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!COMPUTATIONAL AND STRUCTURAL BIOTECHNOLOGY JOURNAL\SUBMISSION_OCTOBER_27\supplementary_files\"/>
    </mc:Choice>
  </mc:AlternateContent>
  <xr:revisionPtr revIDLastSave="0" documentId="13_ncr:1_{31361DEA-071E-43EE-A810-6554DC8F9DAE}" xr6:coauthVersionLast="47" xr6:coauthVersionMax="47" xr10:uidLastSave="{00000000-0000-0000-0000-000000000000}"/>
  <bookViews>
    <workbookView xWindow="38280" yWindow="-120" windowWidth="25440" windowHeight="15390" activeTab="4" xr2:uid="{00000000-000D-0000-FFFF-FFFF00000000}"/>
  </bookViews>
  <sheets>
    <sheet name="TABLE 1" sheetId="15" r:id="rId1"/>
    <sheet name="TABLE 2" sheetId="10" r:id="rId2"/>
    <sheet name="TABLE 3" sheetId="11" r:id="rId3"/>
    <sheet name="TABLE 4" sheetId="9" r:id="rId4"/>
    <sheet name="TABLE 5" sheetId="1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8" i="13" l="1"/>
  <c r="J78" i="13"/>
  <c r="I78" i="13"/>
  <c r="H78" i="13"/>
  <c r="G78" i="13"/>
  <c r="F78" i="13"/>
  <c r="E78" i="13"/>
  <c r="D78" i="13"/>
  <c r="C78" i="13"/>
  <c r="B78" i="13"/>
</calcChain>
</file>

<file path=xl/sharedStrings.xml><?xml version="1.0" encoding="utf-8"?>
<sst xmlns="http://schemas.openxmlformats.org/spreadsheetml/2006/main" count="244" uniqueCount="136">
  <si>
    <t>T1024-D0</t>
  </si>
  <si>
    <t>T1024-D1</t>
  </si>
  <si>
    <t>T1024-D2</t>
  </si>
  <si>
    <t>T1025-D1</t>
  </si>
  <si>
    <t>T1026-D1</t>
  </si>
  <si>
    <t>T1027-D1</t>
  </si>
  <si>
    <t>T1028-D1</t>
  </si>
  <si>
    <t>T1029-D1</t>
  </si>
  <si>
    <t>T1030-D1</t>
  </si>
  <si>
    <t>T1030-D2</t>
  </si>
  <si>
    <t>T1031-D1</t>
  </si>
  <si>
    <t>T1032-D1</t>
  </si>
  <si>
    <t>T1033-D1</t>
  </si>
  <si>
    <t>T1034-D1</t>
  </si>
  <si>
    <t>T1035-D1</t>
  </si>
  <si>
    <t>T1036s1-D1</t>
  </si>
  <si>
    <t>T1037-D1</t>
  </si>
  <si>
    <t>T1038-D1</t>
  </si>
  <si>
    <t>T1038-D2</t>
  </si>
  <si>
    <t>T1039-D1</t>
  </si>
  <si>
    <t>T1040-D1</t>
  </si>
  <si>
    <t>T1041-D1</t>
  </si>
  <si>
    <t>T1042-D1</t>
  </si>
  <si>
    <t>T1043-D1</t>
  </si>
  <si>
    <t>T1045s1-D1</t>
  </si>
  <si>
    <t>T1045s2-D1</t>
  </si>
  <si>
    <t>T1046s1-D1</t>
  </si>
  <si>
    <t>T1046s2-D1</t>
  </si>
  <si>
    <t>T1047s1-D1</t>
  </si>
  <si>
    <t>T1047s2-D1</t>
  </si>
  <si>
    <t>T1047s2-D3</t>
  </si>
  <si>
    <t>T1049-D1</t>
  </si>
  <si>
    <t>T1053-D1</t>
  </si>
  <si>
    <t>T1053-D2</t>
  </si>
  <si>
    <t>T1054-D1</t>
  </si>
  <si>
    <t>T1055-D1</t>
  </si>
  <si>
    <t>T1056-D1</t>
  </si>
  <si>
    <t>T1065s1-D1</t>
  </si>
  <si>
    <t>T1065s2-D1</t>
  </si>
  <si>
    <t>T1074-D1</t>
  </si>
  <si>
    <t>T1076-D1</t>
  </si>
  <si>
    <t>T1078-D1</t>
  </si>
  <si>
    <t>T1082-D1</t>
  </si>
  <si>
    <t>T1090-D1</t>
  </si>
  <si>
    <t>T1099-D1</t>
  </si>
  <si>
    <t>Target</t>
  </si>
  <si>
    <t>GDT_TS</t>
  </si>
  <si>
    <t>PROSA</t>
  </si>
  <si>
    <t>MOLPROBITY</t>
  </si>
  <si>
    <t>DOPESCORE</t>
  </si>
  <si>
    <t>T1030-D0</t>
  </si>
  <si>
    <t>T1038-D0</t>
  </si>
  <si>
    <t>T1053-D0</t>
  </si>
  <si>
    <t>PROCHECK</t>
  </si>
  <si>
    <t>np.random.seed(12345)</t>
  </si>
  <si>
    <t>AFM = OP1</t>
  </si>
  <si>
    <t>AFM = OP2</t>
  </si>
  <si>
    <t>AFM = OP3</t>
  </si>
  <si>
    <t>P-Value</t>
  </si>
  <si>
    <t>AF2(GDT_TS_vs_pLDDT)</t>
  </si>
  <si>
    <t>Shapiro_AF2_p_value</t>
  </si>
  <si>
    <t>Shapiro_AFM_p_value</t>
  </si>
  <si>
    <r>
      <t xml:space="preserve">THE SHAPIRO-WILK TEST
 </t>
    </r>
    <r>
      <rPr>
        <b/>
        <u/>
        <sz val="12"/>
        <color rgb="FF000000"/>
        <rFont val="Arial"/>
        <family val="2"/>
        <scheme val="minor"/>
      </rPr>
      <t>-WAS DONE TO PROVE NON-NORMALITY DISTRIBUTION. 
-FOR THE DISTRIBUTIONS OF ALPHAFOLD2's AND ALPHAMODS's.</t>
    </r>
    <r>
      <rPr>
        <b/>
        <u/>
        <sz val="14"/>
        <color rgb="FF000000"/>
        <rFont val="Arial"/>
        <family val="2"/>
        <scheme val="minor"/>
      </rPr>
      <t xml:space="preserve"> 
Note: Once we have proven the non-normal distribution we can justify the use of Wilcoxon as statistical test to prove statistical significance.</t>
    </r>
  </si>
  <si>
    <t>P-Values</t>
  </si>
  <si>
    <t>AF2</t>
  </si>
  <si>
    <t>AFM</t>
  </si>
  <si>
    <t>Time(s)
Computational times were extracted from the .log files found in the logs folder</t>
  </si>
  <si>
    <t>AlphaFold's 
Computation Time</t>
  </si>
  <si>
    <t>MODELLER
Computation Time</t>
  </si>
  <si>
    <t>Number 
of 
Residues</t>
  </si>
  <si>
    <t>Jackhmmer
(uniref90)</t>
  </si>
  <si>
    <t>Jackhmmer
(mgy_clusters_2018_12)</t>
  </si>
  <si>
    <t>HHblits
(Uniclust30+BFD)</t>
  </si>
  <si>
    <t>HHsearch
(PDB70)</t>
  </si>
  <si>
    <t>Prediction_Time
(s)</t>
  </si>
  <si>
    <t>7BRM</t>
  </si>
  <si>
    <t>7BXT</t>
  </si>
  <si>
    <t>7C2K</t>
  </si>
  <si>
    <t>7EDA</t>
  </si>
  <si>
    <t>7EV9</t>
  </si>
  <si>
    <t>7KU7</t>
  </si>
  <si>
    <t>7KZZ</t>
  </si>
  <si>
    <t>7L1K</t>
  </si>
  <si>
    <t>7L6U</t>
  </si>
  <si>
    <t>7LC6</t>
  </si>
  <si>
    <t>7LCI</t>
  </si>
  <si>
    <t>7LS5</t>
  </si>
  <si>
    <t>7LSX</t>
  </si>
  <si>
    <t>7LV9</t>
  </si>
  <si>
    <t>7LVR</t>
  </si>
  <si>
    <t>7LX5</t>
  </si>
  <si>
    <t>7M7B</t>
  </si>
  <si>
    <t>7M9C</t>
  </si>
  <si>
    <t>7MBY</t>
  </si>
  <si>
    <t>7ME0</t>
  </si>
  <si>
    <t>7MJS</t>
  </si>
  <si>
    <t>7MLZ</t>
  </si>
  <si>
    <t>7MSW</t>
  </si>
  <si>
    <t>7N8I</t>
  </si>
  <si>
    <t>7RB9</t>
  </si>
  <si>
    <t>T1058-D0</t>
  </si>
  <si>
    <t>AVERAGE</t>
  </si>
  <si>
    <r>
      <rPr>
        <b/>
        <sz val="10"/>
        <color theme="1"/>
        <rFont val="Arial"/>
        <family val="2"/>
      </rPr>
      <t>Note: AlphaFold2's</t>
    </r>
    <r>
      <rPr>
        <sz val="10"/>
        <color theme="1"/>
        <rFont val="Arial"/>
        <family val="2"/>
      </rPr>
      <t xml:space="preserve"> three-dimensionoal protein structure prediction takes on average </t>
    </r>
    <r>
      <rPr>
        <b/>
        <sz val="10"/>
        <color theme="1"/>
        <rFont val="Arial"/>
        <family val="2"/>
      </rPr>
      <t>4 hours</t>
    </r>
    <r>
      <rPr>
        <sz val="10"/>
        <color theme="1"/>
        <rFont val="Arial"/>
        <family val="2"/>
      </rPr>
      <t xml:space="preserve"> of </t>
    </r>
    <r>
      <rPr>
        <b/>
        <sz val="10"/>
        <color theme="1"/>
        <rFont val="Arial"/>
        <family val="2"/>
      </rPr>
      <t>computational time.</t>
    </r>
  </si>
  <si>
    <r>
      <rPr>
        <b/>
        <sz val="10"/>
        <color theme="1"/>
        <rFont val="Arial"/>
        <family val="2"/>
      </rPr>
      <t xml:space="preserve">Note: </t>
    </r>
    <r>
      <rPr>
        <sz val="10"/>
        <color theme="1"/>
        <rFont val="Arial"/>
        <family val="2"/>
      </rPr>
      <t xml:space="preserve">The addition of </t>
    </r>
    <r>
      <rPr>
        <b/>
        <sz val="10"/>
        <color theme="1"/>
        <rFont val="Arial"/>
        <family val="2"/>
      </rPr>
      <t xml:space="preserve">MODELLER </t>
    </r>
    <r>
      <rPr>
        <sz val="10"/>
        <color theme="1"/>
        <rFont val="Arial"/>
        <family val="2"/>
      </rPr>
      <t xml:space="preserve">increases on average </t>
    </r>
    <r>
      <rPr>
        <b/>
        <sz val="10"/>
        <color theme="1"/>
        <rFont val="Arial"/>
        <family val="2"/>
      </rPr>
      <t>90 seconds</t>
    </r>
    <r>
      <rPr>
        <sz val="10"/>
        <color theme="1"/>
        <rFont val="Arial"/>
        <family val="2"/>
      </rPr>
      <t xml:space="preserve"> of </t>
    </r>
    <r>
      <rPr>
        <b/>
        <sz val="10"/>
        <color theme="1"/>
        <rFont val="Arial"/>
        <family val="2"/>
      </rPr>
      <t>computational time.</t>
    </r>
  </si>
  <si>
    <t>Time
(h)</t>
  </si>
  <si>
    <t>Time
(m)</t>
  </si>
  <si>
    <t>Time
(s)</t>
  </si>
  <si>
    <t>MODELLER
(s)</t>
  </si>
  <si>
    <t>METHOD</t>
  </si>
  <si>
    <t>Pearson</t>
  </si>
  <si>
    <t>Spearman</t>
  </si>
  <si>
    <t>KendalTau</t>
  </si>
  <si>
    <t>RobustScaler</t>
  </si>
  <si>
    <t>Correlation</t>
  </si>
  <si>
    <t>OP1</t>
  </si>
  <si>
    <t>OP2</t>
  </si>
  <si>
    <t>OP3</t>
  </si>
  <si>
    <t>AVERAGE
GDT_TS vs PROSA</t>
  </si>
  <si>
    <t>AVERAGE
GDT_TS vs MOLPROBITY</t>
  </si>
  <si>
    <t>AVERAGE
GDT_TS vs PROCHECK</t>
  </si>
  <si>
    <t>AVERAGE
GDT_TS vs DOPESCORE</t>
  </si>
  <si>
    <t>Shapiro_AF2_w_statistic</t>
  </si>
  <si>
    <t>Shapiro_AFM_w_statistic</t>
  </si>
  <si>
    <t xml:space="preserve">CONFIGURATION
NORMALIZATION_METHOD: RobustScaler
STATISTICAL_TEST: Wilcoxon
</t>
  </si>
  <si>
    <t>QMEANDisCo</t>
  </si>
  <si>
    <t>AF2(GDT_TS_vs_QMEANDisCo)</t>
  </si>
  <si>
    <t>AFM(GDT_TS_vs_QMEANDisCo)</t>
  </si>
  <si>
    <t>AVERAGE
GDT_TS vs QMEANDisCo</t>
  </si>
  <si>
    <t>TABLE 1: CORRELATION BETWEEN GDT_TS AND AVERAGE SCORES OF QMEANDisCo, PROSA, MOLPROBITY, PROCHECK, DOPESCORE</t>
  </si>
  <si>
    <t>TABLE 2: SHAPIRO-WILK TEST
WAS DONE TO PROVE NON-NORMALITY DISTRIBUTION
FOR THE DISTRIBUTIONS OF ALPHAFOLD2's AND ALPHAMODS's</t>
  </si>
  <si>
    <r>
      <t xml:space="preserve">
ANEXO 1</t>
    </r>
    <r>
      <rPr>
        <b/>
        <sz val="26"/>
        <color rgb="FF000000"/>
        <rFont val="Arial"/>
        <family val="2"/>
        <scheme val="minor"/>
      </rPr>
      <t xml:space="preserve">: WILCOXON. 
MODELS AVERAGE SCORE FROM AF2 AND AFM </t>
    </r>
  </si>
  <si>
    <r>
      <t xml:space="preserve">
</t>
    </r>
    <r>
      <rPr>
        <b/>
        <sz val="26"/>
        <color rgb="FF000000"/>
        <rFont val="Arial"/>
        <family val="2"/>
        <scheme val="minor"/>
      </rPr>
      <t xml:space="preserve">TABLE 3: WILCOXON TEST. 
TOP-RANKED MODELS FROM AF2 AND AFM </t>
    </r>
  </si>
  <si>
    <t>TABLE 4: STATISTICAL DIVERGENCE OF AF2 AND AFM-OP's</t>
  </si>
  <si>
    <t>TABLE 5: COMPUTATIONAL COST OF AF2 AND MODELLER</t>
  </si>
  <si>
    <t xml:space="preserve">
CONFIGURATION
NORMALIZATION_METHOD: RobustScaler
STATISTICAL_TEST: Wilcoxon
</t>
  </si>
  <si>
    <t>Significant
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</si>
</sst>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6"/>
      <color theme="1"/>
      <name val="Arial"/>
      <family val="2"/>
      <scheme val="minor"/>
    </font>
    <font>
      <sz val="10"/>
      <name val="Arial"/>
      <family val="2"/>
    </font>
    <font>
      <b/>
      <sz val="13"/>
      <color rgb="FF000000"/>
      <name val="Arial"/>
      <family val="2"/>
      <scheme val="minor"/>
    </font>
    <font>
      <sz val="13"/>
      <color rgb="FF000000"/>
      <name val="Arial"/>
      <family val="2"/>
      <scheme val="minor"/>
    </font>
    <font>
      <b/>
      <u/>
      <sz val="14"/>
      <color rgb="FF000000"/>
      <name val="Arial"/>
      <family val="2"/>
      <scheme val="minor"/>
    </font>
    <font>
      <b/>
      <u/>
      <sz val="12"/>
      <color rgb="FF000000"/>
      <name val="Arial"/>
      <family val="2"/>
      <scheme val="minor"/>
    </font>
    <font>
      <b/>
      <sz val="22"/>
      <color rgb="FF000000"/>
      <name val="Arial"/>
      <family val="2"/>
      <scheme val="minor"/>
    </font>
    <font>
      <b/>
      <u/>
      <sz val="18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5"/>
      <color rgb="FF000000"/>
      <name val="Arial"/>
      <family val="2"/>
      <scheme val="minor"/>
    </font>
    <font>
      <b/>
      <sz val="15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5"/>
      <color rgb="FF000000"/>
      <name val="Arial"/>
      <family val="2"/>
    </font>
    <font>
      <b/>
      <sz val="10"/>
      <color theme="1"/>
      <name val="Arial"/>
      <family val="2"/>
    </font>
    <font>
      <sz val="15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26"/>
      <color rgb="FF000000"/>
      <name val="Arial"/>
      <family val="2"/>
      <scheme val="minor"/>
    </font>
    <font>
      <b/>
      <sz val="26"/>
      <color rgb="FF00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2" fillId="0" borderId="5" xfId="0" applyFont="1" applyBorder="1"/>
    <xf numFmtId="0" fontId="5" fillId="4" borderId="5" xfId="0" applyFont="1" applyFill="1" applyBorder="1"/>
    <xf numFmtId="0" fontId="5" fillId="5" borderId="5" xfId="0" applyFont="1" applyFill="1" applyBorder="1"/>
    <xf numFmtId="0" fontId="2" fillId="0" borderId="13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12" fillId="8" borderId="14" xfId="0" applyFont="1" applyFill="1" applyBorder="1" applyAlignment="1">
      <alignment horizontal="right" wrapText="1"/>
    </xf>
    <xf numFmtId="0" fontId="12" fillId="9" borderId="14" xfId="0" applyFont="1" applyFill="1" applyBorder="1" applyAlignment="1">
      <alignment horizontal="right" wrapText="1"/>
    </xf>
    <xf numFmtId="0" fontId="15" fillId="2" borderId="0" xfId="0" applyFont="1" applyFill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wrapText="1"/>
    </xf>
    <xf numFmtId="1" fontId="17" fillId="0" borderId="1" xfId="0" applyNumberFormat="1" applyFont="1" applyBorder="1" applyAlignment="1">
      <alignment horizontal="center" wrapText="1"/>
    </xf>
    <xf numFmtId="1" fontId="13" fillId="2" borderId="1" xfId="0" applyNumberFormat="1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right" wrapText="1"/>
    </xf>
    <xf numFmtId="0" fontId="18" fillId="0" borderId="12" xfId="0" applyFont="1" applyBorder="1"/>
    <xf numFmtId="0" fontId="18" fillId="0" borderId="12" xfId="0" applyFont="1" applyBorder="1" applyAlignment="1">
      <alignment horizontal="center"/>
    </xf>
    <xf numFmtId="0" fontId="3" fillId="0" borderId="12" xfId="0" applyFont="1" applyBorder="1"/>
    <xf numFmtId="11" fontId="3" fillId="0" borderId="12" xfId="0" applyNumberFormat="1" applyFont="1" applyBorder="1"/>
    <xf numFmtId="2" fontId="3" fillId="0" borderId="12" xfId="0" applyNumberFormat="1" applyFont="1" applyBorder="1"/>
    <xf numFmtId="2" fontId="6" fillId="0" borderId="5" xfId="0" applyNumberFormat="1" applyFont="1" applyBorder="1" applyAlignment="1">
      <alignment horizontal="right"/>
    </xf>
    <xf numFmtId="11" fontId="6" fillId="6" borderId="5" xfId="0" applyNumberFormat="1" applyFont="1" applyFill="1" applyBorder="1" applyAlignment="1">
      <alignment horizontal="right"/>
    </xf>
    <xf numFmtId="2" fontId="6" fillId="6" borderId="5" xfId="0" applyNumberFormat="1" applyFont="1" applyFill="1" applyBorder="1" applyAlignment="1">
      <alignment horizontal="right"/>
    </xf>
    <xf numFmtId="2" fontId="6" fillId="7" borderId="5" xfId="0" applyNumberFormat="1" applyFont="1" applyFill="1" applyBorder="1" applyAlignment="1">
      <alignment horizontal="right"/>
    </xf>
    <xf numFmtId="0" fontId="11" fillId="8" borderId="33" xfId="0" applyFont="1" applyFill="1" applyBorder="1" applyAlignment="1">
      <alignment wrapText="1"/>
    </xf>
    <xf numFmtId="0" fontId="11" fillId="11" borderId="33" xfId="0" applyFont="1" applyFill="1" applyBorder="1" applyAlignment="1">
      <alignment horizontal="left" wrapText="1" indent="2"/>
    </xf>
    <xf numFmtId="0" fontId="11" fillId="9" borderId="33" xfId="0" applyFont="1" applyFill="1" applyBorder="1" applyAlignment="1">
      <alignment horizontal="right" wrapText="1"/>
    </xf>
    <xf numFmtId="0" fontId="22" fillId="0" borderId="1" xfId="0" applyFont="1" applyBorder="1"/>
    <xf numFmtId="0" fontId="22" fillId="0" borderId="1" xfId="0" applyFont="1" applyBorder="1" applyAlignment="1">
      <alignment wrapText="1"/>
    </xf>
    <xf numFmtId="0" fontId="18" fillId="0" borderId="23" xfId="0" applyFont="1" applyBorder="1" applyAlignment="1">
      <alignment horizontal="center" wrapText="1"/>
    </xf>
    <xf numFmtId="0" fontId="18" fillId="0" borderId="24" xfId="0" applyFont="1" applyBorder="1" applyAlignment="1">
      <alignment horizontal="center" wrapText="1"/>
    </xf>
    <xf numFmtId="0" fontId="18" fillId="0" borderId="25" xfId="0" applyFont="1" applyBorder="1" applyAlignment="1">
      <alignment horizontal="center" wrapText="1"/>
    </xf>
    <xf numFmtId="0" fontId="18" fillId="0" borderId="26" xfId="0" applyFont="1" applyBorder="1" applyAlignment="1">
      <alignment horizontal="center" wrapText="1"/>
    </xf>
    <xf numFmtId="0" fontId="18" fillId="0" borderId="27" xfId="0" applyFont="1" applyBorder="1" applyAlignment="1">
      <alignment horizontal="center" wrapText="1"/>
    </xf>
    <xf numFmtId="0" fontId="18" fillId="0" borderId="28" xfId="0" applyFont="1" applyBorder="1" applyAlignment="1">
      <alignment horizontal="center" wrapText="1"/>
    </xf>
    <xf numFmtId="0" fontId="18" fillId="0" borderId="29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9" fillId="10" borderId="0" xfId="0" applyFont="1" applyFill="1" applyAlignment="1">
      <alignment horizontal="center" vertical="center" wrapText="1"/>
    </xf>
    <xf numFmtId="0" fontId="9" fillId="10" borderId="27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7" fillId="0" borderId="12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center" wrapText="1"/>
    </xf>
    <xf numFmtId="0" fontId="10" fillId="0" borderId="24" xfId="0" applyFont="1" applyBorder="1" applyAlignment="1">
      <alignment horizontal="center" wrapText="1"/>
    </xf>
    <xf numFmtId="0" fontId="10" fillId="0" borderId="25" xfId="0" applyFont="1" applyBorder="1" applyAlignment="1">
      <alignment horizontal="center" wrapText="1"/>
    </xf>
    <xf numFmtId="0" fontId="19" fillId="10" borderId="23" xfId="0" applyFont="1" applyFill="1" applyBorder="1" applyAlignment="1">
      <alignment horizontal="center" vertical="top" wrapText="1"/>
    </xf>
    <xf numFmtId="0" fontId="19" fillId="10" borderId="24" xfId="0" applyFont="1" applyFill="1" applyBorder="1" applyAlignment="1">
      <alignment horizontal="center" vertical="top" wrapText="1"/>
    </xf>
    <xf numFmtId="0" fontId="19" fillId="10" borderId="25" xfId="0" applyFont="1" applyFill="1" applyBorder="1" applyAlignment="1">
      <alignment horizontal="center" vertical="top" wrapText="1"/>
    </xf>
    <xf numFmtId="0" fontId="19" fillId="10" borderId="26" xfId="0" applyFont="1" applyFill="1" applyBorder="1" applyAlignment="1">
      <alignment horizontal="center" vertical="top" wrapText="1"/>
    </xf>
    <xf numFmtId="0" fontId="19" fillId="10" borderId="27" xfId="0" applyFont="1" applyFill="1" applyBorder="1" applyAlignment="1">
      <alignment horizontal="center" vertical="top" wrapText="1"/>
    </xf>
    <xf numFmtId="0" fontId="19" fillId="10" borderId="28" xfId="0" applyFont="1" applyFill="1" applyBorder="1" applyAlignment="1">
      <alignment horizontal="center" vertical="top" wrapText="1"/>
    </xf>
    <xf numFmtId="0" fontId="19" fillId="10" borderId="30" xfId="0" applyFont="1" applyFill="1" applyBorder="1" applyAlignment="1">
      <alignment horizontal="center" vertical="top" wrapText="1"/>
    </xf>
    <xf numFmtId="0" fontId="19" fillId="10" borderId="35" xfId="0" applyFont="1" applyFill="1" applyBorder="1" applyAlignment="1">
      <alignment horizontal="center" vertical="top" wrapText="1"/>
    </xf>
    <xf numFmtId="0" fontId="19" fillId="10" borderId="31" xfId="0" applyFont="1" applyFill="1" applyBorder="1" applyAlignment="1">
      <alignment horizontal="center" vertical="top" wrapText="1"/>
    </xf>
    <xf numFmtId="0" fontId="22" fillId="2" borderId="2" xfId="0" applyFont="1" applyFill="1" applyBorder="1" applyAlignment="1">
      <alignment horizontal="center" vertical="center"/>
    </xf>
    <xf numFmtId="0" fontId="23" fillId="0" borderId="3" xfId="0" applyFont="1" applyBorder="1"/>
    <xf numFmtId="0" fontId="23" fillId="0" borderId="4" xfId="0" applyFont="1" applyBorder="1"/>
    <xf numFmtId="0" fontId="21" fillId="2" borderId="20" xfId="0" applyFont="1" applyFill="1" applyBorder="1" applyAlignment="1">
      <alignment horizontal="center" vertical="center" wrapText="1"/>
    </xf>
    <xf numFmtId="0" fontId="21" fillId="2" borderId="2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/>
    </xf>
    <xf numFmtId="0" fontId="22" fillId="3" borderId="3" xfId="0" applyFont="1" applyFill="1" applyBorder="1" applyAlignment="1">
      <alignment horizontal="center"/>
    </xf>
    <xf numFmtId="0" fontId="1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1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13" fillId="2" borderId="20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264280</xdr:colOff>
      <xdr:row>59</xdr:row>
      <xdr:rowOff>130968</xdr:rowOff>
    </xdr:from>
    <xdr:to>
      <xdr:col>16</xdr:col>
      <xdr:colOff>554793</xdr:colOff>
      <xdr:row>69</xdr:row>
      <xdr:rowOff>19108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D5AC5B7-CAA1-C45B-C157-9F320A6D2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53811" y="16252031"/>
          <a:ext cx="4541045" cy="2650390"/>
        </a:xfrm>
        <a:prstGeom prst="rect">
          <a:avLst/>
        </a:prstGeom>
      </xdr:spPr>
    </xdr:pic>
    <xdr:clientData/>
  </xdr:twoCellAnchor>
  <xdr:twoCellAnchor editAs="oneCell">
    <xdr:from>
      <xdr:col>9</xdr:col>
      <xdr:colOff>157124</xdr:colOff>
      <xdr:row>28</xdr:row>
      <xdr:rowOff>30938</xdr:rowOff>
    </xdr:from>
    <xdr:to>
      <xdr:col>17</xdr:col>
      <xdr:colOff>189688</xdr:colOff>
      <xdr:row>36</xdr:row>
      <xdr:rowOff>216059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50BA45C-ECFB-1AC9-E6F9-71BDB3F4D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5062" y="6650813"/>
          <a:ext cx="4922064" cy="2447308"/>
        </a:xfrm>
        <a:prstGeom prst="rect">
          <a:avLst/>
        </a:prstGeom>
      </xdr:spPr>
    </xdr:pic>
    <xdr:clientData/>
  </xdr:twoCellAnchor>
  <xdr:twoCellAnchor editAs="oneCell">
    <xdr:from>
      <xdr:col>9</xdr:col>
      <xdr:colOff>204749</xdr:colOff>
      <xdr:row>48</xdr:row>
      <xdr:rowOff>129344</xdr:rowOff>
    </xdr:from>
    <xdr:to>
      <xdr:col>17</xdr:col>
      <xdr:colOff>266700</xdr:colOff>
      <xdr:row>56</xdr:row>
      <xdr:rowOff>123296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DF7930-65B2-FA1A-64F2-A46D76831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4280" y="13047625"/>
          <a:ext cx="4919701" cy="2601421"/>
        </a:xfrm>
        <a:prstGeom prst="rect">
          <a:avLst/>
        </a:prstGeom>
      </xdr:spPr>
    </xdr:pic>
    <xdr:clientData/>
  </xdr:twoCellAnchor>
  <xdr:twoCellAnchor editAs="oneCell">
    <xdr:from>
      <xdr:col>9</xdr:col>
      <xdr:colOff>157124</xdr:colOff>
      <xdr:row>14</xdr:row>
      <xdr:rowOff>243625</xdr:rowOff>
    </xdr:from>
    <xdr:to>
      <xdr:col>17</xdr:col>
      <xdr:colOff>207188</xdr:colOff>
      <xdr:row>24</xdr:row>
      <xdr:rowOff>65832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CF76113-BF20-3E30-6BAB-798DF7CA5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5062" y="3220188"/>
          <a:ext cx="4939564" cy="2449519"/>
        </a:xfrm>
        <a:prstGeom prst="rect">
          <a:avLst/>
        </a:prstGeom>
      </xdr:spPr>
    </xdr:pic>
    <xdr:clientData/>
  </xdr:twoCellAnchor>
  <xdr:twoCellAnchor editAs="oneCell">
    <xdr:from>
      <xdr:col>9</xdr:col>
      <xdr:colOff>365122</xdr:colOff>
      <xdr:row>3</xdr:row>
      <xdr:rowOff>166688</xdr:rowOff>
    </xdr:from>
    <xdr:to>
      <xdr:col>17</xdr:col>
      <xdr:colOff>122253</xdr:colOff>
      <xdr:row>12</xdr:row>
      <xdr:rowOff>11637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EC6B5C-D6D5-97DA-627A-FC73BDF8F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3060" y="166688"/>
          <a:ext cx="4652981" cy="2313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69</xdr:row>
      <xdr:rowOff>63500</xdr:rowOff>
    </xdr:from>
    <xdr:to>
      <xdr:col>4</xdr:col>
      <xdr:colOff>1104900</xdr:colOff>
      <xdr:row>95</xdr:row>
      <xdr:rowOff>149225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1EFA75A-DDC8-3C0F-658F-C0E6E707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5951200"/>
          <a:ext cx="5457825" cy="4295775"/>
        </a:xfrm>
        <a:prstGeom prst="rect">
          <a:avLst/>
        </a:prstGeom>
      </xdr:spPr>
    </xdr:pic>
    <xdr:clientData/>
  </xdr:twoCellAnchor>
  <xdr:twoCellAnchor editAs="oneCell">
    <xdr:from>
      <xdr:col>9</xdr:col>
      <xdr:colOff>168275</xdr:colOff>
      <xdr:row>69</xdr:row>
      <xdr:rowOff>63500</xdr:rowOff>
    </xdr:from>
    <xdr:to>
      <xdr:col>18</xdr:col>
      <xdr:colOff>53975</xdr:colOff>
      <xdr:row>95</xdr:row>
      <xdr:rowOff>139700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4C1D433-A9FA-A165-7D6C-D198632DD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36275" y="15951200"/>
          <a:ext cx="5372100" cy="428625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95</xdr:row>
      <xdr:rowOff>111125</xdr:rowOff>
    </xdr:from>
    <xdr:to>
      <xdr:col>4</xdr:col>
      <xdr:colOff>1104900</xdr:colOff>
      <xdr:row>107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9F047D0-21BC-372A-448F-ABC9DB784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" y="20208875"/>
          <a:ext cx="5381625" cy="4298950"/>
        </a:xfrm>
        <a:prstGeom prst="rect">
          <a:avLst/>
        </a:prstGeom>
      </xdr:spPr>
    </xdr:pic>
    <xdr:clientData/>
  </xdr:twoCellAnchor>
  <xdr:twoCellAnchor editAs="oneCell">
    <xdr:from>
      <xdr:col>4</xdr:col>
      <xdr:colOff>1101725</xdr:colOff>
      <xdr:row>96</xdr:row>
      <xdr:rowOff>38101</xdr:rowOff>
    </xdr:from>
    <xdr:to>
      <xdr:col>9</xdr:col>
      <xdr:colOff>161925</xdr:colOff>
      <xdr:row>107</xdr:row>
      <xdr:rowOff>76201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AE93C5F-371A-6510-14AE-9D8ABD1DE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64175" y="20297776"/>
          <a:ext cx="5365750" cy="421005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95</xdr:row>
      <xdr:rowOff>114300</xdr:rowOff>
    </xdr:from>
    <xdr:to>
      <xdr:col>18</xdr:col>
      <xdr:colOff>34925</xdr:colOff>
      <xdr:row>107</xdr:row>
      <xdr:rowOff>66675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3A4B5A-FDED-DD9E-7BCB-EBA3611F3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20400" y="20212050"/>
          <a:ext cx="5368925" cy="4286250"/>
        </a:xfrm>
        <a:prstGeom prst="rect">
          <a:avLst/>
        </a:prstGeom>
      </xdr:spPr>
    </xdr:pic>
    <xdr:clientData/>
  </xdr:twoCellAnchor>
  <xdr:twoCellAnchor editAs="oneCell">
    <xdr:from>
      <xdr:col>4</xdr:col>
      <xdr:colOff>987425</xdr:colOff>
      <xdr:row>6</xdr:row>
      <xdr:rowOff>130175</xdr:rowOff>
    </xdr:from>
    <xdr:to>
      <xdr:col>9</xdr:col>
      <xdr:colOff>130175</xdr:colOff>
      <xdr:row>33</xdr:row>
      <xdr:rowOff>139700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BCFE964-9D97-0A60-7633-5426D9398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49875" y="3244850"/>
          <a:ext cx="5448300" cy="4381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120650</xdr:rowOff>
    </xdr:from>
    <xdr:to>
      <xdr:col>4</xdr:col>
      <xdr:colOff>1073150</xdr:colOff>
      <xdr:row>33</xdr:row>
      <xdr:rowOff>130175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4C9C159-9F58-C3B3-EFB2-19E5AB42F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35325"/>
          <a:ext cx="5435600" cy="438150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6</xdr:row>
      <xdr:rowOff>114300</xdr:rowOff>
    </xdr:from>
    <xdr:to>
      <xdr:col>17</xdr:col>
      <xdr:colOff>501650</xdr:colOff>
      <xdr:row>33</xdr:row>
      <xdr:rowOff>130175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F64DD42-88BF-B379-395F-A05D444A5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77525" y="3228975"/>
          <a:ext cx="5368925" cy="4387850"/>
        </a:xfrm>
        <a:prstGeom prst="rect">
          <a:avLst/>
        </a:prstGeom>
      </xdr:spPr>
    </xdr:pic>
    <xdr:clientData/>
  </xdr:twoCellAnchor>
  <xdr:twoCellAnchor editAs="oneCell">
    <xdr:from>
      <xdr:col>4</xdr:col>
      <xdr:colOff>987425</xdr:colOff>
      <xdr:row>35</xdr:row>
      <xdr:rowOff>34925</xdr:rowOff>
    </xdr:from>
    <xdr:to>
      <xdr:col>9</xdr:col>
      <xdr:colOff>53975</xdr:colOff>
      <xdr:row>62</xdr:row>
      <xdr:rowOff>47625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0CE2776-D67F-8ED5-9FEE-6DE318BED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49875" y="7845425"/>
          <a:ext cx="5372100" cy="4384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34925</xdr:rowOff>
    </xdr:from>
    <xdr:to>
      <xdr:col>4</xdr:col>
      <xdr:colOff>996950</xdr:colOff>
      <xdr:row>62</xdr:row>
      <xdr:rowOff>47625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46A7DFC-DDF0-E42C-341B-AFC1F24EF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845425"/>
          <a:ext cx="5359400" cy="438467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35</xdr:row>
      <xdr:rowOff>34925</xdr:rowOff>
    </xdr:from>
    <xdr:to>
      <xdr:col>17</xdr:col>
      <xdr:colOff>501650</xdr:colOff>
      <xdr:row>62</xdr:row>
      <xdr:rowOff>53975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7D09A5D-9F68-4D0F-B7E9-B593AAF29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677525" y="7845425"/>
          <a:ext cx="5368925" cy="4391025"/>
        </a:xfrm>
        <a:prstGeom prst="rect">
          <a:avLst/>
        </a:prstGeom>
      </xdr:spPr>
    </xdr:pic>
    <xdr:clientData/>
  </xdr:twoCellAnchor>
  <xdr:twoCellAnchor editAs="oneCell">
    <xdr:from>
      <xdr:col>4</xdr:col>
      <xdr:colOff>1101725</xdr:colOff>
      <xdr:row>69</xdr:row>
      <xdr:rowOff>63500</xdr:rowOff>
    </xdr:from>
    <xdr:to>
      <xdr:col>9</xdr:col>
      <xdr:colOff>244475</xdr:colOff>
      <xdr:row>96</xdr:row>
      <xdr:rowOff>82550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B10A0B7-227A-E9E8-647F-65A5B6A5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64175" y="15951200"/>
          <a:ext cx="5448300" cy="4391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323850</xdr:colOff>
      <xdr:row>22</xdr:row>
      <xdr:rowOff>133350</xdr:rowOff>
    </xdr:from>
    <xdr:ext cx="5229225" cy="4133850"/>
    <xdr:pic>
      <xdr:nvPicPr>
        <xdr:cNvPr id="2" name="image14.png" title="Immagine">
          <a:extLst>
            <a:ext uri="{FF2B5EF4-FFF2-40B4-BE49-F238E27FC236}">
              <a16:creationId xmlns:a16="http://schemas.microsoft.com/office/drawing/2014/main" id="{8E5F9261-6C98-4A78-9380-E12226982E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00375" y="4324350"/>
          <a:ext cx="5229225" cy="41338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330200</xdr:colOff>
      <xdr:row>0</xdr:row>
      <xdr:rowOff>73025</xdr:rowOff>
    </xdr:from>
    <xdr:ext cx="5229225" cy="4133850"/>
    <xdr:pic>
      <xdr:nvPicPr>
        <xdr:cNvPr id="3" name="image15.png" title="Immagine">
          <a:extLst>
            <a:ext uri="{FF2B5EF4-FFF2-40B4-BE49-F238E27FC236}">
              <a16:creationId xmlns:a16="http://schemas.microsoft.com/office/drawing/2014/main" id="{C0BB9587-9BDB-4BC2-899E-90E479CC217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006725" y="73025"/>
          <a:ext cx="5229225" cy="41338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49</xdr:row>
      <xdr:rowOff>53975</xdr:rowOff>
    </xdr:from>
    <xdr:ext cx="5229225" cy="4133850"/>
    <xdr:pic>
      <xdr:nvPicPr>
        <xdr:cNvPr id="4" name="image13.png" title="Immagine">
          <a:extLst>
            <a:ext uri="{FF2B5EF4-FFF2-40B4-BE49-F238E27FC236}">
              <a16:creationId xmlns:a16="http://schemas.microsoft.com/office/drawing/2014/main" id="{DDBAD393-93CD-4736-8153-89AD0920A66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000375" y="8616950"/>
          <a:ext cx="5229225" cy="4133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0E68-6625-40B8-A54D-F4B386DBADD6}">
  <sheetPr>
    <pageSetUpPr fitToPage="1"/>
  </sheetPr>
  <dimension ref="A1:I68"/>
  <sheetViews>
    <sheetView topLeftCell="A36" zoomScale="80" zoomScaleNormal="80" workbookViewId="0">
      <selection activeCell="F41" sqref="F41"/>
    </sheetView>
  </sheetViews>
  <sheetFormatPr defaultRowHeight="12.5" x14ac:dyDescent="0.25"/>
  <cols>
    <col min="1" max="1" width="14.26953125" bestFit="1" customWidth="1"/>
    <col min="2" max="2" width="17.26953125" bestFit="1" customWidth="1"/>
    <col min="3" max="3" width="19.36328125" bestFit="1" customWidth="1"/>
    <col min="4" max="4" width="17.26953125" bestFit="1" customWidth="1"/>
    <col min="5" max="5" width="19.36328125" bestFit="1" customWidth="1"/>
    <col min="6" max="6" width="17.26953125" bestFit="1" customWidth="1"/>
    <col min="7" max="7" width="19.36328125" bestFit="1" customWidth="1"/>
    <col min="8" max="8" width="20.36328125" bestFit="1" customWidth="1"/>
    <col min="9" max="9" width="19.36328125" bestFit="1" customWidth="1"/>
  </cols>
  <sheetData>
    <row r="1" spans="1:9" x14ac:dyDescent="0.25">
      <c r="A1" s="40" t="s">
        <v>128</v>
      </c>
      <c r="B1" s="40"/>
      <c r="C1" s="40"/>
      <c r="D1" s="40"/>
      <c r="E1" s="40"/>
      <c r="F1" s="40"/>
      <c r="G1" s="40"/>
      <c r="H1" s="40"/>
      <c r="I1" s="40"/>
    </row>
    <row r="2" spans="1:9" x14ac:dyDescent="0.25">
      <c r="A2" s="40"/>
      <c r="B2" s="40"/>
      <c r="C2" s="40"/>
      <c r="D2" s="40"/>
      <c r="E2" s="40"/>
      <c r="F2" s="40"/>
      <c r="G2" s="40"/>
      <c r="H2" s="40"/>
      <c r="I2" s="40"/>
    </row>
    <row r="3" spans="1:9" ht="61.5" customHeight="1" x14ac:dyDescent="0.25">
      <c r="A3" s="41"/>
      <c r="B3" s="41"/>
      <c r="C3" s="41"/>
      <c r="D3" s="41"/>
      <c r="E3" s="41"/>
      <c r="F3" s="41"/>
      <c r="G3" s="41"/>
      <c r="H3" s="41"/>
      <c r="I3" s="41"/>
    </row>
    <row r="4" spans="1:9" ht="42" customHeight="1" x14ac:dyDescent="0.25">
      <c r="A4" s="30" t="s">
        <v>127</v>
      </c>
      <c r="B4" s="31"/>
      <c r="C4" s="31"/>
      <c r="D4" s="31"/>
      <c r="E4" s="31"/>
      <c r="F4" s="31"/>
      <c r="G4" s="31"/>
      <c r="H4" s="31"/>
      <c r="I4" s="32"/>
    </row>
    <row r="5" spans="1:9" x14ac:dyDescent="0.25">
      <c r="A5" s="33"/>
      <c r="B5" s="34"/>
      <c r="C5" s="34"/>
      <c r="D5" s="34"/>
      <c r="E5" s="34"/>
      <c r="F5" s="34"/>
      <c r="G5" s="34"/>
      <c r="H5" s="34"/>
      <c r="I5" s="35"/>
    </row>
    <row r="6" spans="1:9" ht="20" x14ac:dyDescent="0.4">
      <c r="A6" s="36" t="s">
        <v>108</v>
      </c>
      <c r="B6" s="38" t="s">
        <v>109</v>
      </c>
      <c r="C6" s="39"/>
      <c r="D6" s="38" t="s">
        <v>110</v>
      </c>
      <c r="E6" s="39"/>
      <c r="F6" s="38" t="s">
        <v>111</v>
      </c>
      <c r="G6" s="39"/>
      <c r="H6" s="38" t="s">
        <v>112</v>
      </c>
      <c r="I6" s="39"/>
    </row>
    <row r="7" spans="1:9" ht="20" x14ac:dyDescent="0.4">
      <c r="A7" s="37"/>
      <c r="B7" s="16" t="s">
        <v>113</v>
      </c>
      <c r="C7" s="16" t="s">
        <v>58</v>
      </c>
      <c r="D7" s="16" t="s">
        <v>113</v>
      </c>
      <c r="E7" s="16" t="s">
        <v>58</v>
      </c>
      <c r="F7" s="16" t="s">
        <v>113</v>
      </c>
      <c r="G7" s="16" t="s">
        <v>58</v>
      </c>
      <c r="H7" s="16" t="s">
        <v>113</v>
      </c>
      <c r="I7" s="16" t="s">
        <v>58</v>
      </c>
    </row>
    <row r="8" spans="1:9" ht="20" x14ac:dyDescent="0.4">
      <c r="A8" s="17" t="s">
        <v>64</v>
      </c>
      <c r="B8" s="18">
        <v>0.78</v>
      </c>
      <c r="C8" s="19">
        <v>5.2740314718417202E-16</v>
      </c>
      <c r="D8" s="18">
        <v>0.73</v>
      </c>
      <c r="E8" s="19">
        <v>3.0893691063946E-13</v>
      </c>
      <c r="F8" s="18">
        <v>0.56000000000000005</v>
      </c>
      <c r="G8" s="19">
        <v>6.1663052419072998E-12</v>
      </c>
      <c r="H8" s="20">
        <v>0.78178091384386394</v>
      </c>
      <c r="I8" s="19">
        <v>7.5392797783933501E-3</v>
      </c>
    </row>
    <row r="9" spans="1:9" ht="20" x14ac:dyDescent="0.4">
      <c r="A9" s="17" t="s">
        <v>65</v>
      </c>
      <c r="B9" s="18">
        <v>0.77</v>
      </c>
      <c r="C9" s="19">
        <v>1.6753908907821101E-15</v>
      </c>
      <c r="D9" s="18">
        <v>0.7</v>
      </c>
      <c r="E9" s="19">
        <v>1.0425858558015199E-11</v>
      </c>
      <c r="F9" s="18">
        <v>0.52</v>
      </c>
      <c r="G9" s="19">
        <v>1.3852729877199401E-10</v>
      </c>
      <c r="H9" s="20">
        <v>0.77346242377569796</v>
      </c>
      <c r="I9" s="19">
        <v>2.5824404432132901E-2</v>
      </c>
    </row>
    <row r="10" spans="1:9" ht="20" x14ac:dyDescent="0.4">
      <c r="A10" s="17" t="s">
        <v>114</v>
      </c>
      <c r="B10" s="18">
        <v>0.77</v>
      </c>
      <c r="C10" s="19">
        <v>3.3221885671987899E-15</v>
      </c>
      <c r="D10" s="18">
        <v>0.68</v>
      </c>
      <c r="E10" s="19">
        <v>7.8499901750333803E-11</v>
      </c>
      <c r="F10" s="18">
        <v>0.5</v>
      </c>
      <c r="G10" s="19">
        <v>6.80105229502498E-10</v>
      </c>
      <c r="H10" s="20">
        <v>0.76836360834427997</v>
      </c>
      <c r="I10" s="19">
        <v>3.6042548476454203E-2</v>
      </c>
    </row>
    <row r="11" spans="1:9" ht="20" x14ac:dyDescent="0.4">
      <c r="A11" s="17" t="s">
        <v>115</v>
      </c>
      <c r="B11" s="18">
        <v>0.77</v>
      </c>
      <c r="C11" s="19">
        <v>1.7015061918087699E-15</v>
      </c>
      <c r="D11" s="18">
        <v>0.71</v>
      </c>
      <c r="E11" s="19">
        <v>2.9934655112124901E-12</v>
      </c>
      <c r="F11" s="18">
        <v>0.54</v>
      </c>
      <c r="G11" s="19">
        <v>3.1959066186010601E-11</v>
      </c>
      <c r="H11" s="20">
        <v>0.77334866016569803</v>
      </c>
      <c r="I11" s="19">
        <v>2.63549584487534E-2</v>
      </c>
    </row>
    <row r="12" spans="1:9" ht="20" x14ac:dyDescent="0.4">
      <c r="A12" s="17" t="s">
        <v>116</v>
      </c>
      <c r="B12" s="18">
        <v>0.78</v>
      </c>
      <c r="C12" s="19">
        <v>1.0257284936847901E-15</v>
      </c>
      <c r="D12" s="18">
        <v>0.69</v>
      </c>
      <c r="E12" s="19">
        <v>1.7493213039728499E-11</v>
      </c>
      <c r="F12" s="18">
        <v>0.5</v>
      </c>
      <c r="G12" s="19">
        <v>1.3312839614935399E-10</v>
      </c>
      <c r="H12" s="20">
        <v>0.77703726491393899</v>
      </c>
      <c r="I12" s="19">
        <v>5.48229916897506E-3</v>
      </c>
    </row>
    <row r="13" spans="1:9" ht="20" x14ac:dyDescent="0.4">
      <c r="A13" s="1"/>
      <c r="B13" s="1"/>
      <c r="C13" s="1"/>
      <c r="D13" s="1"/>
      <c r="E13" s="1"/>
      <c r="F13" s="1"/>
      <c r="G13" s="1"/>
      <c r="H13" s="1"/>
      <c r="I13" s="1"/>
    </row>
    <row r="14" spans="1:9" ht="20" x14ac:dyDescent="0.4">
      <c r="A14" s="1"/>
      <c r="B14" s="1"/>
      <c r="C14" s="1"/>
      <c r="D14" s="1"/>
      <c r="E14" s="1"/>
      <c r="F14" s="1"/>
      <c r="G14" s="1"/>
      <c r="H14" s="1"/>
      <c r="I14" s="1"/>
    </row>
    <row r="15" spans="1:9" ht="20" x14ac:dyDescent="0.4">
      <c r="A15" s="1"/>
      <c r="B15" s="1"/>
      <c r="C15" s="1"/>
      <c r="D15" s="1"/>
      <c r="E15" s="1"/>
      <c r="F15" s="1"/>
      <c r="G15" s="1"/>
      <c r="H15" s="1"/>
      <c r="I15" s="1"/>
    </row>
    <row r="16" spans="1:9" ht="34.5" customHeight="1" x14ac:dyDescent="0.25">
      <c r="A16" s="30" t="s">
        <v>117</v>
      </c>
      <c r="B16" s="31"/>
      <c r="C16" s="31"/>
      <c r="D16" s="31"/>
      <c r="E16" s="31"/>
      <c r="F16" s="31"/>
      <c r="G16" s="31"/>
      <c r="H16" s="31"/>
      <c r="I16" s="32"/>
    </row>
    <row r="17" spans="1:9" x14ac:dyDescent="0.25">
      <c r="A17" s="33"/>
      <c r="B17" s="34"/>
      <c r="C17" s="34"/>
      <c r="D17" s="34"/>
      <c r="E17" s="34"/>
      <c r="F17" s="34"/>
      <c r="G17" s="34"/>
      <c r="H17" s="34"/>
      <c r="I17" s="35"/>
    </row>
    <row r="18" spans="1:9" ht="20" x14ac:dyDescent="0.4">
      <c r="A18" s="36" t="s">
        <v>108</v>
      </c>
      <c r="B18" s="38" t="s">
        <v>109</v>
      </c>
      <c r="C18" s="39"/>
      <c r="D18" s="38" t="s">
        <v>110</v>
      </c>
      <c r="E18" s="39"/>
      <c r="F18" s="38" t="s">
        <v>111</v>
      </c>
      <c r="G18" s="39"/>
      <c r="H18" s="38" t="s">
        <v>112</v>
      </c>
      <c r="I18" s="39"/>
    </row>
    <row r="19" spans="1:9" ht="20" x14ac:dyDescent="0.4">
      <c r="A19" s="37"/>
      <c r="B19" s="16" t="s">
        <v>113</v>
      </c>
      <c r="C19" s="16" t="s">
        <v>58</v>
      </c>
      <c r="D19" s="16" t="s">
        <v>113</v>
      </c>
      <c r="E19" s="16" t="s">
        <v>58</v>
      </c>
      <c r="F19" s="16" t="s">
        <v>113</v>
      </c>
      <c r="G19" s="16" t="s">
        <v>58</v>
      </c>
      <c r="H19" s="16" t="s">
        <v>113</v>
      </c>
      <c r="I19" s="16" t="s">
        <v>58</v>
      </c>
    </row>
    <row r="20" spans="1:9" ht="20" x14ac:dyDescent="0.4">
      <c r="A20" s="17" t="s">
        <v>64</v>
      </c>
      <c r="B20" s="18">
        <v>-0.16</v>
      </c>
      <c r="C20" s="19">
        <v>0.19094898402228599</v>
      </c>
      <c r="D20" s="18">
        <v>-0.06</v>
      </c>
      <c r="E20" s="19">
        <v>0.62960516863261895</v>
      </c>
      <c r="F20" s="18">
        <v>-0.03</v>
      </c>
      <c r="G20" s="19">
        <v>0.70816592037442905</v>
      </c>
      <c r="H20" s="18">
        <v>-0.15590721524519399</v>
      </c>
      <c r="I20" s="18">
        <v>1.4378504155124599E-2</v>
      </c>
    </row>
    <row r="21" spans="1:9" ht="20" x14ac:dyDescent="0.4">
      <c r="A21" s="17" t="s">
        <v>65</v>
      </c>
      <c r="B21" s="18">
        <v>-0.2</v>
      </c>
      <c r="C21" s="18">
        <v>9.3409049534977806E-2</v>
      </c>
      <c r="D21" s="18">
        <v>-0.11</v>
      </c>
      <c r="E21" s="19">
        <v>0.34269335000506901</v>
      </c>
      <c r="F21" s="18">
        <v>-0.08</v>
      </c>
      <c r="G21" s="19">
        <v>0.340689169981025</v>
      </c>
      <c r="H21" s="18">
        <v>-0.199216165461131</v>
      </c>
      <c r="I21" s="18">
        <v>1.6578531855955599E-2</v>
      </c>
    </row>
    <row r="22" spans="1:9" ht="20" x14ac:dyDescent="0.4">
      <c r="A22" s="17" t="s">
        <v>114</v>
      </c>
      <c r="B22" s="18">
        <v>-0.18</v>
      </c>
      <c r="C22" s="18">
        <v>0.12903715322586501</v>
      </c>
      <c r="D22" s="18">
        <v>-0.11</v>
      </c>
      <c r="E22" s="18">
        <v>0.35720079351616701</v>
      </c>
      <c r="F22" s="18">
        <v>-7.0000000000000007E-2</v>
      </c>
      <c r="G22" s="18">
        <v>0.36076179911541501</v>
      </c>
      <c r="H22" s="18">
        <v>-0.18057362213863301</v>
      </c>
      <c r="I22" s="18">
        <v>1.33534626038781E-2</v>
      </c>
    </row>
    <row r="23" spans="1:9" ht="20" x14ac:dyDescent="0.4">
      <c r="A23" s="17" t="s">
        <v>115</v>
      </c>
      <c r="B23" s="18">
        <v>-0.24</v>
      </c>
      <c r="C23" s="18">
        <v>4.2004814085104397E-2</v>
      </c>
      <c r="D23" s="18">
        <v>-0.15</v>
      </c>
      <c r="E23" s="18">
        <v>0.21679324828140401</v>
      </c>
      <c r="F23" s="18">
        <v>-0.1</v>
      </c>
      <c r="G23" s="18">
        <v>0.22056231034382001</v>
      </c>
      <c r="H23" s="18">
        <v>-0.24032845429595001</v>
      </c>
      <c r="I23" s="18">
        <v>2.4731939058171701E-2</v>
      </c>
    </row>
    <row r="24" spans="1:9" ht="20" x14ac:dyDescent="0.4">
      <c r="A24" s="17" t="s">
        <v>116</v>
      </c>
      <c r="B24" s="18">
        <v>-0.19</v>
      </c>
      <c r="C24" s="18">
        <v>0.10126069296310899</v>
      </c>
      <c r="D24" s="18">
        <v>-0.1</v>
      </c>
      <c r="E24" s="18">
        <v>0.38792424071500797</v>
      </c>
      <c r="F24" s="18">
        <v>-7.0000000000000007E-2</v>
      </c>
      <c r="G24" s="18">
        <v>0.40857041598545601</v>
      </c>
      <c r="H24" s="18">
        <v>-0.194685605397451</v>
      </c>
      <c r="I24" s="18">
        <v>7.9717728531855901E-3</v>
      </c>
    </row>
    <row r="25" spans="1:9" ht="20" x14ac:dyDescent="0.4">
      <c r="A25" s="1"/>
      <c r="B25" s="1"/>
      <c r="C25" s="1"/>
      <c r="D25" s="1"/>
      <c r="E25" s="1"/>
      <c r="F25" s="1"/>
      <c r="G25" s="1"/>
      <c r="H25" s="1"/>
      <c r="I25" s="1"/>
    </row>
    <row r="26" spans="1:9" ht="20" x14ac:dyDescent="0.4">
      <c r="A26" s="1"/>
      <c r="B26" s="1"/>
      <c r="C26" s="1"/>
      <c r="D26" s="1"/>
      <c r="E26" s="1"/>
      <c r="F26" s="1"/>
      <c r="G26" s="1"/>
      <c r="H26" s="1"/>
      <c r="I26" s="1"/>
    </row>
    <row r="27" spans="1:9" ht="20" x14ac:dyDescent="0.4">
      <c r="A27" s="1"/>
      <c r="B27" s="1"/>
      <c r="C27" s="1"/>
      <c r="D27" s="1"/>
      <c r="E27" s="1"/>
      <c r="F27" s="1"/>
      <c r="G27" s="1"/>
      <c r="H27" s="1"/>
      <c r="I27" s="1"/>
    </row>
    <row r="28" spans="1:9" ht="20" x14ac:dyDescent="0.4">
      <c r="A28" s="1"/>
      <c r="B28" s="1"/>
      <c r="C28" s="1"/>
      <c r="D28" s="1"/>
      <c r="E28" s="1"/>
      <c r="F28" s="1"/>
      <c r="G28" s="1"/>
      <c r="H28" s="1"/>
      <c r="I28" s="1"/>
    </row>
    <row r="29" spans="1:9" ht="45.5" customHeight="1" x14ac:dyDescent="0.25">
      <c r="A29" s="30" t="s">
        <v>118</v>
      </c>
      <c r="B29" s="31"/>
      <c r="C29" s="31"/>
      <c r="D29" s="31"/>
      <c r="E29" s="31"/>
      <c r="F29" s="31"/>
      <c r="G29" s="31"/>
      <c r="H29" s="31"/>
      <c r="I29" s="32"/>
    </row>
    <row r="30" spans="1:9" x14ac:dyDescent="0.25">
      <c r="A30" s="33"/>
      <c r="B30" s="34"/>
      <c r="C30" s="34"/>
      <c r="D30" s="34"/>
      <c r="E30" s="34"/>
      <c r="F30" s="34"/>
      <c r="G30" s="34"/>
      <c r="H30" s="34"/>
      <c r="I30" s="35"/>
    </row>
    <row r="31" spans="1:9" ht="20" x14ac:dyDescent="0.4">
      <c r="A31" s="36" t="s">
        <v>108</v>
      </c>
      <c r="B31" s="38" t="s">
        <v>109</v>
      </c>
      <c r="C31" s="39"/>
      <c r="D31" s="38" t="s">
        <v>110</v>
      </c>
      <c r="E31" s="39"/>
      <c r="F31" s="38" t="s">
        <v>111</v>
      </c>
      <c r="G31" s="39"/>
      <c r="H31" s="38" t="s">
        <v>112</v>
      </c>
      <c r="I31" s="39"/>
    </row>
    <row r="32" spans="1:9" ht="20" x14ac:dyDescent="0.4">
      <c r="A32" s="37"/>
      <c r="B32" s="16" t="s">
        <v>113</v>
      </c>
      <c r="C32" s="16" t="s">
        <v>58</v>
      </c>
      <c r="D32" s="16" t="s">
        <v>113</v>
      </c>
      <c r="E32" s="16" t="s">
        <v>58</v>
      </c>
      <c r="F32" s="16" t="s">
        <v>113</v>
      </c>
      <c r="G32" s="16" t="s">
        <v>58</v>
      </c>
      <c r="H32" s="16" t="s">
        <v>113</v>
      </c>
      <c r="I32" s="16" t="s">
        <v>58</v>
      </c>
    </row>
    <row r="33" spans="1:9" ht="20" x14ac:dyDescent="0.4">
      <c r="A33" s="17" t="s">
        <v>64</v>
      </c>
      <c r="B33" s="18">
        <v>-0.49</v>
      </c>
      <c r="C33" s="19">
        <v>1.4742133151783401E-5</v>
      </c>
      <c r="D33" s="18">
        <v>-0.31</v>
      </c>
      <c r="E33" s="19">
        <v>8.92171479100895E-3</v>
      </c>
      <c r="F33" s="18">
        <v>-0.21</v>
      </c>
      <c r="G33" s="19">
        <v>8.4157001767925892E-3</v>
      </c>
      <c r="H33" s="18">
        <v>-0.48646014836221801</v>
      </c>
      <c r="I33" s="18">
        <v>1.5744903047091401E-2</v>
      </c>
    </row>
    <row r="34" spans="1:9" ht="20" x14ac:dyDescent="0.4">
      <c r="A34" s="17" t="s">
        <v>65</v>
      </c>
      <c r="B34" s="18">
        <v>-0.38</v>
      </c>
      <c r="C34" s="18">
        <v>8.8915613679782599E-4</v>
      </c>
      <c r="D34" s="18">
        <v>-0.13</v>
      </c>
      <c r="E34" s="18">
        <v>0.26149322075065701</v>
      </c>
      <c r="F34" s="18">
        <v>-0.09</v>
      </c>
      <c r="G34" s="18">
        <v>0.25327384721299601</v>
      </c>
      <c r="H34" s="18">
        <v>-0.38330478329817202</v>
      </c>
      <c r="I34" s="18">
        <v>2.00991689750692E-2</v>
      </c>
    </row>
    <row r="35" spans="1:9" ht="20" x14ac:dyDescent="0.4">
      <c r="A35" s="17" t="s">
        <v>114</v>
      </c>
      <c r="B35" s="18">
        <v>-0.24</v>
      </c>
      <c r="C35" s="18">
        <v>4.1062750747411197E-2</v>
      </c>
      <c r="D35" s="18">
        <v>-0.09</v>
      </c>
      <c r="E35" s="18">
        <v>0.45942286899659801</v>
      </c>
      <c r="F35" s="18">
        <v>-0.06</v>
      </c>
      <c r="G35" s="18">
        <v>0.45403633935481702</v>
      </c>
      <c r="H35" s="18">
        <v>-0.24140910460749401</v>
      </c>
      <c r="I35" s="18">
        <v>2.7169113573407101E-2</v>
      </c>
    </row>
    <row r="36" spans="1:9" ht="20" x14ac:dyDescent="0.4">
      <c r="A36" s="17" t="s">
        <v>115</v>
      </c>
      <c r="B36" s="18">
        <v>-0.56000000000000005</v>
      </c>
      <c r="C36" s="19">
        <v>3.7717855615593601E-7</v>
      </c>
      <c r="D36" s="18">
        <v>-0.17</v>
      </c>
      <c r="E36" s="18">
        <v>0.16568673049928101</v>
      </c>
      <c r="F36" s="18">
        <v>-0.11</v>
      </c>
      <c r="G36" s="18">
        <v>0.174920913712026</v>
      </c>
      <c r="H36" s="18">
        <v>-0.55688682745714901</v>
      </c>
      <c r="I36" s="18">
        <v>2.4178365650969501E-2</v>
      </c>
    </row>
    <row r="37" spans="1:9" ht="20" x14ac:dyDescent="0.4">
      <c r="A37" s="17" t="s">
        <v>116</v>
      </c>
      <c r="B37" s="18">
        <v>-0.11</v>
      </c>
      <c r="C37" s="18">
        <v>0.34002856486487698</v>
      </c>
      <c r="D37" s="18">
        <v>-0.09</v>
      </c>
      <c r="E37" s="18">
        <v>0.44698533546874297</v>
      </c>
      <c r="F37" s="18">
        <v>-0.06</v>
      </c>
      <c r="G37" s="18">
        <v>0.46583102513376901</v>
      </c>
      <c r="H37" s="18">
        <v>-0.114071634684916</v>
      </c>
      <c r="I37" s="18">
        <v>1.47427977839335E-2</v>
      </c>
    </row>
    <row r="38" spans="1:9" ht="20" x14ac:dyDescent="0.4">
      <c r="A38" s="1"/>
      <c r="B38" s="1"/>
      <c r="C38" s="1"/>
      <c r="D38" s="1"/>
      <c r="E38" s="1"/>
      <c r="F38" s="1"/>
      <c r="G38" s="1"/>
      <c r="H38" s="1"/>
      <c r="I38" s="1"/>
    </row>
    <row r="39" spans="1:9" ht="20" x14ac:dyDescent="0.4">
      <c r="A39" s="1"/>
      <c r="B39" s="1"/>
      <c r="C39" s="1"/>
      <c r="D39" s="1"/>
      <c r="E39" s="1"/>
      <c r="F39" s="1"/>
      <c r="G39" s="1"/>
      <c r="H39" s="1"/>
      <c r="I39" s="1"/>
    </row>
    <row r="41" spans="1:9" ht="42.5" customHeight="1" x14ac:dyDescent="0.25"/>
    <row r="49" spans="1:9" x14ac:dyDescent="0.25">
      <c r="A49" s="30" t="s">
        <v>119</v>
      </c>
      <c r="B49" s="31"/>
      <c r="C49" s="31"/>
      <c r="D49" s="31"/>
      <c r="E49" s="31"/>
      <c r="F49" s="31"/>
      <c r="G49" s="31"/>
      <c r="H49" s="31"/>
      <c r="I49" s="32"/>
    </row>
    <row r="50" spans="1:9" ht="45" customHeight="1" x14ac:dyDescent="0.25">
      <c r="A50" s="33"/>
      <c r="B50" s="34"/>
      <c r="C50" s="34"/>
      <c r="D50" s="34"/>
      <c r="E50" s="34"/>
      <c r="F50" s="34"/>
      <c r="G50" s="34"/>
      <c r="H50" s="34"/>
      <c r="I50" s="35"/>
    </row>
    <row r="51" spans="1:9" ht="20" x14ac:dyDescent="0.4">
      <c r="A51" s="36" t="s">
        <v>108</v>
      </c>
      <c r="B51" s="38" t="s">
        <v>109</v>
      </c>
      <c r="C51" s="39"/>
      <c r="D51" s="38" t="s">
        <v>110</v>
      </c>
      <c r="E51" s="39"/>
      <c r="F51" s="38" t="s">
        <v>111</v>
      </c>
      <c r="G51" s="39"/>
      <c r="H51" s="38" t="s">
        <v>112</v>
      </c>
      <c r="I51" s="39"/>
    </row>
    <row r="52" spans="1:9" ht="44.5" customHeight="1" x14ac:dyDescent="0.4">
      <c r="A52" s="37"/>
      <c r="B52" s="16" t="s">
        <v>113</v>
      </c>
      <c r="C52" s="16" t="s">
        <v>58</v>
      </c>
      <c r="D52" s="16" t="s">
        <v>113</v>
      </c>
      <c r="E52" s="16" t="s">
        <v>58</v>
      </c>
      <c r="F52" s="16" t="s">
        <v>113</v>
      </c>
      <c r="G52" s="16" t="s">
        <v>58</v>
      </c>
      <c r="H52" s="16" t="s">
        <v>113</v>
      </c>
      <c r="I52" s="16" t="s">
        <v>58</v>
      </c>
    </row>
    <row r="53" spans="1:9" ht="20" x14ac:dyDescent="0.4">
      <c r="A53" s="17" t="s">
        <v>64</v>
      </c>
      <c r="B53" s="18">
        <v>0.35</v>
      </c>
      <c r="C53" s="19">
        <v>2.26781794689465E-3</v>
      </c>
      <c r="D53" s="18">
        <v>0.2</v>
      </c>
      <c r="E53" s="19">
        <v>9.8822186550587304E-2</v>
      </c>
      <c r="F53" s="18">
        <v>0.13</v>
      </c>
      <c r="G53" s="19">
        <v>9.7369144645082395E-2</v>
      </c>
      <c r="H53" s="18">
        <v>0.35422279485309699</v>
      </c>
      <c r="I53" s="18">
        <v>2.2169418282548401E-2</v>
      </c>
    </row>
    <row r="54" spans="1:9" ht="20" x14ac:dyDescent="0.4">
      <c r="A54" s="17" t="s">
        <v>65</v>
      </c>
      <c r="B54" s="18">
        <v>0.14000000000000001</v>
      </c>
      <c r="C54" s="18">
        <v>0.22821367174544399</v>
      </c>
      <c r="D54" s="18">
        <v>0.06</v>
      </c>
      <c r="E54" s="18">
        <v>0.64302647375978805</v>
      </c>
      <c r="F54" s="18">
        <v>0.03</v>
      </c>
      <c r="G54" s="18">
        <v>0.686589058058938</v>
      </c>
      <c r="H54" s="18">
        <v>0.143784606682092</v>
      </c>
      <c r="I54" s="18">
        <v>2.40224099722991E-2</v>
      </c>
    </row>
    <row r="55" spans="1:9" ht="20" x14ac:dyDescent="0.4">
      <c r="A55" s="17" t="s">
        <v>114</v>
      </c>
      <c r="B55" s="18">
        <v>0.04</v>
      </c>
      <c r="C55" s="18">
        <v>0.760081525992646</v>
      </c>
      <c r="D55" s="18">
        <v>-0.02</v>
      </c>
      <c r="E55" s="18">
        <v>0.85575051693570803</v>
      </c>
      <c r="F55" s="18">
        <v>-0.01</v>
      </c>
      <c r="G55" s="18">
        <v>0.88404429882886204</v>
      </c>
      <c r="H55" s="18">
        <v>3.66174266009021E-2</v>
      </c>
      <c r="I55" s="18">
        <v>2.7631828254847599E-2</v>
      </c>
    </row>
    <row r="56" spans="1:9" ht="20" x14ac:dyDescent="0.4">
      <c r="A56" s="17" t="s">
        <v>115</v>
      </c>
      <c r="B56" s="18">
        <v>0.37</v>
      </c>
      <c r="C56" s="18">
        <v>1.26958750784192E-3</v>
      </c>
      <c r="D56" s="18">
        <v>0.15</v>
      </c>
      <c r="E56" s="18">
        <v>0.22162957192965499</v>
      </c>
      <c r="F56" s="18">
        <v>0.1</v>
      </c>
      <c r="G56" s="18">
        <v>0.20449083864198001</v>
      </c>
      <c r="H56" s="18">
        <v>0.37255451627207897</v>
      </c>
      <c r="I56" s="18">
        <v>1.98750692520775E-2</v>
      </c>
    </row>
    <row r="57" spans="1:9" ht="20" x14ac:dyDescent="0.4">
      <c r="A57" s="17" t="s">
        <v>116</v>
      </c>
      <c r="B57" s="18">
        <v>-0.02</v>
      </c>
      <c r="C57" s="18">
        <v>0.89378086214139096</v>
      </c>
      <c r="D57" s="18">
        <v>-0.06</v>
      </c>
      <c r="E57" s="18">
        <v>0.64465078482488503</v>
      </c>
      <c r="F57" s="18">
        <v>-0.03</v>
      </c>
      <c r="G57" s="18">
        <v>0.71902827100074196</v>
      </c>
      <c r="H57" s="18">
        <v>-1.6014954494398801E-2</v>
      </c>
      <c r="I57" s="18">
        <v>1.47099722991689E-2</v>
      </c>
    </row>
    <row r="60" spans="1:9" x14ac:dyDescent="0.25">
      <c r="A60" s="30" t="s">
        <v>120</v>
      </c>
      <c r="B60" s="31"/>
      <c r="C60" s="31"/>
      <c r="D60" s="31"/>
      <c r="E60" s="31"/>
      <c r="F60" s="31"/>
      <c r="G60" s="31"/>
      <c r="H60" s="31"/>
      <c r="I60" s="32"/>
    </row>
    <row r="61" spans="1:9" ht="47" customHeight="1" x14ac:dyDescent="0.25">
      <c r="A61" s="33"/>
      <c r="B61" s="34"/>
      <c r="C61" s="34"/>
      <c r="D61" s="34"/>
      <c r="E61" s="34"/>
      <c r="F61" s="34"/>
      <c r="G61" s="34"/>
      <c r="H61" s="34"/>
      <c r="I61" s="35"/>
    </row>
    <row r="62" spans="1:9" ht="20" x14ac:dyDescent="0.4">
      <c r="A62" s="36" t="s">
        <v>108</v>
      </c>
      <c r="B62" s="38" t="s">
        <v>109</v>
      </c>
      <c r="C62" s="39"/>
      <c r="D62" s="38" t="s">
        <v>110</v>
      </c>
      <c r="E62" s="39"/>
      <c r="F62" s="38" t="s">
        <v>111</v>
      </c>
      <c r="G62" s="39"/>
      <c r="H62" s="38" t="s">
        <v>112</v>
      </c>
      <c r="I62" s="39"/>
    </row>
    <row r="63" spans="1:9" ht="20" x14ac:dyDescent="0.4">
      <c r="A63" s="37"/>
      <c r="B63" s="16" t="s">
        <v>113</v>
      </c>
      <c r="C63" s="16" t="s">
        <v>58</v>
      </c>
      <c r="D63" s="16" t="s">
        <v>113</v>
      </c>
      <c r="E63" s="16" t="s">
        <v>58</v>
      </c>
      <c r="F63" s="16" t="s">
        <v>113</v>
      </c>
      <c r="G63" s="16" t="s">
        <v>58</v>
      </c>
      <c r="H63" s="16" t="s">
        <v>113</v>
      </c>
      <c r="I63" s="16" t="s">
        <v>58</v>
      </c>
    </row>
    <row r="64" spans="1:9" ht="20" x14ac:dyDescent="0.4">
      <c r="A64" s="17" t="s">
        <v>64</v>
      </c>
      <c r="B64" s="18">
        <v>-7.0000000000000007E-2</v>
      </c>
      <c r="C64" s="19">
        <v>0.58055605539308797</v>
      </c>
      <c r="D64" s="18">
        <v>0</v>
      </c>
      <c r="E64" s="19">
        <v>0.98631121977292302</v>
      </c>
      <c r="F64" s="18">
        <v>0</v>
      </c>
      <c r="G64" s="19">
        <v>0.984486121675899</v>
      </c>
      <c r="H64" s="18">
        <v>-6.6208538679144502E-2</v>
      </c>
      <c r="I64" s="18">
        <v>2.2644459833795001E-2</v>
      </c>
    </row>
    <row r="65" spans="1:9" ht="20" x14ac:dyDescent="0.4">
      <c r="A65" s="17" t="s">
        <v>65</v>
      </c>
      <c r="B65" s="18">
        <v>-0.08</v>
      </c>
      <c r="C65" s="18">
        <v>0.49107506536080198</v>
      </c>
      <c r="D65" s="18">
        <v>-0.04</v>
      </c>
      <c r="E65" s="18">
        <v>0.75410675621508205</v>
      </c>
      <c r="F65" s="18">
        <v>-0.03</v>
      </c>
      <c r="G65" s="18">
        <v>0.73364018327339298</v>
      </c>
      <c r="H65" s="18">
        <v>-8.2457042751717904E-2</v>
      </c>
      <c r="I65" s="18">
        <v>2.2593878116343401E-2</v>
      </c>
    </row>
    <row r="66" spans="1:9" ht="20" x14ac:dyDescent="0.4">
      <c r="A66" s="17" t="s">
        <v>114</v>
      </c>
      <c r="B66" s="18">
        <v>-0.09</v>
      </c>
      <c r="C66" s="18">
        <v>0.44867330851346898</v>
      </c>
      <c r="D66" s="18">
        <v>-0.06</v>
      </c>
      <c r="E66" s="18">
        <v>0.60960545527830801</v>
      </c>
      <c r="F66" s="18">
        <v>-0.04</v>
      </c>
      <c r="G66" s="18">
        <v>0.60634885494714896</v>
      </c>
      <c r="H66" s="18">
        <v>-9.0690384249174999E-2</v>
      </c>
      <c r="I66" s="18">
        <v>2.1287617728531799E-2</v>
      </c>
    </row>
    <row r="67" spans="1:9" ht="20" x14ac:dyDescent="0.4">
      <c r="A67" s="17" t="s">
        <v>115</v>
      </c>
      <c r="B67" s="18">
        <v>-7.0000000000000007E-2</v>
      </c>
      <c r="C67" s="18">
        <v>0.55815296026837002</v>
      </c>
      <c r="D67" s="18">
        <v>-0.03</v>
      </c>
      <c r="E67" s="18">
        <v>0.80494184077198605</v>
      </c>
      <c r="F67" s="18">
        <v>-0.02</v>
      </c>
      <c r="G67" s="18">
        <v>0.81549750884257699</v>
      </c>
      <c r="H67" s="18">
        <v>-7.0154807509550499E-2</v>
      </c>
      <c r="I67" s="18">
        <v>2.9126204986149502E-2</v>
      </c>
    </row>
    <row r="68" spans="1:9" ht="20" x14ac:dyDescent="0.4">
      <c r="A68" s="17" t="s">
        <v>116</v>
      </c>
      <c r="B68" s="18">
        <v>-0.09</v>
      </c>
      <c r="C68" s="18">
        <v>0.46041329626991301</v>
      </c>
      <c r="D68" s="18">
        <v>-0.05</v>
      </c>
      <c r="E68" s="18">
        <v>0.67226916071438503</v>
      </c>
      <c r="F68" s="18">
        <v>-0.03</v>
      </c>
      <c r="G68" s="18">
        <v>0.68302058599955995</v>
      </c>
      <c r="H68" s="18">
        <v>-8.8369952524316495E-2</v>
      </c>
      <c r="I68" s="18">
        <v>2.62703324099723E-2</v>
      </c>
    </row>
  </sheetData>
  <mergeCells count="31">
    <mergeCell ref="A1:I3"/>
    <mergeCell ref="A4:I5"/>
    <mergeCell ref="A6:A7"/>
    <mergeCell ref="B6:C6"/>
    <mergeCell ref="D6:E6"/>
    <mergeCell ref="F6:G6"/>
    <mergeCell ref="H6:I6"/>
    <mergeCell ref="A16:I17"/>
    <mergeCell ref="A18:A19"/>
    <mergeCell ref="B18:C18"/>
    <mergeCell ref="D18:E18"/>
    <mergeCell ref="F18:G18"/>
    <mergeCell ref="H18:I18"/>
    <mergeCell ref="A29:I30"/>
    <mergeCell ref="A31:A32"/>
    <mergeCell ref="B31:C31"/>
    <mergeCell ref="D31:E31"/>
    <mergeCell ref="F31:G31"/>
    <mergeCell ref="H31:I31"/>
    <mergeCell ref="A49:I50"/>
    <mergeCell ref="A51:A52"/>
    <mergeCell ref="B51:C51"/>
    <mergeCell ref="D51:E51"/>
    <mergeCell ref="F51:G51"/>
    <mergeCell ref="H51:I51"/>
    <mergeCell ref="A60:I61"/>
    <mergeCell ref="A62:A63"/>
    <mergeCell ref="B62:C62"/>
    <mergeCell ref="D62:E62"/>
    <mergeCell ref="F62:G62"/>
    <mergeCell ref="H62:I62"/>
  </mergeCells>
  <pageMargins left="0.7" right="0.7" top="0.75" bottom="0.75" header="0.3" footer="0.3"/>
  <pageSetup scale="5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B9ED-0E2B-4DA1-8FEE-C18E10DF2D4E}">
  <sheetPr>
    <pageSetUpPr fitToPage="1"/>
  </sheetPr>
  <dimension ref="A1:N15"/>
  <sheetViews>
    <sheetView workbookViewId="0">
      <selection activeCell="C14" sqref="C14"/>
    </sheetView>
  </sheetViews>
  <sheetFormatPr defaultRowHeight="12.5" x14ac:dyDescent="0.25"/>
  <cols>
    <col min="1" max="1" width="30.26953125" bestFit="1" customWidth="1"/>
    <col min="2" max="2" width="18.36328125" bestFit="1" customWidth="1"/>
    <col min="3" max="3" width="16.90625" bestFit="1" customWidth="1"/>
    <col min="4" max="4" width="17" bestFit="1" customWidth="1"/>
    <col min="5" max="5" width="17" customWidth="1"/>
    <col min="6" max="6" width="18.36328125" bestFit="1" customWidth="1"/>
    <col min="7" max="7" width="16.1796875" bestFit="1" customWidth="1"/>
  </cols>
  <sheetData>
    <row r="1" spans="1:14" ht="50" customHeight="1" thickBot="1" x14ac:dyDescent="0.4">
      <c r="A1" s="42" t="s">
        <v>129</v>
      </c>
      <c r="B1" s="43"/>
      <c r="C1" s="43"/>
      <c r="D1" s="43"/>
      <c r="E1" s="43"/>
      <c r="F1" s="43"/>
      <c r="G1" s="44"/>
      <c r="I1" s="45" t="s">
        <v>62</v>
      </c>
      <c r="J1" s="45"/>
      <c r="K1" s="45"/>
      <c r="L1" s="45"/>
      <c r="M1" s="45"/>
      <c r="N1" s="45"/>
    </row>
    <row r="2" spans="1:14" ht="17" thickBot="1" x14ac:dyDescent="0.4">
      <c r="A2" s="3"/>
      <c r="B2" s="4" t="s">
        <v>46</v>
      </c>
      <c r="C2" s="4" t="s">
        <v>124</v>
      </c>
      <c r="D2" s="4" t="s">
        <v>47</v>
      </c>
      <c r="E2" s="4" t="s">
        <v>53</v>
      </c>
      <c r="F2" s="4" t="s">
        <v>48</v>
      </c>
      <c r="G2" s="4" t="s">
        <v>49</v>
      </c>
      <c r="I2" s="45"/>
      <c r="J2" s="45"/>
      <c r="K2" s="45"/>
      <c r="L2" s="45"/>
      <c r="M2" s="45"/>
      <c r="N2" s="45"/>
    </row>
    <row r="3" spans="1:14" ht="17" thickBot="1" x14ac:dyDescent="0.4">
      <c r="A3" s="5" t="s">
        <v>121</v>
      </c>
      <c r="B3" s="21">
        <v>0.77323710919999999</v>
      </c>
      <c r="C3" s="21">
        <v>0.75849556920000005</v>
      </c>
      <c r="D3" s="21">
        <v>0.94704210759999996</v>
      </c>
      <c r="E3" s="21">
        <v>0.91901493072509699</v>
      </c>
      <c r="F3" s="21">
        <v>0.92501419780000005</v>
      </c>
      <c r="G3" s="21">
        <v>0.75965774060000002</v>
      </c>
      <c r="I3" s="45"/>
      <c r="J3" s="45"/>
      <c r="K3" s="45"/>
      <c r="L3" s="45"/>
      <c r="M3" s="45"/>
      <c r="N3" s="45"/>
    </row>
    <row r="4" spans="1:14" ht="17" thickBot="1" x14ac:dyDescent="0.4">
      <c r="A4" s="5" t="s">
        <v>60</v>
      </c>
      <c r="B4" s="22">
        <v>4.1899999999999998E-7</v>
      </c>
      <c r="C4" s="22">
        <v>2.1E-7</v>
      </c>
      <c r="D4" s="23">
        <v>3.3198680729999999E-2</v>
      </c>
      <c r="E4" s="23">
        <v>3.0879473779350502E-3</v>
      </c>
      <c r="F4" s="23">
        <v>5.0155804489999999E-3</v>
      </c>
      <c r="G4" s="22">
        <v>2.2100000000000001E-7</v>
      </c>
      <c r="I4" s="45"/>
      <c r="J4" s="45"/>
      <c r="K4" s="45"/>
      <c r="L4" s="45"/>
      <c r="M4" s="45"/>
      <c r="N4" s="45"/>
    </row>
    <row r="5" spans="1:14" ht="13" thickBot="1" x14ac:dyDescent="0.3">
      <c r="A5" s="3"/>
      <c r="B5" s="3"/>
      <c r="C5" s="3"/>
      <c r="D5" s="3"/>
      <c r="E5" s="3"/>
      <c r="F5" s="3"/>
      <c r="G5" s="3"/>
      <c r="I5" s="45"/>
      <c r="J5" s="45"/>
      <c r="K5" s="45"/>
      <c r="L5" s="45"/>
      <c r="M5" s="45"/>
      <c r="N5" s="45"/>
    </row>
    <row r="6" spans="1:14" ht="17" thickBot="1" x14ac:dyDescent="0.4">
      <c r="A6" s="3"/>
      <c r="B6" s="4" t="s">
        <v>46</v>
      </c>
      <c r="C6" s="4" t="s">
        <v>124</v>
      </c>
      <c r="D6" s="4" t="s">
        <v>47</v>
      </c>
      <c r="E6" s="4" t="s">
        <v>53</v>
      </c>
      <c r="F6" s="4" t="s">
        <v>48</v>
      </c>
      <c r="G6" s="4" t="s">
        <v>49</v>
      </c>
      <c r="I6" s="45"/>
      <c r="J6" s="45"/>
      <c r="K6" s="45"/>
      <c r="L6" s="45"/>
      <c r="M6" s="45"/>
      <c r="N6" s="45"/>
    </row>
    <row r="7" spans="1:14" ht="17" thickBot="1" x14ac:dyDescent="0.4">
      <c r="A7" s="5" t="s">
        <v>122</v>
      </c>
      <c r="B7" s="21">
        <v>0.78241169450000003</v>
      </c>
      <c r="C7" s="21">
        <v>0.7794901729</v>
      </c>
      <c r="D7" s="21">
        <v>0.96818250419999996</v>
      </c>
      <c r="E7" s="21">
        <v>0.92328590154647805</v>
      </c>
      <c r="F7" s="21">
        <v>0.94591313600000004</v>
      </c>
      <c r="G7" s="21">
        <v>0.76093363759999999</v>
      </c>
      <c r="I7" s="45"/>
      <c r="J7" s="45"/>
      <c r="K7" s="45"/>
      <c r="L7" s="45"/>
      <c r="M7" s="45"/>
      <c r="N7" s="45"/>
    </row>
    <row r="8" spans="1:14" ht="17" thickBot="1" x14ac:dyDescent="0.4">
      <c r="A8" s="5" t="s">
        <v>61</v>
      </c>
      <c r="B8" s="22">
        <v>6.5499999999999998E-7</v>
      </c>
      <c r="C8" s="22">
        <v>5.6700000000000003E-7</v>
      </c>
      <c r="D8" s="24">
        <v>0.2256754041</v>
      </c>
      <c r="E8" s="23">
        <v>4.35576634481549E-3</v>
      </c>
      <c r="F8" s="22">
        <v>0.03</v>
      </c>
      <c r="G8" s="22">
        <v>2.35E-7</v>
      </c>
      <c r="I8" s="45"/>
      <c r="J8" s="45"/>
      <c r="K8" s="45"/>
      <c r="L8" s="45"/>
      <c r="M8" s="45"/>
      <c r="N8" s="45"/>
    </row>
    <row r="9" spans="1:14" x14ac:dyDescent="0.25">
      <c r="I9" s="45"/>
      <c r="J9" s="45"/>
      <c r="K9" s="45"/>
      <c r="L9" s="45"/>
      <c r="M9" s="45"/>
      <c r="N9" s="45"/>
    </row>
    <row r="10" spans="1:14" x14ac:dyDescent="0.25">
      <c r="I10" s="45"/>
      <c r="J10" s="45"/>
      <c r="K10" s="45"/>
      <c r="L10" s="45"/>
      <c r="M10" s="45"/>
      <c r="N10" s="45"/>
    </row>
    <row r="11" spans="1:14" x14ac:dyDescent="0.25">
      <c r="I11" s="45"/>
      <c r="J11" s="45"/>
      <c r="K11" s="45"/>
      <c r="L11" s="45"/>
      <c r="M11" s="45"/>
      <c r="N11" s="45"/>
    </row>
    <row r="12" spans="1:14" x14ac:dyDescent="0.25">
      <c r="I12" s="45"/>
      <c r="J12" s="45"/>
      <c r="K12" s="45"/>
      <c r="L12" s="45"/>
      <c r="M12" s="45"/>
      <c r="N12" s="45"/>
    </row>
    <row r="13" spans="1:14" x14ac:dyDescent="0.25">
      <c r="I13" s="45"/>
      <c r="J13" s="45"/>
      <c r="K13" s="45"/>
      <c r="L13" s="45"/>
      <c r="M13" s="45"/>
      <c r="N13" s="45"/>
    </row>
    <row r="14" spans="1:14" x14ac:dyDescent="0.25">
      <c r="I14" s="45"/>
      <c r="J14" s="45"/>
      <c r="K14" s="45"/>
      <c r="L14" s="45"/>
      <c r="M14" s="45"/>
      <c r="N14" s="45"/>
    </row>
    <row r="15" spans="1:14" x14ac:dyDescent="0.25">
      <c r="I15" s="45"/>
      <c r="J15" s="45"/>
      <c r="K15" s="45"/>
      <c r="L15" s="45"/>
      <c r="M15" s="45"/>
      <c r="N15" s="45"/>
    </row>
  </sheetData>
  <mergeCells count="2">
    <mergeCell ref="A1:G1"/>
    <mergeCell ref="I1:N15"/>
  </mergeCells>
  <pageMargins left="0.7" right="0.7" top="0.75" bottom="0.75" header="0.3" footer="0.3"/>
  <pageSetup scale="6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CC1A-FFD8-406E-B64D-4C5003EBDD69}">
  <sheetPr>
    <pageSetUpPr fitToPage="1"/>
  </sheetPr>
  <dimension ref="A1:G107"/>
  <sheetViews>
    <sheetView workbookViewId="0">
      <selection activeCell="M113" sqref="M113"/>
    </sheetView>
  </sheetViews>
  <sheetFormatPr defaultRowHeight="12.5" x14ac:dyDescent="0.25"/>
  <cols>
    <col min="1" max="1" width="16.6328125" customWidth="1"/>
    <col min="2" max="2" width="12.7265625" bestFit="1" customWidth="1"/>
    <col min="3" max="3" width="20.453125" bestFit="1" customWidth="1"/>
    <col min="4" max="4" width="12.7265625" bestFit="1" customWidth="1"/>
    <col min="5" max="5" width="22.90625" customWidth="1"/>
    <col min="6" max="6" width="24.54296875" customWidth="1"/>
    <col min="7" max="7" width="25.36328125" customWidth="1"/>
  </cols>
  <sheetData>
    <row r="1" spans="1:7" ht="85.5" customHeight="1" x14ac:dyDescent="0.25">
      <c r="A1" s="49" t="s">
        <v>131</v>
      </c>
      <c r="B1" s="50"/>
      <c r="C1" s="50"/>
      <c r="D1" s="50"/>
      <c r="E1" s="50"/>
      <c r="F1" s="50"/>
      <c r="G1" s="51"/>
    </row>
    <row r="2" spans="1:7" x14ac:dyDescent="0.25">
      <c r="A2" s="52"/>
      <c r="B2" s="53"/>
      <c r="C2" s="53"/>
      <c r="D2" s="53"/>
      <c r="E2" s="53"/>
      <c r="F2" s="53"/>
      <c r="G2" s="54"/>
    </row>
    <row r="3" spans="1:7" ht="92.5" customHeight="1" thickBot="1" x14ac:dyDescent="0.55000000000000004">
      <c r="A3" s="46" t="s">
        <v>134</v>
      </c>
      <c r="B3" s="47"/>
      <c r="C3" s="47"/>
      <c r="D3" s="47"/>
      <c r="E3" s="47"/>
      <c r="F3" s="47"/>
      <c r="G3" s="48"/>
    </row>
    <row r="4" spans="1:7" ht="21.5" customHeight="1" thickBot="1" x14ac:dyDescent="0.45">
      <c r="A4" s="6"/>
      <c r="B4" s="25" t="s">
        <v>46</v>
      </c>
      <c r="C4" s="25" t="s">
        <v>124</v>
      </c>
      <c r="D4" s="25" t="s">
        <v>47</v>
      </c>
      <c r="E4" s="26" t="s">
        <v>53</v>
      </c>
      <c r="F4" s="27" t="s">
        <v>48</v>
      </c>
      <c r="G4" s="27" t="s">
        <v>49</v>
      </c>
    </row>
    <row r="5" spans="1:7" ht="20.5" thickBot="1" x14ac:dyDescent="0.45">
      <c r="A5" s="7" t="s">
        <v>63</v>
      </c>
      <c r="B5" s="8">
        <v>8.7869999999999997E-3</v>
      </c>
      <c r="C5" s="8">
        <v>2.0247000000000001E-2</v>
      </c>
      <c r="D5" s="8">
        <v>7.9199999999999995E-4</v>
      </c>
      <c r="E5" s="15">
        <v>0.76508799999999999</v>
      </c>
      <c r="F5" s="9">
        <v>0.51183599999999996</v>
      </c>
      <c r="G5" s="9">
        <v>0.52986699999999998</v>
      </c>
    </row>
    <row r="63" ht="12.5" customHeight="1" x14ac:dyDescent="0.25"/>
    <row r="64" ht="12.5" customHeight="1" x14ac:dyDescent="0.25"/>
    <row r="65" spans="1:7" ht="12.5" customHeight="1" x14ac:dyDescent="0.25"/>
    <row r="66" spans="1:7" ht="108.5" customHeight="1" x14ac:dyDescent="0.25">
      <c r="A66" s="55" t="s">
        <v>130</v>
      </c>
      <c r="B66" s="56"/>
      <c r="C66" s="56"/>
      <c r="D66" s="56"/>
      <c r="E66" s="56"/>
      <c r="F66" s="56"/>
      <c r="G66" s="57"/>
    </row>
    <row r="67" spans="1:7" ht="99.5" customHeight="1" thickBot="1" x14ac:dyDescent="0.55000000000000004">
      <c r="A67" s="46" t="s">
        <v>123</v>
      </c>
      <c r="B67" s="47"/>
      <c r="C67" s="47"/>
      <c r="D67" s="47"/>
      <c r="E67" s="47"/>
      <c r="F67" s="47"/>
      <c r="G67" s="48"/>
    </row>
    <row r="68" spans="1:7" ht="24.5" customHeight="1" thickBot="1" x14ac:dyDescent="0.45">
      <c r="A68" s="6"/>
      <c r="B68" s="25" t="s">
        <v>46</v>
      </c>
      <c r="C68" s="25" t="s">
        <v>124</v>
      </c>
      <c r="D68" s="25" t="s">
        <v>47</v>
      </c>
      <c r="E68" s="26" t="s">
        <v>53</v>
      </c>
      <c r="F68" s="26" t="s">
        <v>48</v>
      </c>
      <c r="G68" s="26" t="s">
        <v>49</v>
      </c>
    </row>
    <row r="69" spans="1:7" ht="20.5" thickBot="1" x14ac:dyDescent="0.45">
      <c r="A69" s="7" t="s">
        <v>63</v>
      </c>
      <c r="B69" s="8">
        <v>8.7869999999999997E-3</v>
      </c>
      <c r="C69" s="8">
        <v>1.417E-2</v>
      </c>
      <c r="D69" s="8">
        <v>1.5330000000000001E-3</v>
      </c>
      <c r="E69" s="15">
        <v>0.60357000000000005</v>
      </c>
      <c r="F69" s="15">
        <v>0.29532000000000003</v>
      </c>
      <c r="G69" s="15">
        <v>0.21903300000000001</v>
      </c>
    </row>
    <row r="106" ht="100" customHeight="1" x14ac:dyDescent="0.25"/>
    <row r="107" ht="114" customHeight="1" x14ac:dyDescent="0.25"/>
  </sheetData>
  <mergeCells count="4">
    <mergeCell ref="A67:G67"/>
    <mergeCell ref="A3:G3"/>
    <mergeCell ref="A1:G2"/>
    <mergeCell ref="A66:G66"/>
  </mergeCells>
  <pageMargins left="0.7" right="0.7" top="0.75" bottom="0.75" header="0.3" footer="0.3"/>
  <pageSetup scale="52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817E-3207-41B3-AE50-39598CB9C518}">
  <sheetPr>
    <pageSetUpPr fitToPage="1"/>
  </sheetPr>
  <dimension ref="A1:C17"/>
  <sheetViews>
    <sheetView workbookViewId="0">
      <selection activeCell="P15" sqref="P15"/>
    </sheetView>
  </sheetViews>
  <sheetFormatPr defaultRowHeight="12.5" x14ac:dyDescent="0.25"/>
  <cols>
    <col min="1" max="1" width="23.08984375" bestFit="1" customWidth="1"/>
    <col min="2" max="2" width="7.7265625" bestFit="1" customWidth="1"/>
    <col min="3" max="3" width="7.453125" bestFit="1" customWidth="1"/>
  </cols>
  <sheetData>
    <row r="1" spans="1:3" ht="39.5" customHeight="1" x14ac:dyDescent="0.25">
      <c r="A1" s="61" t="s">
        <v>132</v>
      </c>
      <c r="B1" s="62"/>
      <c r="C1" s="62"/>
    </row>
    <row r="2" spans="1:3" x14ac:dyDescent="0.25">
      <c r="A2" s="63" t="s">
        <v>54</v>
      </c>
      <c r="B2" s="64"/>
      <c r="C2" s="64"/>
    </row>
    <row r="3" spans="1:3" x14ac:dyDescent="0.25">
      <c r="A3" s="58" t="s">
        <v>55</v>
      </c>
      <c r="B3" s="59"/>
      <c r="C3" s="60"/>
    </row>
    <row r="4" spans="1:3" ht="20.5" x14ac:dyDescent="0.25">
      <c r="A4" s="28"/>
      <c r="B4" s="29" t="s">
        <v>135</v>
      </c>
      <c r="C4" s="28" t="s">
        <v>58</v>
      </c>
    </row>
    <row r="5" spans="1:3" x14ac:dyDescent="0.25">
      <c r="A5" s="28" t="s">
        <v>125</v>
      </c>
      <c r="B5" s="28">
        <v>361</v>
      </c>
      <c r="C5" s="28">
        <v>2.1308000000000001E-2</v>
      </c>
    </row>
    <row r="6" spans="1:3" x14ac:dyDescent="0.25">
      <c r="A6" s="28" t="s">
        <v>59</v>
      </c>
      <c r="B6" s="28">
        <v>345</v>
      </c>
      <c r="C6" s="28">
        <v>0</v>
      </c>
    </row>
    <row r="7" spans="1:3" x14ac:dyDescent="0.25">
      <c r="A7" s="28" t="s">
        <v>126</v>
      </c>
      <c r="B7" s="28">
        <v>340</v>
      </c>
      <c r="C7" s="28">
        <v>1.9691E-2</v>
      </c>
    </row>
    <row r="8" spans="1:3" x14ac:dyDescent="0.25">
      <c r="A8" s="58" t="s">
        <v>56</v>
      </c>
      <c r="B8" s="59"/>
      <c r="C8" s="60"/>
    </row>
    <row r="9" spans="1:3" ht="20.5" x14ac:dyDescent="0.25">
      <c r="A9" s="28"/>
      <c r="B9" s="29" t="s">
        <v>135</v>
      </c>
      <c r="C9" s="28" t="s">
        <v>58</v>
      </c>
    </row>
    <row r="10" spans="1:3" x14ac:dyDescent="0.25">
      <c r="A10" s="28" t="s">
        <v>125</v>
      </c>
      <c r="B10" s="28">
        <v>361</v>
      </c>
      <c r="C10" s="28">
        <v>3.7631999999999999E-2</v>
      </c>
    </row>
    <row r="11" spans="1:3" x14ac:dyDescent="0.25">
      <c r="A11" s="28" t="s">
        <v>59</v>
      </c>
      <c r="B11" s="28">
        <v>343</v>
      </c>
      <c r="C11" s="28">
        <v>0</v>
      </c>
    </row>
    <row r="12" spans="1:3" x14ac:dyDescent="0.25">
      <c r="A12" s="28" t="s">
        <v>126</v>
      </c>
      <c r="B12" s="28">
        <v>346</v>
      </c>
      <c r="C12" s="28">
        <v>1.9432999999999999E-2</v>
      </c>
    </row>
    <row r="13" spans="1:3" x14ac:dyDescent="0.25">
      <c r="A13" s="58" t="s">
        <v>57</v>
      </c>
      <c r="B13" s="59"/>
      <c r="C13" s="60"/>
    </row>
    <row r="14" spans="1:3" ht="20.5" x14ac:dyDescent="0.25">
      <c r="A14" s="28"/>
      <c r="B14" s="29" t="s">
        <v>135</v>
      </c>
      <c r="C14" s="28" t="s">
        <v>58</v>
      </c>
    </row>
    <row r="15" spans="1:3" x14ac:dyDescent="0.25">
      <c r="A15" s="28" t="s">
        <v>125</v>
      </c>
      <c r="B15" s="28">
        <v>361</v>
      </c>
      <c r="C15" s="28">
        <v>2.2332999999999999E-2</v>
      </c>
    </row>
    <row r="16" spans="1:3" x14ac:dyDescent="0.25">
      <c r="A16" s="28" t="s">
        <v>59</v>
      </c>
      <c r="B16" s="28">
        <v>345</v>
      </c>
      <c r="C16" s="28">
        <v>0</v>
      </c>
    </row>
    <row r="17" spans="1:3" x14ac:dyDescent="0.25">
      <c r="A17" s="28" t="s">
        <v>126</v>
      </c>
      <c r="B17" s="28">
        <v>343</v>
      </c>
      <c r="C17" s="28">
        <v>2.2216E-2</v>
      </c>
    </row>
  </sheetData>
  <mergeCells count="5">
    <mergeCell ref="A3:C3"/>
    <mergeCell ref="A8:C8"/>
    <mergeCell ref="A13:C13"/>
    <mergeCell ref="A1:C1"/>
    <mergeCell ref="A2:C2"/>
  </mergeCells>
  <pageMargins left="0.7" right="0.7" top="0.75" bottom="0.75" header="0.3" footer="0.3"/>
  <pageSetup scale="48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12BA-DA06-44C5-9BC4-6B31910F23DB}">
  <sheetPr>
    <pageSetUpPr fitToPage="1"/>
  </sheetPr>
  <dimension ref="A1:N85"/>
  <sheetViews>
    <sheetView tabSelected="1" zoomScale="115" zoomScaleNormal="115" workbookViewId="0">
      <selection activeCell="D86" sqref="D86"/>
    </sheetView>
  </sheetViews>
  <sheetFormatPr defaultRowHeight="12.5" x14ac:dyDescent="0.25"/>
  <cols>
    <col min="1" max="1" width="22.54296875" customWidth="1"/>
    <col min="2" max="2" width="13.453125" customWidth="1"/>
    <col min="3" max="3" width="20.81640625" customWidth="1"/>
    <col min="4" max="4" width="33.26953125" customWidth="1"/>
    <col min="5" max="5" width="24.26953125" bestFit="1" customWidth="1"/>
    <col min="6" max="6" width="14.1796875" bestFit="1" customWidth="1"/>
    <col min="7" max="7" width="22.54296875" bestFit="1" customWidth="1"/>
    <col min="8" max="9" width="7.453125" bestFit="1" customWidth="1"/>
    <col min="10" max="10" width="8.90625" bestFit="1" customWidth="1"/>
    <col min="11" max="11" width="20.26953125" bestFit="1" customWidth="1"/>
    <col min="12" max="12" width="28.6328125" customWidth="1"/>
  </cols>
  <sheetData>
    <row r="1" spans="1:14" ht="77.5" customHeight="1" x14ac:dyDescent="0.25">
      <c r="A1" s="80" t="s">
        <v>133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2"/>
      <c r="M1" s="2"/>
      <c r="N1" s="2"/>
    </row>
    <row r="2" spans="1:14" ht="57" customHeight="1" x14ac:dyDescent="0.4">
      <c r="A2" s="77" t="s">
        <v>66</v>
      </c>
      <c r="B2" s="78"/>
      <c r="C2" s="78"/>
      <c r="D2" s="78"/>
      <c r="E2" s="78"/>
      <c r="F2" s="78"/>
      <c r="G2" s="79"/>
      <c r="H2" s="77" t="s">
        <v>67</v>
      </c>
      <c r="I2" s="72"/>
      <c r="J2" s="73"/>
      <c r="K2" s="10" t="s">
        <v>68</v>
      </c>
      <c r="L2" s="2"/>
      <c r="M2" s="2"/>
      <c r="N2" s="2"/>
    </row>
    <row r="3" spans="1:14" ht="76" x14ac:dyDescent="0.25">
      <c r="A3" s="11" t="s">
        <v>45</v>
      </c>
      <c r="B3" s="11" t="s">
        <v>69</v>
      </c>
      <c r="C3" s="11" t="s">
        <v>70</v>
      </c>
      <c r="D3" s="11" t="s">
        <v>71</v>
      </c>
      <c r="E3" s="11" t="s">
        <v>72</v>
      </c>
      <c r="F3" s="11" t="s">
        <v>73</v>
      </c>
      <c r="G3" s="11" t="s">
        <v>74</v>
      </c>
      <c r="H3" s="11" t="s">
        <v>104</v>
      </c>
      <c r="I3" s="11" t="s">
        <v>105</v>
      </c>
      <c r="J3" s="11" t="s">
        <v>106</v>
      </c>
      <c r="K3" s="11" t="s">
        <v>107</v>
      </c>
      <c r="L3" s="2"/>
      <c r="M3" s="2"/>
      <c r="N3" s="2"/>
    </row>
    <row r="4" spans="1:14" ht="19" x14ac:dyDescent="0.4">
      <c r="A4" s="12" t="s">
        <v>75</v>
      </c>
      <c r="B4" s="12">
        <v>258</v>
      </c>
      <c r="C4" s="12">
        <v>457</v>
      </c>
      <c r="D4" s="12">
        <v>614</v>
      </c>
      <c r="E4" s="12">
        <v>14398</v>
      </c>
      <c r="F4" s="12">
        <v>117</v>
      </c>
      <c r="G4" s="12">
        <v>985</v>
      </c>
      <c r="H4" s="12">
        <v>4</v>
      </c>
      <c r="I4" s="12">
        <v>276</v>
      </c>
      <c r="J4" s="12">
        <v>16571</v>
      </c>
      <c r="K4" s="13">
        <v>90.49</v>
      </c>
      <c r="L4" s="2"/>
      <c r="M4" s="2"/>
      <c r="N4" s="2"/>
    </row>
    <row r="5" spans="1:14" ht="19" x14ac:dyDescent="0.4">
      <c r="A5" s="12" t="s">
        <v>76</v>
      </c>
      <c r="B5" s="12">
        <v>104</v>
      </c>
      <c r="C5" s="12">
        <v>457</v>
      </c>
      <c r="D5" s="12">
        <v>613</v>
      </c>
      <c r="E5" s="12">
        <v>9761</v>
      </c>
      <c r="F5" s="12">
        <v>112</v>
      </c>
      <c r="G5" s="12">
        <v>547</v>
      </c>
      <c r="H5" s="12">
        <v>3</v>
      </c>
      <c r="I5" s="12">
        <v>191</v>
      </c>
      <c r="J5" s="12">
        <v>11490</v>
      </c>
      <c r="K5" s="13">
        <v>24.07</v>
      </c>
      <c r="L5" s="2"/>
      <c r="M5" s="2"/>
      <c r="N5" s="2"/>
    </row>
    <row r="6" spans="1:14" ht="19" x14ac:dyDescent="0.4">
      <c r="A6" s="12" t="s">
        <v>77</v>
      </c>
      <c r="B6" s="12">
        <v>928</v>
      </c>
      <c r="C6" s="12">
        <v>467</v>
      </c>
      <c r="D6" s="12">
        <v>613</v>
      </c>
      <c r="E6" s="12">
        <v>14030</v>
      </c>
      <c r="F6" s="12">
        <v>154</v>
      </c>
      <c r="G6" s="12">
        <v>7458</v>
      </c>
      <c r="H6" s="12">
        <v>6</v>
      </c>
      <c r="I6" s="12">
        <v>378</v>
      </c>
      <c r="J6" s="12">
        <v>22722</v>
      </c>
      <c r="K6" s="13">
        <v>650.97</v>
      </c>
      <c r="L6" s="2"/>
      <c r="M6" s="2"/>
      <c r="N6" s="2"/>
    </row>
    <row r="7" spans="1:14" ht="19" x14ac:dyDescent="0.4">
      <c r="A7" s="12" t="s">
        <v>78</v>
      </c>
      <c r="B7" s="12">
        <v>335</v>
      </c>
      <c r="C7" s="12">
        <v>456</v>
      </c>
      <c r="D7" s="12">
        <v>613</v>
      </c>
      <c r="E7" s="12">
        <v>11893</v>
      </c>
      <c r="F7" s="12">
        <v>120</v>
      </c>
      <c r="G7" s="12">
        <v>1322</v>
      </c>
      <c r="H7" s="12">
        <v>4</v>
      </c>
      <c r="I7" s="12">
        <v>240</v>
      </c>
      <c r="J7" s="12">
        <v>14404</v>
      </c>
      <c r="K7" s="13">
        <v>134.07</v>
      </c>
      <c r="L7" s="2"/>
      <c r="M7" s="2"/>
      <c r="N7" s="2"/>
    </row>
    <row r="8" spans="1:14" ht="19" x14ac:dyDescent="0.4">
      <c r="A8" s="12" t="s">
        <v>79</v>
      </c>
      <c r="B8" s="12">
        <v>383</v>
      </c>
      <c r="C8" s="12">
        <v>456</v>
      </c>
      <c r="D8" s="12">
        <v>613</v>
      </c>
      <c r="E8" s="12">
        <v>14287</v>
      </c>
      <c r="F8" s="12">
        <v>125</v>
      </c>
      <c r="G8" s="12">
        <v>1561</v>
      </c>
      <c r="H8" s="12">
        <v>4</v>
      </c>
      <c r="I8" s="12">
        <v>284</v>
      </c>
      <c r="J8" s="12">
        <v>17042</v>
      </c>
      <c r="K8" s="13">
        <v>163.05000000000001</v>
      </c>
      <c r="L8" s="2"/>
      <c r="M8" s="2"/>
      <c r="N8" s="2"/>
    </row>
    <row r="9" spans="1:14" ht="19" x14ac:dyDescent="0.4">
      <c r="A9" s="12" t="s">
        <v>80</v>
      </c>
      <c r="B9" s="12">
        <v>270</v>
      </c>
      <c r="C9" s="12">
        <v>457</v>
      </c>
      <c r="D9" s="12">
        <v>613</v>
      </c>
      <c r="E9" s="12">
        <v>18754</v>
      </c>
      <c r="F9" s="12">
        <v>119</v>
      </c>
      <c r="G9" s="12">
        <v>1038</v>
      </c>
      <c r="H9" s="12">
        <v>5</v>
      </c>
      <c r="I9" s="12">
        <v>349</v>
      </c>
      <c r="J9" s="12">
        <v>20981</v>
      </c>
      <c r="K9" s="13">
        <v>99.71</v>
      </c>
      <c r="L9" s="2"/>
    </row>
    <row r="10" spans="1:14" ht="19" x14ac:dyDescent="0.4">
      <c r="A10" s="12" t="s">
        <v>81</v>
      </c>
      <c r="B10" s="12">
        <v>282</v>
      </c>
      <c r="C10" s="12">
        <v>459</v>
      </c>
      <c r="D10" s="12">
        <v>618</v>
      </c>
      <c r="E10" s="12">
        <v>14510</v>
      </c>
      <c r="F10" s="12">
        <v>120</v>
      </c>
      <c r="G10" s="12">
        <v>1076</v>
      </c>
      <c r="H10" s="12">
        <v>4</v>
      </c>
      <c r="I10" s="12">
        <v>279</v>
      </c>
      <c r="J10" s="12">
        <v>16783</v>
      </c>
      <c r="K10" s="13">
        <v>90.73</v>
      </c>
      <c r="L10" s="2"/>
    </row>
    <row r="11" spans="1:14" ht="19" x14ac:dyDescent="0.4">
      <c r="A11" s="12" t="s">
        <v>82</v>
      </c>
      <c r="B11" s="12">
        <v>150</v>
      </c>
      <c r="C11" s="12">
        <v>457</v>
      </c>
      <c r="D11" s="12">
        <v>614</v>
      </c>
      <c r="E11" s="12">
        <v>20365</v>
      </c>
      <c r="F11" s="12">
        <v>115</v>
      </c>
      <c r="G11" s="12">
        <v>645</v>
      </c>
      <c r="H11" s="12">
        <v>6</v>
      </c>
      <c r="I11" s="12">
        <v>369</v>
      </c>
      <c r="J11" s="12">
        <v>22196</v>
      </c>
      <c r="K11" s="13">
        <v>46.47</v>
      </c>
      <c r="L11" s="2"/>
    </row>
    <row r="12" spans="1:14" ht="19" x14ac:dyDescent="0.4">
      <c r="A12" s="12" t="s">
        <v>83</v>
      </c>
      <c r="B12" s="12">
        <v>312</v>
      </c>
      <c r="C12" s="12">
        <v>460</v>
      </c>
      <c r="D12" s="12">
        <v>614</v>
      </c>
      <c r="E12" s="12">
        <v>14782</v>
      </c>
      <c r="F12" s="12">
        <v>119</v>
      </c>
      <c r="G12" s="12">
        <v>1222</v>
      </c>
      <c r="H12" s="12">
        <v>4</v>
      </c>
      <c r="I12" s="12">
        <v>286</v>
      </c>
      <c r="J12" s="12">
        <v>17197</v>
      </c>
      <c r="K12" s="13">
        <v>116.26</v>
      </c>
      <c r="L12" s="2"/>
    </row>
    <row r="13" spans="1:14" ht="19" x14ac:dyDescent="0.4">
      <c r="A13" s="12" t="s">
        <v>84</v>
      </c>
      <c r="B13" s="12">
        <v>558</v>
      </c>
      <c r="C13" s="12">
        <v>458</v>
      </c>
      <c r="D13" s="12">
        <v>616</v>
      </c>
      <c r="E13" s="12">
        <v>13957</v>
      </c>
      <c r="F13" s="12">
        <v>131</v>
      </c>
      <c r="G13" s="12">
        <v>2803</v>
      </c>
      <c r="H13" s="12">
        <v>4</v>
      </c>
      <c r="I13" s="12">
        <v>299</v>
      </c>
      <c r="J13" s="12">
        <v>17965</v>
      </c>
      <c r="K13" s="13">
        <v>270.04000000000002</v>
      </c>
      <c r="L13" s="2"/>
    </row>
    <row r="14" spans="1:14" ht="19" x14ac:dyDescent="0.4">
      <c r="A14" s="12" t="s">
        <v>85</v>
      </c>
      <c r="B14" s="12">
        <v>394</v>
      </c>
      <c r="C14" s="12">
        <v>459</v>
      </c>
      <c r="D14" s="12">
        <v>614</v>
      </c>
      <c r="E14" s="12">
        <v>13616</v>
      </c>
      <c r="F14" s="12">
        <v>127</v>
      </c>
      <c r="G14" s="12">
        <v>1639</v>
      </c>
      <c r="H14" s="12">
        <v>4</v>
      </c>
      <c r="I14" s="12">
        <v>274</v>
      </c>
      <c r="J14" s="12">
        <v>16455</v>
      </c>
      <c r="K14" s="13">
        <v>157.80000000000001</v>
      </c>
      <c r="L14" s="2"/>
    </row>
    <row r="15" spans="1:14" ht="19" x14ac:dyDescent="0.4">
      <c r="A15" s="12" t="s">
        <v>86</v>
      </c>
      <c r="B15" s="12">
        <v>244</v>
      </c>
      <c r="C15" s="12">
        <v>456</v>
      </c>
      <c r="D15" s="12">
        <v>614</v>
      </c>
      <c r="E15" s="12">
        <v>11477</v>
      </c>
      <c r="F15" s="12">
        <v>118</v>
      </c>
      <c r="G15" s="12">
        <v>933</v>
      </c>
      <c r="H15" s="12">
        <v>3</v>
      </c>
      <c r="I15" s="12">
        <v>226</v>
      </c>
      <c r="J15" s="12">
        <v>13598</v>
      </c>
      <c r="K15" s="13">
        <v>82.32</v>
      </c>
      <c r="L15" s="2"/>
    </row>
    <row r="16" spans="1:14" ht="19" x14ac:dyDescent="0.4">
      <c r="A16" s="12" t="s">
        <v>87</v>
      </c>
      <c r="B16" s="12">
        <v>246</v>
      </c>
      <c r="C16" s="12">
        <v>457</v>
      </c>
      <c r="D16" s="12">
        <v>614</v>
      </c>
      <c r="E16" s="12">
        <v>11908</v>
      </c>
      <c r="F16" s="12">
        <v>118</v>
      </c>
      <c r="G16" s="12">
        <v>943</v>
      </c>
      <c r="H16" s="12">
        <v>3</v>
      </c>
      <c r="I16" s="12">
        <v>234</v>
      </c>
      <c r="J16" s="12">
        <v>14040</v>
      </c>
      <c r="K16" s="13">
        <v>90.75</v>
      </c>
      <c r="L16" s="2"/>
    </row>
    <row r="17" spans="1:12" ht="19" x14ac:dyDescent="0.4">
      <c r="A17" s="12" t="s">
        <v>88</v>
      </c>
      <c r="B17" s="12">
        <v>98</v>
      </c>
      <c r="C17" s="12">
        <v>456</v>
      </c>
      <c r="D17" s="12">
        <v>613</v>
      </c>
      <c r="E17" s="12">
        <v>7901</v>
      </c>
      <c r="F17" s="12">
        <v>111</v>
      </c>
      <c r="G17" s="12">
        <v>554</v>
      </c>
      <c r="H17" s="12">
        <v>2</v>
      </c>
      <c r="I17" s="12">
        <v>160</v>
      </c>
      <c r="J17" s="12">
        <v>9635</v>
      </c>
      <c r="K17" s="13">
        <v>21.48</v>
      </c>
      <c r="L17" s="2"/>
    </row>
    <row r="18" spans="1:12" ht="19" x14ac:dyDescent="0.4">
      <c r="A18" s="12" t="s">
        <v>89</v>
      </c>
      <c r="B18" s="12">
        <v>442</v>
      </c>
      <c r="C18" s="12">
        <v>459</v>
      </c>
      <c r="D18" s="12">
        <v>614</v>
      </c>
      <c r="E18" s="12">
        <v>13096</v>
      </c>
      <c r="F18" s="12">
        <v>130</v>
      </c>
      <c r="G18" s="12">
        <v>1912</v>
      </c>
      <c r="H18" s="12">
        <v>4</v>
      </c>
      <c r="I18" s="12">
        <v>270</v>
      </c>
      <c r="J18" s="12">
        <v>16211</v>
      </c>
      <c r="K18" s="13">
        <v>203.96</v>
      </c>
      <c r="L18" s="2"/>
    </row>
    <row r="19" spans="1:12" ht="19" x14ac:dyDescent="0.4">
      <c r="A19" s="12" t="s">
        <v>90</v>
      </c>
      <c r="B19" s="12">
        <v>197</v>
      </c>
      <c r="C19" s="12">
        <v>456</v>
      </c>
      <c r="D19" s="12">
        <v>613</v>
      </c>
      <c r="E19" s="12">
        <v>11379</v>
      </c>
      <c r="F19" s="12">
        <v>114</v>
      </c>
      <c r="G19" s="12">
        <v>744</v>
      </c>
      <c r="H19" s="12">
        <v>3</v>
      </c>
      <c r="I19" s="12">
        <v>221</v>
      </c>
      <c r="J19" s="12">
        <v>13306</v>
      </c>
      <c r="K19" s="13">
        <v>64.16</v>
      </c>
      <c r="L19" s="2"/>
    </row>
    <row r="20" spans="1:12" ht="19" x14ac:dyDescent="0.4">
      <c r="A20" s="12" t="s">
        <v>91</v>
      </c>
      <c r="B20" s="12">
        <v>210</v>
      </c>
      <c r="C20" s="12">
        <v>470</v>
      </c>
      <c r="D20" s="12">
        <v>614</v>
      </c>
      <c r="E20" s="12">
        <v>15576</v>
      </c>
      <c r="F20" s="12">
        <v>117</v>
      </c>
      <c r="G20" s="12">
        <v>1032</v>
      </c>
      <c r="H20" s="12">
        <v>4</v>
      </c>
      <c r="I20" s="12">
        <v>296</v>
      </c>
      <c r="J20" s="12">
        <v>17809</v>
      </c>
      <c r="K20" s="13">
        <v>71.09</v>
      </c>
      <c r="L20" s="2"/>
    </row>
    <row r="21" spans="1:12" ht="19" x14ac:dyDescent="0.4">
      <c r="A21" s="12" t="s">
        <v>92</v>
      </c>
      <c r="B21" s="12">
        <v>258</v>
      </c>
      <c r="C21" s="12">
        <v>459</v>
      </c>
      <c r="D21" s="12">
        <v>614</v>
      </c>
      <c r="E21" s="12">
        <v>37648</v>
      </c>
      <c r="F21" s="12">
        <v>123</v>
      </c>
      <c r="G21" s="12">
        <v>991</v>
      </c>
      <c r="H21" s="12">
        <v>11</v>
      </c>
      <c r="I21" s="12">
        <v>663</v>
      </c>
      <c r="J21" s="12">
        <v>39835</v>
      </c>
      <c r="K21" s="13">
        <v>89.92</v>
      </c>
      <c r="L21" s="2"/>
    </row>
    <row r="22" spans="1:12" ht="19" x14ac:dyDescent="0.4">
      <c r="A22" s="12" t="s">
        <v>93</v>
      </c>
      <c r="B22" s="12">
        <v>340</v>
      </c>
      <c r="C22" s="12">
        <v>633</v>
      </c>
      <c r="D22" s="12">
        <v>622</v>
      </c>
      <c r="E22" s="12">
        <v>68197</v>
      </c>
      <c r="F22" s="12">
        <v>140</v>
      </c>
      <c r="G22" s="12">
        <v>1512</v>
      </c>
      <c r="H22" s="12">
        <v>19</v>
      </c>
      <c r="I22" s="12">
        <v>1185</v>
      </c>
      <c r="J22" s="12">
        <v>71104</v>
      </c>
      <c r="K22" s="13">
        <v>138.97999999999999</v>
      </c>
      <c r="L22" s="2"/>
    </row>
    <row r="23" spans="1:12" ht="19" x14ac:dyDescent="0.4">
      <c r="A23" s="12" t="s">
        <v>94</v>
      </c>
      <c r="B23" s="12">
        <v>348</v>
      </c>
      <c r="C23" s="12">
        <v>459</v>
      </c>
      <c r="D23" s="12">
        <v>613</v>
      </c>
      <c r="E23" s="12">
        <v>12486</v>
      </c>
      <c r="F23" s="12">
        <v>122</v>
      </c>
      <c r="G23" s="12">
        <v>1385</v>
      </c>
      <c r="H23" s="12">
        <v>4</v>
      </c>
      <c r="I23" s="12">
        <v>251</v>
      </c>
      <c r="J23" s="12">
        <v>15065</v>
      </c>
      <c r="K23" s="13">
        <v>139.77000000000001</v>
      </c>
      <c r="L23" s="2"/>
    </row>
    <row r="24" spans="1:12" ht="19" x14ac:dyDescent="0.4">
      <c r="A24" s="12" t="s">
        <v>95</v>
      </c>
      <c r="B24" s="12">
        <v>133</v>
      </c>
      <c r="C24" s="12">
        <v>461</v>
      </c>
      <c r="D24" s="12">
        <v>614</v>
      </c>
      <c r="E24" s="12">
        <v>12762</v>
      </c>
      <c r="F24" s="12">
        <v>116</v>
      </c>
      <c r="G24" s="12">
        <v>790</v>
      </c>
      <c r="H24" s="12">
        <v>4</v>
      </c>
      <c r="I24" s="12">
        <v>245</v>
      </c>
      <c r="J24" s="12">
        <v>14743</v>
      </c>
      <c r="K24" s="13">
        <v>37.76</v>
      </c>
      <c r="L24" s="2"/>
    </row>
    <row r="25" spans="1:12" ht="19" x14ac:dyDescent="0.4">
      <c r="A25" s="12" t="s">
        <v>96</v>
      </c>
      <c r="B25" s="12">
        <v>197</v>
      </c>
      <c r="C25" s="12">
        <v>456</v>
      </c>
      <c r="D25" s="12">
        <v>613</v>
      </c>
      <c r="E25" s="12">
        <v>10789</v>
      </c>
      <c r="F25" s="12">
        <v>114</v>
      </c>
      <c r="G25" s="12">
        <v>729</v>
      </c>
      <c r="H25" s="12">
        <v>3</v>
      </c>
      <c r="I25" s="12">
        <v>211</v>
      </c>
      <c r="J25" s="12">
        <v>12701</v>
      </c>
      <c r="K25" s="13">
        <v>66.88</v>
      </c>
      <c r="L25" s="2"/>
    </row>
    <row r="26" spans="1:12" ht="19" x14ac:dyDescent="0.4">
      <c r="A26" s="12" t="s">
        <v>97</v>
      </c>
      <c r="B26" s="12">
        <v>636</v>
      </c>
      <c r="C26" s="12">
        <v>473</v>
      </c>
      <c r="D26" s="12">
        <v>614</v>
      </c>
      <c r="E26" s="12">
        <v>14012</v>
      </c>
      <c r="F26" s="12">
        <v>135</v>
      </c>
      <c r="G26" s="12">
        <v>3541</v>
      </c>
      <c r="H26" s="12">
        <v>5</v>
      </c>
      <c r="I26" s="12">
        <v>312</v>
      </c>
      <c r="J26" s="12">
        <v>18775</v>
      </c>
      <c r="K26" s="13">
        <v>308.08</v>
      </c>
      <c r="L26" s="2"/>
    </row>
    <row r="27" spans="1:12" ht="19" x14ac:dyDescent="0.4">
      <c r="A27" s="12" t="s">
        <v>98</v>
      </c>
      <c r="B27" s="12">
        <v>107</v>
      </c>
      <c r="C27" s="12">
        <v>461</v>
      </c>
      <c r="D27" s="12">
        <v>614</v>
      </c>
      <c r="E27" s="12">
        <v>13362</v>
      </c>
      <c r="F27" s="12">
        <v>116</v>
      </c>
      <c r="G27" s="12">
        <v>780</v>
      </c>
      <c r="H27" s="12">
        <v>4</v>
      </c>
      <c r="I27" s="12">
        <v>255</v>
      </c>
      <c r="J27" s="12">
        <v>15333</v>
      </c>
      <c r="K27" s="13">
        <v>31.87</v>
      </c>
      <c r="L27" s="2"/>
    </row>
    <row r="28" spans="1:12" ht="19" x14ac:dyDescent="0.4">
      <c r="A28" s="12" t="s">
        <v>99</v>
      </c>
      <c r="B28" s="12">
        <v>373</v>
      </c>
      <c r="C28" s="12">
        <v>460</v>
      </c>
      <c r="D28" s="12">
        <v>615</v>
      </c>
      <c r="E28" s="12">
        <v>13447</v>
      </c>
      <c r="F28" s="12">
        <v>126</v>
      </c>
      <c r="G28" s="12">
        <v>1452</v>
      </c>
      <c r="H28" s="12">
        <v>4</v>
      </c>
      <c r="I28" s="12">
        <v>268</v>
      </c>
      <c r="J28" s="12">
        <v>16100</v>
      </c>
      <c r="K28" s="13">
        <v>154.54</v>
      </c>
      <c r="L28" s="2"/>
    </row>
    <row r="29" spans="1:12" ht="19" x14ac:dyDescent="0.4">
      <c r="A29" s="12" t="s">
        <v>0</v>
      </c>
      <c r="B29" s="12">
        <v>391</v>
      </c>
      <c r="C29" s="12">
        <v>459</v>
      </c>
      <c r="D29" s="12">
        <v>614</v>
      </c>
      <c r="E29" s="12">
        <v>58851</v>
      </c>
      <c r="F29" s="12">
        <v>139</v>
      </c>
      <c r="G29" s="12">
        <v>1638</v>
      </c>
      <c r="H29" s="12">
        <v>17</v>
      </c>
      <c r="I29" s="12">
        <v>1028</v>
      </c>
      <c r="J29" s="12">
        <v>61701</v>
      </c>
      <c r="K29" s="13">
        <v>157.80000000000001</v>
      </c>
      <c r="L29" s="2"/>
    </row>
    <row r="30" spans="1:12" ht="19" x14ac:dyDescent="0.4">
      <c r="A30" s="12" t="s">
        <v>1</v>
      </c>
      <c r="B30" s="12">
        <v>193</v>
      </c>
      <c r="C30" s="12">
        <v>452</v>
      </c>
      <c r="D30" s="12">
        <v>613</v>
      </c>
      <c r="E30" s="12">
        <v>32807</v>
      </c>
      <c r="F30" s="12">
        <v>125</v>
      </c>
      <c r="G30" s="12">
        <v>778</v>
      </c>
      <c r="H30" s="12">
        <v>9</v>
      </c>
      <c r="I30" s="12">
        <v>579</v>
      </c>
      <c r="J30" s="12">
        <v>34775</v>
      </c>
      <c r="K30" s="13">
        <v>61.43</v>
      </c>
      <c r="L30" s="2"/>
    </row>
    <row r="31" spans="1:12" ht="19" x14ac:dyDescent="0.4">
      <c r="A31" s="12" t="s">
        <v>2</v>
      </c>
      <c r="B31" s="12">
        <v>204</v>
      </c>
      <c r="C31" s="12">
        <v>457</v>
      </c>
      <c r="D31" s="12">
        <v>614</v>
      </c>
      <c r="E31" s="12">
        <v>26837</v>
      </c>
      <c r="F31" s="12">
        <v>127</v>
      </c>
      <c r="G31" s="12">
        <v>805</v>
      </c>
      <c r="H31" s="12">
        <v>8</v>
      </c>
      <c r="I31" s="12">
        <v>480</v>
      </c>
      <c r="J31" s="12">
        <v>28840</v>
      </c>
      <c r="K31" s="13">
        <v>63.15</v>
      </c>
      <c r="L31" s="2"/>
    </row>
    <row r="32" spans="1:12" ht="19" x14ac:dyDescent="0.4">
      <c r="A32" s="12" t="s">
        <v>3</v>
      </c>
      <c r="B32" s="12">
        <v>257</v>
      </c>
      <c r="C32" s="12">
        <v>464</v>
      </c>
      <c r="D32" s="12">
        <v>619</v>
      </c>
      <c r="E32" s="12">
        <v>39629</v>
      </c>
      <c r="F32" s="12">
        <v>133</v>
      </c>
      <c r="G32" s="12">
        <v>986</v>
      </c>
      <c r="H32" s="12">
        <v>11</v>
      </c>
      <c r="I32" s="12">
        <v>697</v>
      </c>
      <c r="J32" s="12">
        <v>41831</v>
      </c>
      <c r="K32" s="13">
        <v>90.35</v>
      </c>
      <c r="L32" s="2"/>
    </row>
    <row r="33" spans="1:12" ht="19" x14ac:dyDescent="0.4">
      <c r="A33" s="12" t="s">
        <v>4</v>
      </c>
      <c r="B33" s="12">
        <v>146</v>
      </c>
      <c r="C33" s="12">
        <v>456</v>
      </c>
      <c r="D33" s="12">
        <v>613</v>
      </c>
      <c r="E33" s="12">
        <v>12658</v>
      </c>
      <c r="F33" s="12">
        <v>122</v>
      </c>
      <c r="G33" s="12">
        <v>657</v>
      </c>
      <c r="H33" s="12">
        <v>4</v>
      </c>
      <c r="I33" s="12">
        <v>241</v>
      </c>
      <c r="J33" s="12">
        <v>14506</v>
      </c>
      <c r="K33" s="13">
        <v>43.14</v>
      </c>
      <c r="L33" s="2"/>
    </row>
    <row r="34" spans="1:12" ht="19" x14ac:dyDescent="0.4">
      <c r="A34" s="12" t="s">
        <v>5</v>
      </c>
      <c r="B34" s="12">
        <v>99</v>
      </c>
      <c r="C34" s="12">
        <v>456</v>
      </c>
      <c r="D34" s="12">
        <v>613</v>
      </c>
      <c r="E34" s="12">
        <v>8116</v>
      </c>
      <c r="F34" s="12">
        <v>119</v>
      </c>
      <c r="G34" s="12">
        <v>549</v>
      </c>
      <c r="H34" s="12">
        <v>2</v>
      </c>
      <c r="I34" s="12">
        <v>164</v>
      </c>
      <c r="J34" s="12">
        <v>9853</v>
      </c>
      <c r="K34" s="13">
        <v>43.77</v>
      </c>
      <c r="L34" s="2"/>
    </row>
    <row r="35" spans="1:12" ht="19" x14ac:dyDescent="0.4">
      <c r="A35" s="12" t="s">
        <v>6</v>
      </c>
      <c r="B35" s="12">
        <v>292</v>
      </c>
      <c r="C35" s="12">
        <v>462</v>
      </c>
      <c r="D35" s="12">
        <v>617</v>
      </c>
      <c r="E35" s="12">
        <v>13179</v>
      </c>
      <c r="F35" s="12">
        <v>130</v>
      </c>
      <c r="G35" s="12">
        <v>1077</v>
      </c>
      <c r="H35" s="12">
        <v>4</v>
      </c>
      <c r="I35" s="12">
        <v>257</v>
      </c>
      <c r="J35" s="12">
        <v>15465</v>
      </c>
      <c r="K35" s="13">
        <v>117.63</v>
      </c>
      <c r="L35" s="2"/>
    </row>
    <row r="36" spans="1:12" ht="19" x14ac:dyDescent="0.4">
      <c r="A36" s="12" t="s">
        <v>7</v>
      </c>
      <c r="B36" s="12">
        <v>125</v>
      </c>
      <c r="C36" s="12">
        <v>455</v>
      </c>
      <c r="D36" s="12">
        <v>614</v>
      </c>
      <c r="E36" s="12">
        <v>12753</v>
      </c>
      <c r="F36" s="12">
        <v>121</v>
      </c>
      <c r="G36" s="12">
        <v>602</v>
      </c>
      <c r="H36" s="12">
        <v>4</v>
      </c>
      <c r="I36" s="12">
        <v>242</v>
      </c>
      <c r="J36" s="12">
        <v>14545</v>
      </c>
      <c r="K36" s="13">
        <v>36.840000000000003</v>
      </c>
      <c r="L36" s="2"/>
    </row>
    <row r="37" spans="1:12" ht="19" x14ac:dyDescent="0.4">
      <c r="A37" s="12" t="s">
        <v>50</v>
      </c>
      <c r="B37" s="12">
        <v>273</v>
      </c>
      <c r="C37" s="12">
        <v>458</v>
      </c>
      <c r="D37" s="12">
        <v>613</v>
      </c>
      <c r="E37" s="12">
        <v>13692</v>
      </c>
      <c r="F37" s="12">
        <v>129</v>
      </c>
      <c r="G37" s="12">
        <v>1055</v>
      </c>
      <c r="H37" s="12">
        <v>4</v>
      </c>
      <c r="I37" s="12">
        <v>265</v>
      </c>
      <c r="J37" s="12">
        <v>15947</v>
      </c>
      <c r="K37" s="13">
        <v>89.38</v>
      </c>
      <c r="L37" s="2"/>
    </row>
    <row r="38" spans="1:12" ht="19" x14ac:dyDescent="0.4">
      <c r="A38" s="12" t="s">
        <v>8</v>
      </c>
      <c r="B38" s="12">
        <v>154</v>
      </c>
      <c r="C38" s="12">
        <v>460</v>
      </c>
      <c r="D38" s="12">
        <v>614</v>
      </c>
      <c r="E38" s="12">
        <v>10343</v>
      </c>
      <c r="F38" s="12">
        <v>122</v>
      </c>
      <c r="G38" s="12">
        <v>657</v>
      </c>
      <c r="H38" s="12">
        <v>3</v>
      </c>
      <c r="I38" s="12">
        <v>203</v>
      </c>
      <c r="J38" s="12">
        <v>12196</v>
      </c>
      <c r="K38" s="13">
        <v>41.65</v>
      </c>
      <c r="L38" s="2"/>
    </row>
    <row r="39" spans="1:12" ht="19" x14ac:dyDescent="0.4">
      <c r="A39" s="12" t="s">
        <v>9</v>
      </c>
      <c r="B39" s="12">
        <v>119</v>
      </c>
      <c r="C39" s="12">
        <v>456</v>
      </c>
      <c r="D39" s="12">
        <v>614</v>
      </c>
      <c r="E39" s="12">
        <v>9945</v>
      </c>
      <c r="F39" s="12">
        <v>120</v>
      </c>
      <c r="G39" s="12">
        <v>583</v>
      </c>
      <c r="H39" s="12">
        <v>3</v>
      </c>
      <c r="I39" s="12">
        <v>195</v>
      </c>
      <c r="J39" s="12">
        <v>11718</v>
      </c>
      <c r="K39" s="13">
        <v>32.950000000000003</v>
      </c>
      <c r="L39" s="2"/>
    </row>
    <row r="40" spans="1:12" ht="19" x14ac:dyDescent="0.4">
      <c r="A40" s="12" t="s">
        <v>10</v>
      </c>
      <c r="B40" s="12">
        <v>95</v>
      </c>
      <c r="C40" s="12">
        <v>457</v>
      </c>
      <c r="D40" s="12">
        <v>614</v>
      </c>
      <c r="E40" s="12">
        <v>11262</v>
      </c>
      <c r="F40" s="12">
        <v>119</v>
      </c>
      <c r="G40" s="12">
        <v>545</v>
      </c>
      <c r="H40" s="12">
        <v>3</v>
      </c>
      <c r="I40" s="12">
        <v>216</v>
      </c>
      <c r="J40" s="12">
        <v>12997</v>
      </c>
      <c r="K40" s="13">
        <v>27.52</v>
      </c>
      <c r="L40" s="2"/>
    </row>
    <row r="41" spans="1:12" ht="19" x14ac:dyDescent="0.4">
      <c r="A41" s="12" t="s">
        <v>11</v>
      </c>
      <c r="B41" s="12">
        <v>170</v>
      </c>
      <c r="C41" s="12">
        <v>459</v>
      </c>
      <c r="D41" s="12">
        <v>613</v>
      </c>
      <c r="E41" s="12">
        <v>12536</v>
      </c>
      <c r="F41" s="12">
        <v>123</v>
      </c>
      <c r="G41" s="12">
        <v>702</v>
      </c>
      <c r="H41" s="12">
        <v>4</v>
      </c>
      <c r="I41" s="12">
        <v>240</v>
      </c>
      <c r="J41" s="12">
        <v>14433</v>
      </c>
      <c r="K41" s="13">
        <v>53.1</v>
      </c>
      <c r="L41" s="2"/>
    </row>
    <row r="42" spans="1:12" ht="19" x14ac:dyDescent="0.4">
      <c r="A42" s="12" t="s">
        <v>12</v>
      </c>
      <c r="B42" s="12">
        <v>100</v>
      </c>
      <c r="C42" s="12">
        <v>602</v>
      </c>
      <c r="D42" s="12">
        <v>717</v>
      </c>
      <c r="E42" s="12">
        <v>14228</v>
      </c>
      <c r="F42" s="12">
        <v>214</v>
      </c>
      <c r="G42" s="12">
        <v>0</v>
      </c>
      <c r="H42" s="12">
        <v>4</v>
      </c>
      <c r="I42" s="12">
        <v>262</v>
      </c>
      <c r="J42" s="12">
        <v>15761</v>
      </c>
      <c r="K42" s="13">
        <v>24.08</v>
      </c>
      <c r="L42" s="2"/>
    </row>
    <row r="43" spans="1:12" ht="19" x14ac:dyDescent="0.4">
      <c r="A43" s="12" t="s">
        <v>13</v>
      </c>
      <c r="B43" s="12">
        <v>156</v>
      </c>
      <c r="C43" s="12">
        <v>456</v>
      </c>
      <c r="D43" s="12">
        <v>613</v>
      </c>
      <c r="E43" s="12">
        <v>12805</v>
      </c>
      <c r="F43" s="12">
        <v>123</v>
      </c>
      <c r="G43" s="12">
        <v>626</v>
      </c>
      <c r="H43" s="12">
        <v>4</v>
      </c>
      <c r="I43" s="12">
        <v>243</v>
      </c>
      <c r="J43" s="12">
        <v>14623</v>
      </c>
      <c r="K43" s="13">
        <v>51.06</v>
      </c>
      <c r="L43" s="2"/>
    </row>
    <row r="44" spans="1:12" ht="19" x14ac:dyDescent="0.4">
      <c r="A44" s="12" t="s">
        <v>14</v>
      </c>
      <c r="B44" s="12">
        <v>102</v>
      </c>
      <c r="C44" s="12">
        <v>456</v>
      </c>
      <c r="D44" s="12">
        <v>613</v>
      </c>
      <c r="E44" s="12">
        <v>12028</v>
      </c>
      <c r="F44" s="12">
        <v>117</v>
      </c>
      <c r="G44" s="12">
        <v>554</v>
      </c>
      <c r="H44" s="12">
        <v>3</v>
      </c>
      <c r="I44" s="12">
        <v>229</v>
      </c>
      <c r="J44" s="12">
        <v>13768</v>
      </c>
      <c r="K44" s="13">
        <v>27.52</v>
      </c>
      <c r="L44" s="2"/>
    </row>
    <row r="45" spans="1:12" ht="19" x14ac:dyDescent="0.4">
      <c r="A45" s="12" t="s">
        <v>15</v>
      </c>
      <c r="B45" s="12">
        <v>621</v>
      </c>
      <c r="C45" s="12">
        <v>459</v>
      </c>
      <c r="D45" s="12">
        <v>613</v>
      </c>
      <c r="E45" s="12">
        <v>14801</v>
      </c>
      <c r="F45" s="12">
        <v>149</v>
      </c>
      <c r="G45" s="12">
        <v>3403</v>
      </c>
      <c r="H45" s="12">
        <v>5</v>
      </c>
      <c r="I45" s="12">
        <v>323</v>
      </c>
      <c r="J45" s="12">
        <v>19425</v>
      </c>
      <c r="K45" s="13">
        <v>298.05</v>
      </c>
      <c r="L45" s="2"/>
    </row>
    <row r="46" spans="1:12" ht="19" x14ac:dyDescent="0.4">
      <c r="A46" s="12" t="s">
        <v>16</v>
      </c>
      <c r="B46" s="12">
        <v>404</v>
      </c>
      <c r="C46" s="12">
        <v>457</v>
      </c>
      <c r="D46" s="12">
        <v>614</v>
      </c>
      <c r="E46" s="12">
        <v>13174</v>
      </c>
      <c r="F46" s="12">
        <v>133</v>
      </c>
      <c r="G46" s="12">
        <v>1635</v>
      </c>
      <c r="H46" s="12">
        <v>4</v>
      </c>
      <c r="I46" s="12">
        <v>266</v>
      </c>
      <c r="J46" s="12">
        <v>16013</v>
      </c>
      <c r="K46" s="13">
        <v>174.98</v>
      </c>
      <c r="L46" s="2"/>
    </row>
    <row r="47" spans="1:12" ht="19" x14ac:dyDescent="0.4">
      <c r="A47" s="12" t="s">
        <v>51</v>
      </c>
      <c r="B47" s="12">
        <v>190</v>
      </c>
      <c r="C47" s="12">
        <v>456</v>
      </c>
      <c r="D47" s="12">
        <v>613</v>
      </c>
      <c r="E47" s="12">
        <v>7817</v>
      </c>
      <c r="F47" s="12">
        <v>115</v>
      </c>
      <c r="G47" s="12">
        <v>781</v>
      </c>
      <c r="H47" s="12">
        <v>2</v>
      </c>
      <c r="I47" s="12">
        <v>163</v>
      </c>
      <c r="J47" s="12">
        <v>9782</v>
      </c>
      <c r="K47" s="13">
        <v>59.1</v>
      </c>
      <c r="L47" s="2"/>
    </row>
    <row r="48" spans="1:12" ht="19" x14ac:dyDescent="0.4">
      <c r="A48" s="12" t="s">
        <v>17</v>
      </c>
      <c r="B48" s="12">
        <v>114</v>
      </c>
      <c r="C48" s="12">
        <v>455</v>
      </c>
      <c r="D48" s="12">
        <v>613</v>
      </c>
      <c r="E48" s="12">
        <v>7522</v>
      </c>
      <c r="F48" s="12">
        <v>120</v>
      </c>
      <c r="G48" s="12">
        <v>585</v>
      </c>
      <c r="H48" s="12">
        <v>2</v>
      </c>
      <c r="I48" s="12">
        <v>154</v>
      </c>
      <c r="J48" s="12">
        <v>9295</v>
      </c>
      <c r="K48" s="13">
        <v>32.619999999999997</v>
      </c>
      <c r="L48" s="2"/>
    </row>
    <row r="49" spans="1:12" ht="19" x14ac:dyDescent="0.4">
      <c r="A49" s="12" t="s">
        <v>18</v>
      </c>
      <c r="B49" s="12">
        <v>76</v>
      </c>
      <c r="C49" s="12">
        <v>455</v>
      </c>
      <c r="D49" s="12">
        <v>614</v>
      </c>
      <c r="E49" s="12">
        <v>7709</v>
      </c>
      <c r="F49" s="12">
        <v>118</v>
      </c>
      <c r="G49" s="12">
        <v>479</v>
      </c>
      <c r="H49" s="12">
        <v>2</v>
      </c>
      <c r="I49" s="12">
        <v>156</v>
      </c>
      <c r="J49" s="12">
        <v>9375</v>
      </c>
      <c r="K49" s="13">
        <v>19.89</v>
      </c>
      <c r="L49" s="2"/>
    </row>
    <row r="50" spans="1:12" ht="19" x14ac:dyDescent="0.4">
      <c r="A50" s="12" t="s">
        <v>19</v>
      </c>
      <c r="B50" s="12">
        <v>161</v>
      </c>
      <c r="C50" s="12">
        <v>459</v>
      </c>
      <c r="D50" s="12">
        <v>613</v>
      </c>
      <c r="E50" s="12">
        <v>8783</v>
      </c>
      <c r="F50" s="12">
        <v>122</v>
      </c>
      <c r="G50" s="12">
        <v>681</v>
      </c>
      <c r="H50" s="12">
        <v>2</v>
      </c>
      <c r="I50" s="12">
        <v>177</v>
      </c>
      <c r="J50" s="12">
        <v>10658</v>
      </c>
      <c r="K50" s="13">
        <v>50.56</v>
      </c>
      <c r="L50" s="2"/>
    </row>
    <row r="51" spans="1:12" ht="19" x14ac:dyDescent="0.4">
      <c r="A51" s="12" t="s">
        <v>20</v>
      </c>
      <c r="B51" s="12">
        <v>130</v>
      </c>
      <c r="C51" s="12">
        <v>457</v>
      </c>
      <c r="D51" s="12">
        <v>613</v>
      </c>
      <c r="E51" s="12">
        <v>10683</v>
      </c>
      <c r="F51" s="12">
        <v>121</v>
      </c>
      <c r="G51" s="12">
        <v>624</v>
      </c>
      <c r="H51" s="12">
        <v>3</v>
      </c>
      <c r="I51" s="12">
        <v>208</v>
      </c>
      <c r="J51" s="12">
        <v>12498</v>
      </c>
      <c r="K51" s="13">
        <v>37.5</v>
      </c>
      <c r="L51" s="2"/>
    </row>
    <row r="52" spans="1:12" ht="19" x14ac:dyDescent="0.4">
      <c r="A52" s="12" t="s">
        <v>21</v>
      </c>
      <c r="B52" s="12">
        <v>242</v>
      </c>
      <c r="C52" s="12">
        <v>457</v>
      </c>
      <c r="D52" s="12">
        <v>613</v>
      </c>
      <c r="E52" s="12">
        <v>12938</v>
      </c>
      <c r="F52" s="12">
        <v>126</v>
      </c>
      <c r="G52" s="12">
        <v>937</v>
      </c>
      <c r="H52" s="12">
        <v>4</v>
      </c>
      <c r="I52" s="12">
        <v>251</v>
      </c>
      <c r="J52" s="12">
        <v>15071</v>
      </c>
      <c r="K52" s="13">
        <v>86.58</v>
      </c>
      <c r="L52" s="2"/>
    </row>
    <row r="53" spans="1:12" ht="19" x14ac:dyDescent="0.4">
      <c r="A53" s="12" t="s">
        <v>22</v>
      </c>
      <c r="B53" s="12">
        <v>276</v>
      </c>
      <c r="C53" s="12">
        <v>456</v>
      </c>
      <c r="D53" s="12">
        <v>613</v>
      </c>
      <c r="E53" s="12">
        <v>11014</v>
      </c>
      <c r="F53" s="12">
        <v>126</v>
      </c>
      <c r="G53" s="12">
        <v>1120</v>
      </c>
      <c r="H53" s="12">
        <v>3</v>
      </c>
      <c r="I53" s="12">
        <v>222</v>
      </c>
      <c r="J53" s="12">
        <v>13329</v>
      </c>
      <c r="K53" s="13">
        <v>110.02</v>
      </c>
      <c r="L53" s="2"/>
    </row>
    <row r="54" spans="1:12" ht="19" x14ac:dyDescent="0.4">
      <c r="A54" s="12" t="s">
        <v>23</v>
      </c>
      <c r="B54" s="12">
        <v>148</v>
      </c>
      <c r="C54" s="12">
        <v>456</v>
      </c>
      <c r="D54" s="12">
        <v>613</v>
      </c>
      <c r="E54" s="12">
        <v>7497</v>
      </c>
      <c r="F54" s="12">
        <v>122</v>
      </c>
      <c r="G54" s="12">
        <v>605</v>
      </c>
      <c r="H54" s="12">
        <v>2</v>
      </c>
      <c r="I54" s="12">
        <v>154</v>
      </c>
      <c r="J54" s="12">
        <v>9293</v>
      </c>
      <c r="K54" s="13">
        <v>40</v>
      </c>
      <c r="L54" s="2"/>
    </row>
    <row r="55" spans="1:12" ht="19" x14ac:dyDescent="0.4">
      <c r="A55" s="12" t="s">
        <v>24</v>
      </c>
      <c r="B55" s="12">
        <v>154</v>
      </c>
      <c r="C55" s="12">
        <v>458</v>
      </c>
      <c r="D55" s="12">
        <v>614</v>
      </c>
      <c r="E55" s="12">
        <v>12374</v>
      </c>
      <c r="F55" s="12">
        <v>124</v>
      </c>
      <c r="G55" s="12">
        <v>665</v>
      </c>
      <c r="H55" s="12">
        <v>3</v>
      </c>
      <c r="I55" s="12">
        <v>237</v>
      </c>
      <c r="J55" s="12">
        <v>14235</v>
      </c>
      <c r="K55" s="13">
        <v>47.28</v>
      </c>
      <c r="L55" s="2"/>
    </row>
    <row r="56" spans="1:12" ht="19" x14ac:dyDescent="0.4">
      <c r="A56" s="12" t="s">
        <v>25</v>
      </c>
      <c r="B56" s="12">
        <v>166</v>
      </c>
      <c r="C56" s="12">
        <v>456</v>
      </c>
      <c r="D56" s="12">
        <v>614</v>
      </c>
      <c r="E56" s="12">
        <v>12922</v>
      </c>
      <c r="F56" s="12">
        <v>123</v>
      </c>
      <c r="G56" s="12">
        <v>696</v>
      </c>
      <c r="H56" s="12">
        <v>4</v>
      </c>
      <c r="I56" s="12">
        <v>246</v>
      </c>
      <c r="J56" s="12">
        <v>14811</v>
      </c>
      <c r="K56" s="13">
        <v>50.87</v>
      </c>
      <c r="L56" s="2"/>
    </row>
    <row r="57" spans="1:12" ht="19" x14ac:dyDescent="0.4">
      <c r="A57" s="12" t="s">
        <v>26</v>
      </c>
      <c r="B57" s="12">
        <v>72</v>
      </c>
      <c r="C57" s="12">
        <v>455</v>
      </c>
      <c r="D57" s="12">
        <v>613</v>
      </c>
      <c r="E57" s="12">
        <v>10752</v>
      </c>
      <c r="F57" s="12">
        <v>116</v>
      </c>
      <c r="G57" s="12">
        <v>475</v>
      </c>
      <c r="H57" s="12">
        <v>3</v>
      </c>
      <c r="I57" s="12">
        <v>206</v>
      </c>
      <c r="J57" s="12">
        <v>12411</v>
      </c>
      <c r="K57" s="13">
        <v>19.13</v>
      </c>
      <c r="L57" s="2"/>
    </row>
    <row r="58" spans="1:12" ht="19" x14ac:dyDescent="0.4">
      <c r="A58" s="12" t="s">
        <v>27</v>
      </c>
      <c r="B58" s="12">
        <v>141</v>
      </c>
      <c r="C58" s="12">
        <v>456</v>
      </c>
      <c r="D58" s="12">
        <v>614</v>
      </c>
      <c r="E58" s="12">
        <v>9074</v>
      </c>
      <c r="F58" s="12">
        <v>121</v>
      </c>
      <c r="G58" s="12">
        <v>636</v>
      </c>
      <c r="H58" s="12">
        <v>3</v>
      </c>
      <c r="I58" s="12">
        <v>181</v>
      </c>
      <c r="J58" s="12">
        <v>10901</v>
      </c>
      <c r="K58" s="13">
        <v>47.45</v>
      </c>
      <c r="L58" s="2"/>
    </row>
    <row r="59" spans="1:12" ht="19" x14ac:dyDescent="0.4">
      <c r="A59" s="12" t="s">
        <v>28</v>
      </c>
      <c r="B59" s="12">
        <v>211</v>
      </c>
      <c r="C59" s="12">
        <v>455</v>
      </c>
      <c r="D59" s="12">
        <v>614</v>
      </c>
      <c r="E59" s="12">
        <v>14458</v>
      </c>
      <c r="F59" s="12">
        <v>125</v>
      </c>
      <c r="G59" s="12">
        <v>832</v>
      </c>
      <c r="H59" s="12">
        <v>4</v>
      </c>
      <c r="I59" s="12">
        <v>274</v>
      </c>
      <c r="J59" s="12">
        <v>16484</v>
      </c>
      <c r="K59" s="13">
        <v>65.88</v>
      </c>
      <c r="L59" s="2"/>
    </row>
    <row r="60" spans="1:12" ht="19" x14ac:dyDescent="0.4">
      <c r="A60" s="12" t="s">
        <v>29</v>
      </c>
      <c r="B60" s="12">
        <v>147</v>
      </c>
      <c r="C60" s="12">
        <v>457</v>
      </c>
      <c r="D60" s="12">
        <v>614</v>
      </c>
      <c r="E60" s="12">
        <v>11067</v>
      </c>
      <c r="F60" s="12">
        <v>121</v>
      </c>
      <c r="G60" s="12">
        <v>654</v>
      </c>
      <c r="H60" s="12">
        <v>3</v>
      </c>
      <c r="I60" s="12">
        <v>215</v>
      </c>
      <c r="J60" s="12">
        <v>12913</v>
      </c>
      <c r="K60" s="13">
        <v>39.04</v>
      </c>
      <c r="L60" s="2"/>
    </row>
    <row r="61" spans="1:12" ht="19" x14ac:dyDescent="0.4">
      <c r="A61" s="12" t="s">
        <v>30</v>
      </c>
      <c r="B61" s="12">
        <v>116</v>
      </c>
      <c r="C61" s="12">
        <v>456</v>
      </c>
      <c r="D61" s="12">
        <v>614</v>
      </c>
      <c r="E61" s="12">
        <v>13360</v>
      </c>
      <c r="F61" s="12">
        <v>122</v>
      </c>
      <c r="G61" s="12">
        <v>533</v>
      </c>
      <c r="H61" s="12">
        <v>4</v>
      </c>
      <c r="I61" s="12">
        <v>251</v>
      </c>
      <c r="J61" s="12">
        <v>15085</v>
      </c>
      <c r="K61" s="13">
        <v>30.77</v>
      </c>
      <c r="L61" s="2"/>
    </row>
    <row r="62" spans="1:12" ht="19" x14ac:dyDescent="0.4">
      <c r="A62" s="12" t="s">
        <v>31</v>
      </c>
      <c r="B62" s="12">
        <v>134</v>
      </c>
      <c r="C62" s="12">
        <v>457</v>
      </c>
      <c r="D62" s="12">
        <v>613</v>
      </c>
      <c r="E62" s="12">
        <v>13945</v>
      </c>
      <c r="F62" s="12">
        <v>121</v>
      </c>
      <c r="G62" s="12">
        <v>618</v>
      </c>
      <c r="H62" s="12">
        <v>4</v>
      </c>
      <c r="I62" s="12">
        <v>262</v>
      </c>
      <c r="J62" s="12">
        <v>15754</v>
      </c>
      <c r="K62" s="13">
        <v>42.47</v>
      </c>
      <c r="L62" s="2"/>
    </row>
    <row r="63" spans="1:12" ht="19" x14ac:dyDescent="0.4">
      <c r="A63" s="12" t="s">
        <v>52</v>
      </c>
      <c r="B63" s="12">
        <v>576</v>
      </c>
      <c r="C63" s="12">
        <v>460</v>
      </c>
      <c r="D63" s="12">
        <v>613</v>
      </c>
      <c r="E63" s="12">
        <v>14174</v>
      </c>
      <c r="F63" s="12">
        <v>146</v>
      </c>
      <c r="G63" s="12">
        <v>2851</v>
      </c>
      <c r="H63" s="12">
        <v>5</v>
      </c>
      <c r="I63" s="12">
        <v>304</v>
      </c>
      <c r="J63" s="12">
        <v>18244</v>
      </c>
      <c r="K63" s="13">
        <v>290.95</v>
      </c>
      <c r="L63" s="2"/>
    </row>
    <row r="64" spans="1:12" ht="19" x14ac:dyDescent="0.4">
      <c r="A64" s="12" t="s">
        <v>32</v>
      </c>
      <c r="B64" s="12">
        <v>405</v>
      </c>
      <c r="C64" s="12">
        <v>457</v>
      </c>
      <c r="D64" s="12">
        <v>613</v>
      </c>
      <c r="E64" s="12">
        <v>13915</v>
      </c>
      <c r="F64" s="12">
        <v>134</v>
      </c>
      <c r="G64" s="12">
        <v>1703</v>
      </c>
      <c r="H64" s="12">
        <v>4</v>
      </c>
      <c r="I64" s="12">
        <v>280</v>
      </c>
      <c r="J64" s="12">
        <v>16822</v>
      </c>
      <c r="K64" s="13">
        <v>174.78</v>
      </c>
      <c r="L64" s="2"/>
    </row>
    <row r="65" spans="1:12" ht="19" x14ac:dyDescent="0.4">
      <c r="A65" s="12" t="s">
        <v>33</v>
      </c>
      <c r="B65" s="12">
        <v>171</v>
      </c>
      <c r="C65" s="12">
        <v>456</v>
      </c>
      <c r="D65" s="12">
        <v>613</v>
      </c>
      <c r="E65" s="12">
        <v>12023</v>
      </c>
      <c r="F65" s="12">
        <v>123</v>
      </c>
      <c r="G65" s="12">
        <v>713</v>
      </c>
      <c r="H65" s="12">
        <v>3</v>
      </c>
      <c r="I65" s="12">
        <v>232</v>
      </c>
      <c r="J65" s="12">
        <v>13928</v>
      </c>
      <c r="K65" s="13">
        <v>50.81</v>
      </c>
      <c r="L65" s="2"/>
    </row>
    <row r="66" spans="1:12" ht="19" x14ac:dyDescent="0.4">
      <c r="A66" s="12" t="s">
        <v>34</v>
      </c>
      <c r="B66" s="12">
        <v>143</v>
      </c>
      <c r="C66" s="12">
        <v>456</v>
      </c>
      <c r="D66" s="12">
        <v>614</v>
      </c>
      <c r="E66" s="12">
        <v>12194</v>
      </c>
      <c r="F66" s="12">
        <v>122</v>
      </c>
      <c r="G66" s="12">
        <v>646</v>
      </c>
      <c r="H66" s="12">
        <v>3</v>
      </c>
      <c r="I66" s="12">
        <v>233</v>
      </c>
      <c r="J66" s="12">
        <v>14032</v>
      </c>
      <c r="K66" s="13">
        <v>41.09</v>
      </c>
      <c r="L66" s="2"/>
    </row>
    <row r="67" spans="1:12" ht="19" x14ac:dyDescent="0.4">
      <c r="A67" s="12" t="s">
        <v>35</v>
      </c>
      <c r="B67" s="12">
        <v>122</v>
      </c>
      <c r="C67" s="12">
        <v>456</v>
      </c>
      <c r="D67" s="12">
        <v>615</v>
      </c>
      <c r="E67" s="12">
        <v>12046</v>
      </c>
      <c r="F67" s="12">
        <v>121</v>
      </c>
      <c r="G67" s="12">
        <v>591</v>
      </c>
      <c r="H67" s="12">
        <v>3</v>
      </c>
      <c r="I67" s="12">
        <v>230</v>
      </c>
      <c r="J67" s="12">
        <v>13829</v>
      </c>
      <c r="K67" s="13">
        <v>34.49</v>
      </c>
      <c r="L67" s="2"/>
    </row>
    <row r="68" spans="1:12" ht="19" x14ac:dyDescent="0.4">
      <c r="A68" s="12" t="s">
        <v>36</v>
      </c>
      <c r="B68" s="12">
        <v>169</v>
      </c>
      <c r="C68" s="12">
        <v>456</v>
      </c>
      <c r="D68" s="12">
        <v>613</v>
      </c>
      <c r="E68" s="12">
        <v>14785</v>
      </c>
      <c r="F68" s="12">
        <v>125</v>
      </c>
      <c r="G68" s="12">
        <v>707</v>
      </c>
      <c r="H68" s="12">
        <v>4</v>
      </c>
      <c r="I68" s="12">
        <v>278</v>
      </c>
      <c r="J68" s="12">
        <v>16686</v>
      </c>
      <c r="K68" s="13">
        <v>58.47</v>
      </c>
      <c r="L68" s="2"/>
    </row>
    <row r="69" spans="1:12" ht="19" x14ac:dyDescent="0.4">
      <c r="A69" s="12" t="s">
        <v>100</v>
      </c>
      <c r="B69" s="12">
        <v>382</v>
      </c>
      <c r="C69" s="12">
        <v>459</v>
      </c>
      <c r="D69" s="12">
        <v>615</v>
      </c>
      <c r="E69" s="12">
        <v>15769</v>
      </c>
      <c r="F69" s="12">
        <v>135</v>
      </c>
      <c r="G69" s="12">
        <v>1574</v>
      </c>
      <c r="H69" s="12">
        <v>5</v>
      </c>
      <c r="I69" s="12">
        <v>309</v>
      </c>
      <c r="J69" s="12">
        <v>18552</v>
      </c>
      <c r="K69" s="13">
        <v>163.44999999999999</v>
      </c>
      <c r="L69" s="2"/>
    </row>
    <row r="70" spans="1:12" ht="19" x14ac:dyDescent="0.4">
      <c r="A70" s="12" t="s">
        <v>37</v>
      </c>
      <c r="B70" s="12">
        <v>119</v>
      </c>
      <c r="C70" s="12">
        <v>456</v>
      </c>
      <c r="D70" s="12">
        <v>613</v>
      </c>
      <c r="E70" s="12">
        <v>13088</v>
      </c>
      <c r="F70" s="12">
        <v>121</v>
      </c>
      <c r="G70" s="12">
        <v>587</v>
      </c>
      <c r="H70" s="12">
        <v>4</v>
      </c>
      <c r="I70" s="12">
        <v>247</v>
      </c>
      <c r="J70" s="12">
        <v>14865</v>
      </c>
      <c r="K70" s="13">
        <v>33.43</v>
      </c>
      <c r="L70" s="2"/>
    </row>
    <row r="71" spans="1:12" ht="19" x14ac:dyDescent="0.4">
      <c r="A71" s="12" t="s">
        <v>38</v>
      </c>
      <c r="B71" s="12">
        <v>98</v>
      </c>
      <c r="C71" s="12">
        <v>458</v>
      </c>
      <c r="D71" s="12">
        <v>616</v>
      </c>
      <c r="E71" s="12">
        <v>12151</v>
      </c>
      <c r="F71" s="12">
        <v>118</v>
      </c>
      <c r="G71" s="12">
        <v>564</v>
      </c>
      <c r="H71" s="12">
        <v>3</v>
      </c>
      <c r="I71" s="12">
        <v>231</v>
      </c>
      <c r="J71" s="12">
        <v>13907</v>
      </c>
      <c r="K71" s="13">
        <v>25.92</v>
      </c>
      <c r="L71" s="2"/>
    </row>
    <row r="72" spans="1:12" ht="19" x14ac:dyDescent="0.4">
      <c r="A72" s="12" t="s">
        <v>39</v>
      </c>
      <c r="B72" s="12">
        <v>132</v>
      </c>
      <c r="C72" s="12">
        <v>455</v>
      </c>
      <c r="D72" s="12">
        <v>613</v>
      </c>
      <c r="E72" s="12">
        <v>9311</v>
      </c>
      <c r="F72" s="12">
        <v>121</v>
      </c>
      <c r="G72" s="12">
        <v>573</v>
      </c>
      <c r="H72" s="12">
        <v>3</v>
      </c>
      <c r="I72" s="12">
        <v>184</v>
      </c>
      <c r="J72" s="12">
        <v>11073</v>
      </c>
      <c r="K72" s="13">
        <v>38.35</v>
      </c>
      <c r="L72" s="2"/>
    </row>
    <row r="73" spans="1:12" ht="19" x14ac:dyDescent="0.4">
      <c r="A73" s="12" t="s">
        <v>40</v>
      </c>
      <c r="B73" s="12">
        <v>540</v>
      </c>
      <c r="C73" s="12">
        <v>516</v>
      </c>
      <c r="D73" s="12">
        <v>632</v>
      </c>
      <c r="E73" s="12">
        <v>19706</v>
      </c>
      <c r="F73" s="12">
        <v>156</v>
      </c>
      <c r="G73" s="12">
        <v>2608</v>
      </c>
      <c r="H73" s="12">
        <v>6</v>
      </c>
      <c r="I73" s="12">
        <v>393</v>
      </c>
      <c r="J73" s="12">
        <v>23618</v>
      </c>
      <c r="K73" s="13">
        <v>259.87</v>
      </c>
      <c r="L73" s="2"/>
    </row>
    <row r="74" spans="1:12" ht="19" x14ac:dyDescent="0.4">
      <c r="A74" s="12" t="s">
        <v>41</v>
      </c>
      <c r="B74" s="12">
        <v>129</v>
      </c>
      <c r="C74" s="12">
        <v>456</v>
      </c>
      <c r="D74" s="12">
        <v>613</v>
      </c>
      <c r="E74" s="12">
        <v>11109</v>
      </c>
      <c r="F74" s="12">
        <v>119</v>
      </c>
      <c r="G74" s="12">
        <v>616</v>
      </c>
      <c r="H74" s="12">
        <v>3</v>
      </c>
      <c r="I74" s="12">
        <v>215</v>
      </c>
      <c r="J74" s="12">
        <v>12913</v>
      </c>
      <c r="K74" s="13">
        <v>35.979999999999997</v>
      </c>
      <c r="L74" s="2"/>
    </row>
    <row r="75" spans="1:12" ht="19" x14ac:dyDescent="0.4">
      <c r="A75" s="12" t="s">
        <v>42</v>
      </c>
      <c r="B75" s="12">
        <v>75</v>
      </c>
      <c r="C75" s="12">
        <v>456</v>
      </c>
      <c r="D75" s="12">
        <v>614</v>
      </c>
      <c r="E75" s="12">
        <v>12496</v>
      </c>
      <c r="F75" s="12">
        <v>118</v>
      </c>
      <c r="G75" s="12">
        <v>512</v>
      </c>
      <c r="H75" s="12">
        <v>3</v>
      </c>
      <c r="I75" s="12">
        <v>236</v>
      </c>
      <c r="J75" s="12">
        <v>14196</v>
      </c>
      <c r="K75" s="13">
        <v>20.76</v>
      </c>
      <c r="L75" s="2"/>
    </row>
    <row r="76" spans="1:12" ht="19" x14ac:dyDescent="0.4">
      <c r="A76" s="12" t="s">
        <v>43</v>
      </c>
      <c r="B76" s="12">
        <v>191</v>
      </c>
      <c r="C76" s="12">
        <v>457</v>
      </c>
      <c r="D76" s="12">
        <v>613</v>
      </c>
      <c r="E76" s="12">
        <v>12704</v>
      </c>
      <c r="F76" s="12">
        <v>125</v>
      </c>
      <c r="G76" s="12">
        <v>763</v>
      </c>
      <c r="H76" s="12">
        <v>4</v>
      </c>
      <c r="I76" s="12">
        <v>244</v>
      </c>
      <c r="J76" s="12">
        <v>14662</v>
      </c>
      <c r="K76" s="13">
        <v>62.65</v>
      </c>
      <c r="L76" s="2"/>
    </row>
    <row r="77" spans="1:12" ht="19" x14ac:dyDescent="0.4">
      <c r="A77" s="12" t="s">
        <v>44</v>
      </c>
      <c r="B77" s="12">
        <v>178</v>
      </c>
      <c r="C77" s="12">
        <v>456</v>
      </c>
      <c r="D77" s="12">
        <v>613</v>
      </c>
      <c r="E77" s="12">
        <v>13268</v>
      </c>
      <c r="F77" s="12">
        <v>125</v>
      </c>
      <c r="G77" s="12">
        <v>733</v>
      </c>
      <c r="H77" s="12">
        <v>4</v>
      </c>
      <c r="I77" s="12">
        <v>253</v>
      </c>
      <c r="J77" s="12">
        <v>15195</v>
      </c>
      <c r="K77" s="13">
        <v>54.1</v>
      </c>
      <c r="L77" s="2"/>
    </row>
    <row r="78" spans="1:12" ht="19" x14ac:dyDescent="0.25">
      <c r="A78" s="11" t="s">
        <v>101</v>
      </c>
      <c r="B78" s="11">
        <f t="shared" ref="B78:K78" si="0">AVERAGE(B4:B77)</f>
        <v>238</v>
      </c>
      <c r="C78" s="14">
        <f t="shared" si="0"/>
        <v>462.85135135135135</v>
      </c>
      <c r="D78" s="14">
        <f t="shared" si="0"/>
        <v>615.52702702702697</v>
      </c>
      <c r="E78" s="14">
        <f t="shared" si="0"/>
        <v>15063.391891891892</v>
      </c>
      <c r="F78" s="14">
        <f t="shared" si="0"/>
        <v>125.35135135135135</v>
      </c>
      <c r="G78" s="14">
        <f t="shared" si="0"/>
        <v>1096.0540540540539</v>
      </c>
      <c r="H78" s="14">
        <f t="shared" si="0"/>
        <v>4.3513513513513518</v>
      </c>
      <c r="I78" s="14">
        <f t="shared" si="0"/>
        <v>288.89189189189187</v>
      </c>
      <c r="J78" s="14">
        <f t="shared" si="0"/>
        <v>17363.175675675677</v>
      </c>
      <c r="K78" s="14">
        <f t="shared" si="0"/>
        <v>93.295675675675724</v>
      </c>
      <c r="L78" s="2"/>
    </row>
    <row r="79" spans="1:12" x14ac:dyDescent="0.25">
      <c r="A79" s="2"/>
      <c r="B79" s="2"/>
      <c r="C79" s="2"/>
      <c r="D79" s="2"/>
      <c r="E79" s="2"/>
      <c r="F79" s="2"/>
      <c r="G79" s="2"/>
      <c r="H79" s="65" t="s">
        <v>102</v>
      </c>
      <c r="I79" s="66"/>
      <c r="J79" s="67"/>
      <c r="K79" s="74" t="s">
        <v>103</v>
      </c>
      <c r="L79" s="2"/>
    </row>
    <row r="80" spans="1:12" x14ac:dyDescent="0.25">
      <c r="A80" s="2"/>
      <c r="B80" s="2"/>
      <c r="C80" s="2"/>
      <c r="D80" s="2"/>
      <c r="E80" s="2"/>
      <c r="F80" s="2"/>
      <c r="G80" s="2"/>
      <c r="H80" s="68"/>
      <c r="I80" s="69"/>
      <c r="J80" s="70"/>
      <c r="K80" s="75"/>
      <c r="L80" s="2"/>
    </row>
    <row r="81" spans="1:12" x14ac:dyDescent="0.25">
      <c r="A81" s="2"/>
      <c r="B81" s="2"/>
      <c r="C81" s="2"/>
      <c r="D81" s="2"/>
      <c r="E81" s="2"/>
      <c r="F81" s="2"/>
      <c r="G81" s="2"/>
      <c r="H81" s="68"/>
      <c r="I81" s="69"/>
      <c r="J81" s="70"/>
      <c r="K81" s="75"/>
      <c r="L81" s="2"/>
    </row>
    <row r="82" spans="1:12" x14ac:dyDescent="0.25">
      <c r="A82" s="2"/>
      <c r="B82" s="2"/>
      <c r="C82" s="2"/>
      <c r="D82" s="2"/>
      <c r="E82" s="2"/>
      <c r="F82" s="2"/>
      <c r="G82" s="2"/>
      <c r="H82" s="68"/>
      <c r="I82" s="69"/>
      <c r="J82" s="70"/>
      <c r="K82" s="75"/>
      <c r="L82" s="2"/>
    </row>
    <row r="83" spans="1:12" x14ac:dyDescent="0.25">
      <c r="A83" s="2"/>
      <c r="B83" s="2"/>
      <c r="C83" s="2"/>
      <c r="D83" s="2"/>
      <c r="E83" s="2"/>
      <c r="F83" s="2"/>
      <c r="G83" s="2"/>
      <c r="H83" s="68"/>
      <c r="I83" s="69"/>
      <c r="J83" s="70"/>
      <c r="K83" s="75"/>
      <c r="L83" s="2"/>
    </row>
    <row r="84" spans="1:12" x14ac:dyDescent="0.25">
      <c r="A84" s="2"/>
      <c r="B84" s="2"/>
      <c r="C84" s="2"/>
      <c r="D84" s="2"/>
      <c r="E84" s="2"/>
      <c r="F84" s="2"/>
      <c r="G84" s="2"/>
      <c r="H84" s="68"/>
      <c r="I84" s="69"/>
      <c r="J84" s="70"/>
      <c r="K84" s="75"/>
      <c r="L84" s="2"/>
    </row>
    <row r="85" spans="1:12" x14ac:dyDescent="0.25">
      <c r="A85" s="2"/>
      <c r="B85" s="2"/>
      <c r="C85" s="2"/>
      <c r="D85" s="2"/>
      <c r="E85" s="2"/>
      <c r="F85" s="2"/>
      <c r="G85" s="2"/>
      <c r="H85" s="71"/>
      <c r="I85" s="72"/>
      <c r="J85" s="73"/>
      <c r="K85" s="76"/>
      <c r="L85" s="2"/>
    </row>
  </sheetData>
  <mergeCells count="5">
    <mergeCell ref="H79:J85"/>
    <mergeCell ref="K79:K85"/>
    <mergeCell ref="H2:J2"/>
    <mergeCell ref="A2:G2"/>
    <mergeCell ref="A1:K1"/>
  </mergeCells>
  <pageMargins left="0.7" right="0.7" top="0.75" bottom="0.75" header="0.3" footer="0.3"/>
  <pageSetup scale="5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TABLE 2</vt:lpstr>
      <vt:lpstr>TABLE 3</vt:lpstr>
      <vt:lpstr>TABLE 4</vt:lpstr>
      <vt:lpstr>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Hernan Gil Zuluaga</cp:lastModifiedBy>
  <cp:lastPrinted>2023-10-26T14:08:55Z</cp:lastPrinted>
  <dcterms:modified xsi:type="dcterms:W3CDTF">2023-10-27T08:01:08Z</dcterms:modified>
</cp:coreProperties>
</file>