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Palavra Chave</t>
        </is>
      </c>
      <c r="B1" s="1" t="inlineStr">
        <is>
          <t>Link Clicável</t>
        </is>
      </c>
    </row>
    <row r="2">
      <c r="A2" t="inlineStr">
        <is>
          <t>viarondon</t>
        </is>
      </c>
      <c r="B2">
        <f>HYPERLINK("https://www.viarondon.com.br/noticias", "https://www.viarondon.com.br/noticias")</f>
        <v/>
      </c>
    </row>
    <row r="3">
      <c r="A3" t="inlineStr">
        <is>
          <t>viarondon</t>
        </is>
      </c>
      <c r="B3">
        <f>HYPERLINK("https://www.viarondon.com.br/noticias", "https://www.viarondon.com.br/noticias")</f>
        <v/>
      </c>
    </row>
    <row r="4">
      <c r="A4" t="inlineStr">
        <is>
          <t>viarondon</t>
        </is>
      </c>
      <c r="B4">
        <f>HYPERLINK("https://www.viarondon.com.br/noticias/informacao", "https://www.viarondon.com.br/noticias/informacao")</f>
        <v/>
      </c>
    </row>
    <row r="5">
      <c r="A5" t="inlineStr">
        <is>
          <t>viarondon</t>
        </is>
      </c>
      <c r="B5">
        <f>HYPERLINK("https://www.viarondon.com.br/noticias/datas-importantes", "https://www.viarondon.com.br/noticias/datas-importantes")</f>
        <v/>
      </c>
    </row>
    <row r="6">
      <c r="A6" t="inlineStr">
        <is>
          <t>viarondon</t>
        </is>
      </c>
      <c r="B6">
        <f>HYPERLINK("https://www.viarondon.com.br/noticias/campanhas", "https://www.viarondon.com.br/noticias/campanhas")</f>
        <v/>
      </c>
    </row>
    <row r="7">
      <c r="A7" t="inlineStr">
        <is>
          <t>viarondon</t>
        </is>
      </c>
      <c r="B7">
        <f>HYPERLINK("https://www.viarondon.com.br/noticias/responsabilidade-social", "https://www.viarondon.com.br/noticias/responsabilidade-social")</f>
        <v/>
      </c>
    </row>
    <row r="8">
      <c r="A8" t="inlineStr">
        <is>
          <t>viarondon</t>
        </is>
      </c>
      <c r="B8">
        <f>HYPERLINK("https://www.viarondon.com.br/noticias/informacao", "https://www.viarondon.com.br/noticias/informacao")</f>
        <v/>
      </c>
    </row>
    <row r="9">
      <c r="A9" t="inlineStr">
        <is>
          <t>viarondon</t>
        </is>
      </c>
      <c r="B9">
        <f>HYPERLINK("https://www.viarondon.com.br/noticias/datas-importantes", "https://www.viarondon.com.br/noticias/datas-importantes")</f>
        <v/>
      </c>
    </row>
    <row r="10">
      <c r="A10" t="inlineStr">
        <is>
          <t>viarondon</t>
        </is>
      </c>
      <c r="B10">
        <f>HYPERLINK("https://www.viarondon.com.br/noticias/feriados-previsao-de-trafego", "https://www.viarondon.com.br/noticias/feriados-previsao-de-trafego")</f>
        <v/>
      </c>
    </row>
    <row r="11">
      <c r="A11" t="inlineStr">
        <is>
          <t>viarondon</t>
        </is>
      </c>
      <c r="B11">
        <f>HYPERLINK("https://www.instagram.com/p/DA59fhmRqFf/?locale=ne_NP&amp;hl=cs", "https://www.instagram.com/p/DA59fhmRqFf/?locale=ne_NP&amp;hl=cs")</f>
        <v/>
      </c>
    </row>
    <row r="12">
      <c r="A12" t="inlineStr">
        <is>
          <t>viarondon</t>
        </is>
      </c>
      <c r="B12">
        <f>HYPERLINK("https://www.viarondon.com.br/noticias/buscar?search=Meio+Ambiente", "https://www.viarondon.com.br/noticias/buscar?search=Meio+Ambiente")</f>
        <v/>
      </c>
    </row>
    <row r="13">
      <c r="A13" t="inlineStr">
        <is>
          <t>viarondon</t>
        </is>
      </c>
      <c r="B13">
        <f>HYPERLINK("https://www.investe.sp.gov.br/noticia/viarondon-inicia-serie-de-obras-para-melhoria-viaria-na-regiao-de-aracatuba/", "https://www.investe.sp.gov.br/noticia/viarondon-inicia-serie-de-obras-para-melhoria-viaria-na-regiao-de-aracatuba/")</f>
        <v/>
      </c>
    </row>
    <row r="14">
      <c r="A14" t="inlineStr">
        <is>
          <t>viarondon</t>
        </is>
      </c>
      <c r="B14">
        <f>HYPERLINK("https://www.viarondon.com.br/noticias/projetos-e-programas/acoes-realizadas", "https://www.viarondon.com.br/noticias/projetos-e-programas/acoes-realizadas")</f>
        <v/>
      </c>
    </row>
    <row r="15">
      <c r="A15" t="inlineStr">
        <is>
          <t>viarondon</t>
        </is>
      </c>
      <c r="B15">
        <f>HYPERLINK("https://lins.portaldacidade.com/noticias/cidade/viarondon-apoia-a-semana-nacional-do-transito-com-acoes-educativas-1959", "https://lins.portaldacidade.com/noticias/cidade/viarondon-apoia-a-semana-nacional-do-transito-com-acoes-educativas-1959")</f>
        <v/>
      </c>
    </row>
    <row r="16">
      <c r="A16" t="inlineStr">
        <is>
          <t>viarondon</t>
        </is>
      </c>
      <c r="B16">
        <f>HYPERLINK("https://lins.portaldacidade.com/noticias/cidade/viarondon-apoia-a-semana-nacional-do-transito-com-acoes-educativas-1959", "https://lins.portaldacidade.com/noticias/cidade/viarondon-apoia-a-semana-nacional-do-transito-com-acoes-educativas-1959")</f>
        <v/>
      </c>
    </row>
    <row r="17">
      <c r="A17" t="inlineStr">
        <is>
          <t>viarondon</t>
        </is>
      </c>
      <c r="B17">
        <f>HYPERLINK(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, 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)</f>
        <v/>
      </c>
    </row>
    <row r="18">
      <c r="A18" t="inlineStr">
        <is>
          <t>viarondon</t>
        </is>
      </c>
      <c r="B18">
        <f>HYPERLINK("https://www.viarondon.com.br/noticias/informacao/viarondon-apresenta-novo-canal-de-atendimento-via-whatsapp-para-melhor-atender-aos-usuarios#:~:text=Para%20mais%20informa%C3%A7%C3%B5es%20sobre%20os,do%200800%2072%2099%203000.", "https://www.viarondon.com.br/noticias/informacao/viarondon-apresenta-novo-canal-de-atendimento-via-whatsapp-para-melhor-atender-aos-usuarios#:~:text=Para%20mais%20informa%C3%A7%C3%B5es%20sobre%20os,do%200800%2072%2099%203000.")</f>
        <v/>
      </c>
    </row>
    <row r="19">
      <c r="A19" t="inlineStr">
        <is>
          <t>viarondon</t>
        </is>
      </c>
      <c r="B19">
        <f>HYPERLINK("https://www.viarondon.com.br/noticias/buscar?search=Programa+BR+City", "https://www.viarondon.com.br/noticias/buscar?search=Programa+BR+City")</f>
        <v/>
      </c>
    </row>
    <row r="20">
      <c r="A20" t="inlineStr">
        <is>
          <t>ViaRondon</t>
        </is>
      </c>
      <c r="B20">
        <f>HYPERLINK("https://www.viarondon.com.br/noticias", "https://www.viarondon.com.br/noticias")</f>
        <v/>
      </c>
    </row>
    <row r="21">
      <c r="A21" t="inlineStr">
        <is>
          <t>ViaRondon</t>
        </is>
      </c>
      <c r="B21">
        <f>HYPERLINK("https://www.viarondon.com.br/noticias", "https://www.viarondon.com.br/noticias")</f>
        <v/>
      </c>
    </row>
    <row r="22">
      <c r="A22" t="inlineStr">
        <is>
          <t>ViaRondon</t>
        </is>
      </c>
      <c r="B22">
        <f>HYPERLINK("https://www.viarondon.com.br/noticias/informacao", "https://www.viarondon.com.br/noticias/informacao")</f>
        <v/>
      </c>
    </row>
    <row r="23">
      <c r="A23" t="inlineStr">
        <is>
          <t>ViaRondon</t>
        </is>
      </c>
      <c r="B23">
        <f>HYPERLINK("https://www.viarondon.com.br/noticias/datas-importantes", "https://www.viarondon.com.br/noticias/datas-importantes")</f>
        <v/>
      </c>
    </row>
    <row r="24">
      <c r="A24" t="inlineStr">
        <is>
          <t>ViaRondon</t>
        </is>
      </c>
      <c r="B24">
        <f>HYPERLINK("https://www.viarondon.com.br/noticias/campanhas", "https://www.viarondon.com.br/noticias/campanhas")</f>
        <v/>
      </c>
    </row>
    <row r="25">
      <c r="A25" t="inlineStr">
        <is>
          <t>ViaRondon</t>
        </is>
      </c>
      <c r="B25">
        <f>HYPERLINK("https://www.viarondon.com.br/noticias/responsabilidade-social", "https://www.viarondon.com.br/noticias/responsabilidade-social")</f>
        <v/>
      </c>
    </row>
    <row r="26">
      <c r="A26" t="inlineStr">
        <is>
          <t>ViaRondon</t>
        </is>
      </c>
      <c r="B26">
        <f>HYPERLINK("https://www.viarondon.com.br/noticias/informacao", "https://www.viarondon.com.br/noticias/informacao")</f>
        <v/>
      </c>
    </row>
    <row r="27">
      <c r="A27" t="inlineStr">
        <is>
          <t>ViaRondon</t>
        </is>
      </c>
      <c r="B27">
        <f>HYPERLINK("https://www.viarondon.com.br/noticias/datas-importantes", "https://www.viarondon.com.br/noticias/datas-importantes")</f>
        <v/>
      </c>
    </row>
    <row r="28">
      <c r="A28" t="inlineStr">
        <is>
          <t>ViaRondon</t>
        </is>
      </c>
      <c r="B28">
        <f>HYPERLINK("https://www.viarondon.com.br/noticias/feriados-previsao-de-trafego", "https://www.viarondon.com.br/noticias/feriados-previsao-de-trafego")</f>
        <v/>
      </c>
    </row>
    <row r="29">
      <c r="A29" t="inlineStr">
        <is>
          <t>ViaRondon</t>
        </is>
      </c>
      <c r="B29">
        <f>HYPERLINK("https://www.instagram.com/p/DA59fhmRqFf/?locale=ne_NP&amp;hl=cs", "https://www.instagram.com/p/DA59fhmRqFf/?locale=ne_NP&amp;hl=cs")</f>
        <v/>
      </c>
    </row>
    <row r="30">
      <c r="A30" t="inlineStr">
        <is>
          <t>ViaRondon</t>
        </is>
      </c>
      <c r="B30">
        <f>HYPERLINK("https://www.viarondon.com.br/noticias/buscar?search=Meio+Ambiente", "https://www.viarondon.com.br/noticias/buscar?search=Meio+Ambiente")</f>
        <v/>
      </c>
    </row>
    <row r="31">
      <c r="A31" t="inlineStr">
        <is>
          <t>ViaRondon</t>
        </is>
      </c>
      <c r="B31">
        <f>HYPERLINK("https://www.investe.sp.gov.br/noticia/viarondon-inicia-serie-de-obras-para-melhoria-viaria-na-regiao-de-aracatuba/", "https://www.investe.sp.gov.br/noticia/viarondon-inicia-serie-de-obras-para-melhoria-viaria-na-regiao-de-aracatuba/")</f>
        <v/>
      </c>
    </row>
    <row r="32">
      <c r="A32" t="inlineStr">
        <is>
          <t>ViaRondon</t>
        </is>
      </c>
      <c r="B32">
        <f>HYPERLINK("https://www.viarondon.com.br/noticias/projetos-e-programas/acoes-realizadas", "https://www.viarondon.com.br/noticias/projetos-e-programas/acoes-realizadas")</f>
        <v/>
      </c>
    </row>
    <row r="33">
      <c r="A33" t="inlineStr">
        <is>
          <t>ViaRondon</t>
        </is>
      </c>
      <c r="B33">
        <f>HYPERLINK("https://lins.portaldacidade.com/noticias/cidade/viarondon-apoia-a-semana-nacional-do-transito-com-acoes-educativas-1959", "https://lins.portaldacidade.com/noticias/cidade/viarondon-apoia-a-semana-nacional-do-transito-com-acoes-educativas-1959")</f>
        <v/>
      </c>
    </row>
    <row r="34">
      <c r="A34" t="inlineStr">
        <is>
          <t>ViaRondon</t>
        </is>
      </c>
      <c r="B34">
        <f>HYPERLINK("https://lins.portaldacidade.com/noticias/cidade/viarondon-apoia-a-semana-nacional-do-transito-com-acoes-educativas-1959", "https://lins.portaldacidade.com/noticias/cidade/viarondon-apoia-a-semana-nacional-do-transito-com-acoes-educativas-1959")</f>
        <v/>
      </c>
    </row>
    <row r="35">
      <c r="A35" t="inlineStr">
        <is>
          <t>ViaRondon</t>
        </is>
      </c>
      <c r="B35">
        <f>HYPERLINK(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, "https://www.viarondon.com.br/noticias/datas-importantes#:~:text=urbano%20de%20Bauru.-,Interdi%C3%A7%C3%A3o%20parcial%20ao%20longo%20do%20km,no%20trecho%20urbano%20de%20Bauru.&amp;text=Interdi%C3%A7%C3%A3o%20da%20sa%C3%ADda%20337%20da,acesso%20a%20Avenida%20Get%C3%BAlio%20Vargas.&amp;text=Bloqueio%20da%20SA%C3%8DDA%20336%20A,Marechal%20Rondon)%2C%20em%20Bauru.")</f>
        <v/>
      </c>
    </row>
    <row r="36">
      <c r="A36" t="inlineStr">
        <is>
          <t>ViaRondon</t>
        </is>
      </c>
      <c r="B36">
        <f>HYPERLINK("https://www.viarondon.com.br/noticias/informacao/viarondon-apresenta-novo-canal-de-atendimento-via-whatsapp-para-melhor-atender-aos-usuarios#:~:text=Para%20mais%20informa%C3%A7%C3%B5es%20sobre%20os,do%200800%2072%2099%203000.", "https://www.viarondon.com.br/noticias/informacao/viarondon-apresenta-novo-canal-de-atendimento-via-whatsapp-para-melhor-atender-aos-usuarios#:~:text=Para%20mais%20informa%C3%A7%C3%B5es%20sobre%20os,do%200800%2072%2099%203000.")</f>
        <v/>
      </c>
    </row>
    <row r="37">
      <c r="A37" t="inlineStr">
        <is>
          <t>ViaRondon</t>
        </is>
      </c>
      <c r="B37">
        <f>HYPERLINK("https://www.viarondon.com.br/noticias/buscar?search=Programa+BR+City", "https://www.viarondon.com.br/noticias/buscar?search=Programa+BR+City")</f>
        <v/>
      </c>
    </row>
    <row r="38">
      <c r="A38" t="inlineStr">
        <is>
          <t>VRD</t>
        </is>
      </c>
      <c r="B38">
        <f>HYPERLINK("https://vrdseguros.com.br/category/noticias/", "https://vrdseguros.com.br/category/noticias/")</f>
        <v/>
      </c>
    </row>
    <row r="39">
      <c r="A39" t="inlineStr">
        <is>
          <t>VRD</t>
        </is>
      </c>
      <c r="B39">
        <f>HYPERLINK("http://futebolcapixaba.com/time/a-desportiva-ferroviaria-v-r-d/", "http://futebolcapixaba.com/time/a-desportiva-ferroviaria-v-r-d/")</f>
        <v/>
      </c>
    </row>
    <row r="40">
      <c r="A40" t="inlineStr">
        <is>
          <t>VRD</t>
        </is>
      </c>
      <c r="B40">
        <f>HYPERLINK("https://oncologiabrasil.com.br/isatuximabe-vrd-vs-vrd-estudo-imroz-fortalece-os-beneficios-de-isa-vrd-em-mieloma-multiplo-recem-diagnosticado-inelegivel-ao-transplante-se-colocando-como-candidato-importante-a-novo-tratamento-p/", "https://oncologiabrasil.com.br/isatuximabe-vrd-vs-vrd-estudo-imroz-fortalece-os-beneficios-de-isa-vrd-em-mieloma-multiplo-recem-diagnosticado-inelegivel-ao-transplante-se-colocando-como-candidato-importante-a-novo-tratamento-p/")</f>
        <v/>
      </c>
    </row>
    <row r="41">
      <c r="A41" t="inlineStr">
        <is>
          <t>VRD</t>
        </is>
      </c>
      <c r="B41">
        <f>HYPERLINK("https://www.viarondon.com.br/brvias-holding", "https://www.viarondon.com.br/brvias-holding")</f>
        <v/>
      </c>
    </row>
    <row r="42">
      <c r="A42" t="inlineStr">
        <is>
          <t>VRD</t>
        </is>
      </c>
      <c r="B42">
        <f>HYPERLINK("https://sindusfarma.org.br/noticias/empresas-foco/exibir/23229-asco-sarclisa-em-combinacao-com-vrd-melhora-significativamente-a-sobrevida-livre-de-progressao-em-casos-de-mieloma-multiplo", "https://sindusfarma.org.br/noticias/empresas-foco/exibir/23229-asco-sarclisa-em-combinacao-com-vrd-melhora-significativamente-a-sobrevida-livre-de-progressao-em-casos-de-mieloma-multiplo")</f>
        <v/>
      </c>
    </row>
    <row r="43">
      <c r="A43" t="inlineStr">
        <is>
          <t>VRD</t>
        </is>
      </c>
      <c r="B43">
        <f>HYPERLINK("https://br.financas.yahoo.com/quote/VRD/", "https://br.financas.yahoo.com/quote/VRD/")</f>
        <v/>
      </c>
    </row>
    <row r="44">
      <c r="A44" t="inlineStr">
        <is>
          <t>VRD</t>
        </is>
      </c>
      <c r="B44">
        <f>HYPERLINK("https://br.advfn.com/p.php?pid=news&amp;symbol=A%5EVRD", "https://br.advfn.com/p.php?pid=news&amp;symbol=A%5EVRD")</f>
        <v/>
      </c>
    </row>
    <row r="45">
      <c r="A45" t="inlineStr">
        <is>
          <t>VRD</t>
        </is>
      </c>
      <c r="B45">
        <f>HYPERLINK("http://futebolcapixaba.com/jogos/a-desportiva-ferroviaria-v-r-d-x-caxias-e-c-6/", "http://futebolcapixaba.com/jogos/a-desportiva-ferroviaria-v-r-d-x-caxias-e-c-6/")</f>
        <v/>
      </c>
    </row>
    <row r="46">
      <c r="A46" t="inlineStr">
        <is>
          <t>VRD</t>
        </is>
      </c>
      <c r="B46">
        <f>HYPERLINK("https://oncologiabrasil.com.br/estudo-perseus-evidencias-cientificas-reforcam-d-vrd-dr-como-novo-padrao-de-tratamento/", "https://oncologiabrasil.com.br/estudo-perseus-evidencias-cientificas-reforcam-d-vrd-dr-como-novo-padrao-de-tratamento/")</f>
        <v/>
      </c>
    </row>
    <row r="47">
      <c r="A47" t="inlineStr">
        <is>
          <t>VRD</t>
        </is>
      </c>
      <c r="B47">
        <f>HYPERLINK("https://www.viarondon.com.br/noticias/feriados-previsao-de-trafego", "https://www.viarondon.com.br/noticias/feriados-previsao-de-trafego")</f>
        <v/>
      </c>
    </row>
    <row r="48">
      <c r="A48" t="inlineStr">
        <is>
          <t>SP300</t>
        </is>
      </c>
      <c r="B48">
        <f>HYPERLINK("https://www.correiodointerior.com.br/carreta-que-trafegava-pela-rodovia-sp-300-invade-condominio-em-itu-e-pega-fogo/", "https://www.correiodointerior.com.br/carreta-que-trafegava-pela-rodovia-sp-300-invade-condominio-em-itu-e-pega-fogo/")</f>
        <v/>
      </c>
    </row>
    <row r="49">
      <c r="A49" t="inlineStr">
        <is>
          <t>SP300</t>
        </is>
      </c>
      <c r="B49">
        <f>HYPERLINK("https://www.viarondon.com.br/noticias", "https://www.viarondon.com.br/noticias")</f>
        <v/>
      </c>
    </row>
    <row r="50">
      <c r="A50" t="inlineStr">
        <is>
          <t>SP300</t>
        </is>
      </c>
      <c r="B50">
        <f>HYPERLINK("https://sampi.net.br/aracatuba/noticias/2862635/aracatuba/2024/10/policia-prende-traficante-e-foragido-em-rodovia-de-aracatuba", "https://sampi.net.br/aracatuba/noticias/2862635/aracatuba/2024/10/policia-prende-traficante-e-foragido-em-rodovia-de-aracatuba")</f>
        <v/>
      </c>
    </row>
    <row r="51">
      <c r="A51" t="inlineStr">
        <is>
          <t>SP300</t>
        </is>
      </c>
      <c r="B51">
        <f>HYPERLINK("https://sampi.net.br/franca/noticias/2861311/regional/2024/10/botucatu-acesso-da-rondon-sp300-e-fechado", "https://sampi.net.br/franca/noticias/2861311/regional/2024/10/botucatu-acesso-da-rondon-sp300-e-fechado")</f>
        <v/>
      </c>
    </row>
    <row r="52">
      <c r="A52" t="inlineStr">
        <is>
          <t>SP300</t>
        </is>
      </c>
      <c r="B52">
        <f>HYPERLINK("https://www.rodoviasdotiete.com.br/noticias", "https://www.rodoviasdotiete.com.br/noticias")</f>
        <v/>
      </c>
    </row>
    <row r="53">
      <c r="A53" t="inlineStr">
        <is>
          <t>SP300</t>
        </is>
      </c>
      <c r="B53">
        <f>HYPERLINK("https://www.terra.com.br/noticias/brasil/transito/vc-reporter-carreta-tomba-na-sp-300,8828a8fdaf8ea310VgnCLD200000bbcceb0aRCRD.html", "https://www.terra.com.br/noticias/brasil/transito/vc-reporter-carreta-tomba-na-sp-300,8828a8fdaf8ea310VgnCLD200000bbcceb0aRCRD.html")</f>
        <v/>
      </c>
    </row>
    <row r="54">
      <c r="A54" t="inlineStr">
        <is>
          <t>SP300</t>
        </is>
      </c>
      <c r="B54">
        <f>HYPERLINK("https://www.viarondon.com.br/noticias/datas-importantes/interdicao-parcial-na-rodovia-marechal-rondon-sp300-no-municipio-de-bauru", "https://www.viarondon.com.br/noticias/datas-importantes/interdicao-parcial-na-rodovia-marechal-rondon-sp300-no-municipio-de-bauru")</f>
        <v/>
      </c>
    </row>
    <row r="55">
      <c r="A55" t="inlineStr">
        <is>
          <t>SP300</t>
        </is>
      </c>
      <c r="B55">
        <f>HYPERLINK("https://www.instagram.com/leianoticias/p/C_vdh92gChp/", "https://www.instagram.com/leianoticias/p/C_vdh92gChp/")</f>
        <v/>
      </c>
    </row>
    <row r="56">
      <c r="A56" t="inlineStr">
        <is>
          <t>SP300</t>
        </is>
      </c>
      <c r="B56">
        <f>HYPERLINK("https://www.saopaulo.sp.gov.br/tag/rodovia-sp-300/", "https://www.saopaulo.sp.gov.br/tag/rodovia-sp-300/")</f>
        <v/>
      </c>
    </row>
    <row r="57">
      <c r="A57" t="inlineStr">
        <is>
          <t>SP300</t>
        </is>
      </c>
      <c r="B57">
        <f>HYPERLINK("https://www.rodoviasdotiete.com.br/post/instala%C3%A7%C3%A3o-de-passarela-interdita-trecho-da-sp-300-em-s%C3%A3o-manuel-neste-domingo-15", "https://www.rodoviasdotiete.com.br/post/instala%C3%A7%C3%A3o-de-passarela-interdita-trecho-da-sp-300-em-s%C3%A3o-manuel-neste-domingo-15")</f>
        <v/>
      </c>
    </row>
    <row r="58">
      <c r="A58" t="inlineStr">
        <is>
          <t>SP-300</t>
        </is>
      </c>
      <c r="B58">
        <f>HYPERLINK("https://sampi.net.br/aracatuba/noticias/2862635/aracatuba/2024/10/policia-prende-traficante-e-foragido-em-rodovia-de-aracatuba", "https://sampi.net.br/aracatuba/noticias/2862635/aracatuba/2024/10/policia-prende-traficante-e-foragido-em-rodovia-de-aracatuba")</f>
        <v/>
      </c>
    </row>
    <row r="59">
      <c r="A59" t="inlineStr">
        <is>
          <t>SP-300</t>
        </is>
      </c>
      <c r="B59">
        <f>HYPERLINK("https://www.viarondon.com.br/noticias/datas-importantes", "https://www.viarondon.com.br/noticias/datas-importantes")</f>
        <v/>
      </c>
    </row>
    <row r="60">
      <c r="A60" t="inlineStr">
        <is>
          <t>SP-300</t>
        </is>
      </c>
      <c r="B60">
        <f>HYPERLINK("https://sampi.net.br/bauru/noticias/2861311/regional/2024/10/botucatu-acesso-da-rondon-sp300-e-fechado", "https://sampi.net.br/bauru/noticias/2861311/regional/2024/10/botucatu-acesso-da-rondon-sp300-e-fechado")</f>
        <v/>
      </c>
    </row>
    <row r="61">
      <c r="A61" t="inlineStr">
        <is>
          <t>SP-300</t>
        </is>
      </c>
      <c r="B61">
        <f>HYPERLINK("https://www.terra.com.br/noticias/brasil/transito/vc-reporter-carreta-tomba-na-sp-300,8828a8fdaf8ea310VgnCLD200000bbcceb0aRCRD.html", "https://www.terra.com.br/noticias/brasil/transito/vc-reporter-carreta-tomba-na-sp-300,8828a8fdaf8ea310VgnCLD200000bbcceb0aRCRD.html")</f>
        <v/>
      </c>
    </row>
    <row r="62">
      <c r="A62" t="inlineStr">
        <is>
          <t>SP-300</t>
        </is>
      </c>
      <c r="B62">
        <f>HYPERLINK("https://g1.globo.com/sp/sorocaba-jundiai/noticia/2024/09/11/engavetamento-interdita-parcialmente-a-rodovia-marechal-rondon-em-jundiai.ghtml", "https://g1.globo.com/sp/sorocaba-jundiai/noticia/2024/09/11/engavetamento-interdita-parcialmente-a-rodovia-marechal-rondon-em-jundiai.ghtml")</f>
        <v/>
      </c>
    </row>
    <row r="63">
      <c r="A63" t="inlineStr">
        <is>
          <t>SP-300</t>
        </is>
      </c>
      <c r="B63">
        <f>HYPERLINK("https://www.instagram.com/leianoticias/p/C_vdh92gChp/", "https://www.instagram.com/leianoticias/p/C_vdh92gChp/")</f>
        <v/>
      </c>
    </row>
    <row r="64">
      <c r="A64" t="inlineStr">
        <is>
          <t>SP-300</t>
        </is>
      </c>
      <c r="B64">
        <f>HYPERLINK("https://cci.artesp.sp.gov.br/oc11260", "https://cci.artesp.sp.gov.br/oc11260")</f>
        <v/>
      </c>
    </row>
    <row r="65">
      <c r="A65" t="inlineStr">
        <is>
          <t>SP-300</t>
        </is>
      </c>
      <c r="B65">
        <f>HYPERLINK("https://www.rodoviasdotiete.com.br/noticias", "https://www.rodoviasdotiete.com.br/noticias")</f>
        <v/>
      </c>
    </row>
    <row r="66">
      <c r="A66" t="inlineStr">
        <is>
          <t>SP-300</t>
        </is>
      </c>
      <c r="B66">
        <f>HYPERLINK("https://www.viarondon.com.br/noticias/datas-importantes#:~:text=Interdi%C3%A7%C3%A3o%20parcial%20do%20dispositivo%20de,principal%20de%20Ara%C3%A7atuba%20(SP).", "https://www.viarondon.com.br/noticias/datas-importantes#:~:text=Interdi%C3%A7%C3%A3o%20parcial%20do%20dispositivo%20de,principal%20de%20Ara%C3%A7atuba%20(SP).")</f>
        <v/>
      </c>
    </row>
    <row r="67">
      <c r="A67" t="inlineStr">
        <is>
          <t>SP-300</t>
        </is>
      </c>
      <c r="B67">
        <f>HYPERLINK("https://www.viarondon.com.br/institucional#:~:text=243%2C8%20km.-,O%20trecho%20oeste%20da%20rodovia%20Marechal%20Rondon%20(SP%2D300),%C3%A9%20cortado%20por%2025%20munic%C3%ADpios.", "https://www.viarondon.com.br/institucional#:~:text=243%2C8%20km.-,O%20trecho%20oeste%20da%20rodovia%20Marechal%20Rondon%20(SP%2D300),%C3%A9%20cortado%20por%2025%20munic%C3%ADpios.")</f>
        <v/>
      </c>
    </row>
    <row r="68">
      <c r="A68" t="inlineStr">
        <is>
          <t>SP-300</t>
        </is>
      </c>
      <c r="B68">
        <f>HYPERLINK("https://www.rodoviasdotiete.com.br/#:~:text=Em%20abril%20de%202009%2C%20a,quil%C3%B4metros%20de%20rodovias%20e%20acessos.", "https://www.rodoviasdotiete.com.br/#:~:text=Em%20abril%20de%202009%2C%20a,quil%C3%B4metros%20de%20rodovias%20e%20acessos.")</f>
        <v/>
      </c>
    </row>
    <row r="69">
      <c r="A69" t="inlineStr">
        <is>
          <t>SP-300</t>
        </is>
      </c>
      <c r="B69">
        <f>HYPERLINK("https://pt.wikipedia.org/wiki/Rodovia_Marechal_Rondon", "https://pt.wikipedia.org/wiki/Rodovia_Marechal_Rondon")</f>
        <v/>
      </c>
    </row>
    <row r="70">
      <c r="A70" t="inlineStr">
        <is>
          <t>SP-300</t>
        </is>
      </c>
      <c r="B70">
        <f>HYPERLINK("https://pt.wikipedia.org/wiki/Rodovia_Marechal_Rondon", "https://pt.wikipedia.org/wiki/Rodovia_Marechal_Rondon")</f>
        <v/>
      </c>
    </row>
    <row r="71">
      <c r="A71" t="inlineStr">
        <is>
          <t>SP-300</t>
        </is>
      </c>
      <c r="B71">
        <f>HYPERLINK("https://www.hojemais.com.br/aracatuba/noticia/cotidiano/carro-cai-em-canteiro-central-na-rodovia-marechal-rondon", "https://www.hojemais.com.br/aracatuba/noticia/cotidiano/carro-cai-em-canteiro-central-na-rodovia-marechal-rondon")</f>
        <v/>
      </c>
    </row>
    <row r="72">
      <c r="A72" t="inlineStr">
        <is>
          <t>SP-300</t>
        </is>
      </c>
      <c r="B72">
        <f>HYPERLINK("https://www.saopaulo.sp.gov.br/tag/rodovia-sp-300/", "https://www.saopaulo.sp.gov.br/tag/rodovia-sp-300/")</f>
        <v/>
      </c>
    </row>
    <row r="73">
      <c r="A73" t="inlineStr">
        <is>
          <t>SP 300</t>
        </is>
      </c>
      <c r="B73">
        <f>HYPERLINK("https://sampi.net.br/aracatuba/noticias/2862635/aracatuba/2024/10/policia-prende-traficante-e-foragido-em-rodovia-de-aracatuba", "https://sampi.net.br/aracatuba/noticias/2862635/aracatuba/2024/10/policia-prende-traficante-e-foragido-em-rodovia-de-aracatuba")</f>
        <v/>
      </c>
    </row>
    <row r="74">
      <c r="A74" t="inlineStr">
        <is>
          <t>SP 300</t>
        </is>
      </c>
      <c r="B74">
        <f>HYPERLINK("https://www.viarondon.com.br/noticias", "https://www.viarondon.com.br/noticias")</f>
        <v/>
      </c>
    </row>
    <row r="75">
      <c r="A75" t="inlineStr">
        <is>
          <t>SP 300</t>
        </is>
      </c>
      <c r="B75">
        <f>HYPERLINK("https://sampi.net.br/bauru/noticias/2861311/regional/2024/10/botucatu-acesso-da-rondon-sp300-e-fechado", "https://sampi.net.br/bauru/noticias/2861311/regional/2024/10/botucatu-acesso-da-rondon-sp300-e-fechado")</f>
        <v/>
      </c>
    </row>
    <row r="76">
      <c r="A76" t="inlineStr">
        <is>
          <t>SP 300</t>
        </is>
      </c>
      <c r="B76">
        <f>HYPERLINK("https://g1.globo.com/sp/sorocaba-jundiai/noticia/2024/09/11/engavetamento-interdita-parcialmente-a-rodovia-marechal-rondon-em-jundiai.ghtml", "https://g1.globo.com/sp/sorocaba-jundiai/noticia/2024/09/11/engavetamento-interdita-parcialmente-a-rodovia-marechal-rondon-em-jundiai.ghtml")</f>
        <v/>
      </c>
    </row>
    <row r="77">
      <c r="A77" t="inlineStr">
        <is>
          <t>SP 300</t>
        </is>
      </c>
      <c r="B77">
        <f>HYPERLINK("https://www.terra.com.br/noticias/brasil/transito/vc-reporter-carreta-tomba-na-sp-300,8828a8fdaf8ea310VgnCLD200000bbcceb0aRCRD.html", "https://www.terra.com.br/noticias/brasil/transito/vc-reporter-carreta-tomba-na-sp-300,8828a8fdaf8ea310VgnCLD200000bbcceb0aRCRD.html")</f>
        <v/>
      </c>
    </row>
    <row r="78">
      <c r="A78" t="inlineStr">
        <is>
          <t>SP 300</t>
        </is>
      </c>
      <c r="B78">
        <f>HYPERLINK("https://www.instagram.com/leianoticias/p/C_vdh92gChp/", "https://www.instagram.com/leianoticias/p/C_vdh92gChp/")</f>
        <v/>
      </c>
    </row>
    <row r="79">
      <c r="A79" t="inlineStr">
        <is>
          <t>SP 300</t>
        </is>
      </c>
      <c r="B79">
        <f>HYPERLINK("https://cci.artesp.sp.gov.br/oc11260", "https://cci.artesp.sp.gov.br/oc11260")</f>
        <v/>
      </c>
    </row>
    <row r="80">
      <c r="A80" t="inlineStr">
        <is>
          <t>SP 300</t>
        </is>
      </c>
      <c r="B80">
        <f>HYPERLINK("https://www.viarondon.com.br/noticias/datas-importantes#:~:text=Interdi%C3%A7%C3%A3o%20parcial%20do%20dispositivo%20de,principal%20de%20Ara%C3%A7atuba%20(SP).", "https://www.viarondon.com.br/noticias/datas-importantes#:~:text=Interdi%C3%A7%C3%A3o%20parcial%20do%20dispositivo%20de,principal%20de%20Ara%C3%A7atuba%20(SP).")</f>
        <v/>
      </c>
    </row>
    <row r="81">
      <c r="A81" t="inlineStr">
        <is>
          <t>SP 300</t>
        </is>
      </c>
      <c r="B81">
        <f>HYPERLINK("https://www.viarondon.com.br/institucional#:~:text=243%2C8%20km.-,O%20trecho%20oeste%20da%20rodovia%20Marechal%20Rondon%20(SP%2D300),%C3%A9%20cortado%20por%2025%20munic%C3%ADpios.", "https://www.viarondon.com.br/institucional#:~:text=243%2C8%20km.-,O%20trecho%20oeste%20da%20rodovia%20Marechal%20Rondon%20(SP%2D300),%C3%A9%20cortado%20por%2025%20munic%C3%ADpios.")</f>
        <v/>
      </c>
    </row>
    <row r="82">
      <c r="A82" t="inlineStr">
        <is>
          <t>SP 300</t>
        </is>
      </c>
      <c r="B82">
        <f>HYPERLINK("https://www.rodoviasdotiete.com.br/noticias", "https://www.rodoviasdotiete.com.br/noticias")</f>
        <v/>
      </c>
    </row>
    <row r="83">
      <c r="A83" t="inlineStr">
        <is>
          <t>SP 300</t>
        </is>
      </c>
      <c r="B83">
        <f>HYPERLINK("https://www.hojemais.com.br/aracatuba/noticia/cotidiano/carro-cai-em-canteiro-central-na-rodovia-marechal-rondon", "https://www.hojemais.com.br/aracatuba/noticia/cotidiano/carro-cai-em-canteiro-central-na-rodovia-marechal-rondon")</f>
        <v/>
      </c>
    </row>
    <row r="84">
      <c r="A84" t="inlineStr">
        <is>
          <t>SP 300</t>
        </is>
      </c>
      <c r="B84">
        <f>HYPERLINK("https://g1.globo.com/sp/itapetininga-regiao/noticia/2024/05/13/motorista-de-carro-morre-apos-bater-em-caminhao-na-sp-300-em-jumirim.ghtml", "https://g1.globo.com/sp/itapetininga-regiao/noticia/2024/05/13/motorista-de-carro-morre-apos-bater-em-caminhao-na-sp-300-em-jumirim.ghtml")</f>
        <v/>
      </c>
    </row>
    <row r="85">
      <c r="A85" t="inlineStr">
        <is>
          <t>Concessionária ViaRondon</t>
        </is>
      </c>
      <c r="B85">
        <f>HYPERLINK("https://www.viarondon.com.br/noticias/campanhas", "https://www.viarondon.com.br/noticias/campanhas")</f>
        <v/>
      </c>
    </row>
    <row r="86">
      <c r="A86" t="inlineStr">
        <is>
          <t>Concessionária ViaRondon</t>
        </is>
      </c>
      <c r="B86">
        <f>HYPERLINK("https://www.viarondon.com.br/noticias/campanhas", "https://www.viarondon.com.br/noticias/campanhas")</f>
        <v/>
      </c>
    </row>
    <row r="87">
      <c r="A87" t="inlineStr">
        <is>
          <t>Concessionária ViaRondon</t>
        </is>
      </c>
      <c r="B87">
        <f>HYPERLINK("https://www.viarondon.com.br/noticias/informacao", "https://www.viarondon.com.br/noticias/informacao")</f>
        <v/>
      </c>
    </row>
    <row r="88">
      <c r="A88" t="inlineStr">
        <is>
          <t>Concessionária ViaRondon</t>
        </is>
      </c>
      <c r="B88">
        <f>HYPERLINK("https://www.viarondon.com.br/", "https://www.viarondon.com.br/")</f>
        <v/>
      </c>
    </row>
    <row r="89">
      <c r="A89" t="inlineStr">
        <is>
          <t>Concessionária ViaRondon</t>
        </is>
      </c>
      <c r="B89">
        <f>HYPERLINK("https://www.viarondon.com.br/contato-investidores", "https://www.viarondon.com.br/contato-investidores")</f>
        <v/>
      </c>
    </row>
    <row r="90">
      <c r="A90" t="inlineStr">
        <is>
          <t>Concessionária ViaRondon</t>
        </is>
      </c>
      <c r="B90">
        <f>HYPERLINK("https://www.viarondon.com.br/noticias", "https://www.viarondon.com.br/noticias")</f>
        <v/>
      </c>
    </row>
    <row r="91">
      <c r="A91" t="inlineStr">
        <is>
          <t>Concessionária ViaRondon</t>
        </is>
      </c>
      <c r="B91">
        <f>HYPERLINK("https://www.viarondon.com.br/companhia", "https://www.viarondon.com.br/companhia")</f>
        <v/>
      </c>
    </row>
    <row r="92">
      <c r="A92" t="inlineStr">
        <is>
          <t>Concessionária ViaRondon</t>
        </is>
      </c>
      <c r="B92">
        <f>HYPERLINK("https://www.viarondon.com.br/institucional", "https://www.viarondon.com.br/institucional")</f>
        <v/>
      </c>
    </row>
    <row r="93">
      <c r="A93" t="inlineStr">
        <is>
          <t>Concessionária ViaRondon</t>
        </is>
      </c>
      <c r="B93">
        <f>HYPERLINK("https://www.saopaulo.sp.gov.br/spnoticias/ultimas-noticias/concessionaria-viarondon-orienta-pedestres-e-ciclistas-sobre-uso-da-passarela/", "https://www.saopaulo.sp.gov.br/spnoticias/ultimas-noticias/concessionaria-viarondon-orienta-pedestres-e-ciclistas-sobre-uso-da-passarela/")</f>
        <v/>
      </c>
    </row>
    <row r="94">
      <c r="A94" t="inlineStr">
        <is>
          <t>Concessionária ViaRondon</t>
        </is>
      </c>
      <c r="B94">
        <f>HYPERLINK("https://www.viarondon.com.br/noticias/datas-importantes#:~:text=Interdi%C3%A7%C3%A3o%20parcial%20do%20dispositivo%20de,principal%20de%20Ara%C3%A7atuba%20(SP).", "https://www.viarondon.com.br/noticias/datas-importantes#:~:text=Interdi%C3%A7%C3%A3o%20parcial%20do%20dispositivo%20de,principal%20de%20Ara%C3%A7atuba%20(SP).")</f>
        <v/>
      </c>
    </row>
    <row r="95">
      <c r="A95" t="inlineStr">
        <is>
          <t>Concessionária ViaRondon</t>
        </is>
      </c>
      <c r="B95">
        <f>HYPERLINK("https://pt.wikipedia.org/wiki/Rodovia_Marechal_Rondon#:~:text=%C3%89%20administrada%20em%20toda%20a,Rondon%20(Bauru%20a%20Castilho).", "https://pt.wikipedia.org/wiki/Rodovia_Marechal_Rondon#:~:text=%C3%89%20administrada%20em%20toda%20a,Rondon%20(Bauru%20a%20Castilho).")</f>
        <v/>
      </c>
    </row>
    <row r="96">
      <c r="A96" t="inlineStr">
        <is>
          <t>Concessionária ViaRondon</t>
        </is>
      </c>
      <c r="B96">
        <f>HYPERLINK("https://www.viarondon.com.br/contato-investidores#:~:text=ViaRondon%20Concession%C3%A1ria%20de%20Rodovia%20S.A.%20%7C%20Ouvidoria", "https://www.viarondon.com.br/contato-investidores#:~:text=ViaRondon%20Concession%C3%A1ria%20de%20Rodovia%20S.A.%20%7C%20Ouvidoria")</f>
        <v/>
      </c>
    </row>
    <row r="97">
      <c r="A97" t="inlineStr">
        <is>
          <t>Concessionária ViaRondon</t>
        </is>
      </c>
      <c r="B97">
        <f>HYPERLINK("https://g1.globo.com/sp/sao-jose-do-rio-preto-aracatuba/noticia/2024/06/30/tarifas-de-pedagio-sofrem-reajuste-na-regiao-de-aracatuba-veja-novos-valores.ghtml", "https://g1.globo.com/sp/sao-jose-do-rio-preto-aracatuba/noticia/2024/06/30/tarifas-de-pedagio-sofrem-reajuste-na-regiao-de-aracatuba-veja-novos-valores.ghtml")</f>
        <v/>
      </c>
    </row>
    <row r="98">
      <c r="A98" t="inlineStr">
        <is>
          <t>Concessionária ViaRondon</t>
        </is>
      </c>
      <c r="B98">
        <f>HYPERLINK("https://www.viarondon.com.br/noticias/datas-importantes/concessionaria-promove-melhoria-em-dispositivo-de-retorno", "https://www.viarondon.com.br/noticias/datas-importantes/concessionaria-promove-melhoria-em-dispositivo-de-retorno")</f>
        <v/>
      </c>
    </row>
    <row r="99">
      <c r="A99" t="inlineStr">
        <is>
          <t>Concessionária ViaRondon</t>
        </is>
      </c>
      <c r="B99">
        <f>HYPERLINK("https://www.hojemais.com.br/aracatuba/noticia/cotidiano/concessionaria-faz-simulado-de-acidente-na-rondon-em-aracatuba", "https://www.hojemais.com.br/aracatuba/noticia/cotidiano/concessionaria-faz-simulado-de-acidente-na-rondon-em-aracatuba")</f>
        <v/>
      </c>
    </row>
    <row r="100">
      <c r="A100" t="inlineStr">
        <is>
          <t>Concessionária ViaRondon</t>
        </is>
      </c>
      <c r="B100">
        <f>HYPERLINK("https://www.viarondon.com.br/noticias/informacao/viarondon-e-bicampea-do-premio-concessionaria-do-ano", "https://www.viarondon.com.br/noticias/informacao/viarondon-e-bicampea-do-premio-concessionaria-do-ano")</f>
        <v/>
      </c>
    </row>
    <row r="101">
      <c r="A101" t="inlineStr">
        <is>
          <t>Concessionária ViaRondon</t>
        </is>
      </c>
      <c r="B101">
        <f>HYPERLINK("https://www.jusbrasil.com.br/noticias/busca?q=via+rondon+concession%C3%A1ria", "https://www.jusbrasil.com.br/noticias/busca?q=via+rondon+concession%C3%A1ria")</f>
        <v/>
      </c>
    </row>
    <row r="102">
      <c r="A102" t="inlineStr">
        <is>
          <t>Concessionária ViaRondon</t>
        </is>
      </c>
      <c r="B102">
        <f>HYPERLINK("http://www.artesp.sp.gov.br/Style%20Library/extranet/noticias/noticia-detalhes.aspx?id=1229", "http://www.artesp.sp.gov.br/Style%20Library/extranet/noticias/noticia-detalhes.aspx?id=1229")</f>
        <v/>
      </c>
    </row>
    <row r="103">
      <c r="A103" t="inlineStr">
        <is>
          <t>Concessionária ViaRondon</t>
        </is>
      </c>
      <c r="B103">
        <f>HYPERLINK("https://www.saopaulo.sp.gov.br/spnoticias/ultimas-noticias/concessionaria-viarondon-inicia-semana-do-transito-em-lins/", "https://www.saopaulo.sp.gov.br/spnoticias/ultimas-noticias/concessionaria-viarondon-inicia-semana-do-transito-em-lins/")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2024-10-17T17:43:20Z</dcterms:created>
  <dcterms:modified xmlns:dcterms="http://purl.org/dc/terms/" xmlns:xsi="http://www.w3.org/2001/XMLSchema-instance" xsi:type="dcterms:W3CDTF">2024-10-17T17:43:20Z</dcterms:modified>
</cp:coreProperties>
</file>