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20" yWindow="-120" windowWidth="20610" windowHeight="8025" tabRatio="489" activeTab="1"/>
  </bookViews>
  <sheets>
    <sheet name="t7_seg_e_qua" sheetId="1" r:id="rId1"/>
    <sheet name="t6_sab_vesp" sheetId="2" r:id="rId2"/>
    <sheet name="t5_seg_e_qua" sheetId="3" r:id="rId3"/>
    <sheet name="t4_seg_qua_sex_(finalizada)" sheetId="4" r:id="rId4"/>
    <sheet name="t3_Ter_e_Qui_(finalizada)" sheetId="5" r:id="rId5"/>
    <sheet name="t2_Sábado" sheetId="6" r:id="rId6"/>
    <sheet name="t1_Domingo_(finalizada)" sheetId="7" r:id="rId7"/>
  </sheets>
  <calcPr calcId="114210"/>
</workbook>
</file>

<file path=xl/calcChain.xml><?xml version="1.0" encoding="utf-8"?>
<calcChain xmlns="http://schemas.openxmlformats.org/spreadsheetml/2006/main">
  <c r="K4" i="7"/>
  <c r="K5"/>
  <c r="K12"/>
  <c r="K6"/>
  <c r="K11"/>
  <c r="K10"/>
  <c r="K9"/>
  <c r="K7"/>
  <c r="K8"/>
</calcChain>
</file>

<file path=xl/comments1.xml><?xml version="1.0" encoding="utf-8"?>
<comments xmlns="http://schemas.openxmlformats.org/spreadsheetml/2006/main">
  <authors>
    <author/>
  </authors>
  <commentList>
    <comment ref="D15" authorId="0">
      <text>
        <r>
          <rPr>
            <sz val="10"/>
            <color indexed="55"/>
            <rFont val="Liberation Sans1"/>
            <family val="2"/>
          </rPr>
          <t>https://www.journaldev.com/2090/jstl-tutorial-jstl-tags-example</t>
        </r>
      </text>
    </comment>
  </commentList>
</comments>
</file>

<file path=xl/sharedStrings.xml><?xml version="1.0" encoding="utf-8"?>
<sst xmlns="http://schemas.openxmlformats.org/spreadsheetml/2006/main" count="746" uniqueCount="177">
  <si>
    <t>Segunda e Quarta – sala 04 (senha javaweb)</t>
  </si>
  <si>
    <t>aula</t>
  </si>
  <si>
    <t>data</t>
  </si>
  <si>
    <t>status</t>
  </si>
  <si>
    <t>Projeto</t>
  </si>
  <si>
    <t>disciplina</t>
  </si>
  <si>
    <t>$</t>
  </si>
  <si>
    <t>7 dias úteis</t>
  </si>
  <si>
    <t>Aula 01</t>
  </si>
  <si>
    <t>Paga</t>
  </si>
  <si>
    <t>Slides_01 // Slides_02</t>
  </si>
  <si>
    <t>OO</t>
  </si>
  <si>
    <t>Aula 02</t>
  </si>
  <si>
    <t>Restante Slides_02 // e parte do Slide_03</t>
  </si>
  <si>
    <t>Aula 03</t>
  </si>
  <si>
    <t xml:space="preserve"> Slides_03 //  Slides_04</t>
  </si>
  <si>
    <t>Aula 04</t>
  </si>
  <si>
    <t xml:space="preserve"> Slides_04 //  Slides_05</t>
  </si>
  <si>
    <t>Aula 05</t>
  </si>
  <si>
    <t>Array, inicio OO</t>
  </si>
  <si>
    <t>Aula 06</t>
  </si>
  <si>
    <t>OO, slides_07_metodo_construtores_membros_estaticos</t>
  </si>
  <si>
    <t>Aula 07</t>
  </si>
  <si>
    <t>Herança</t>
  </si>
  <si>
    <t>Aula 08</t>
  </si>
  <si>
    <t>classes_abstratas_internas_e_interfaces</t>
  </si>
  <si>
    <t>Aula 09</t>
  </si>
  <si>
    <t>Aula 10</t>
  </si>
  <si>
    <t>exceptions, collections</t>
  </si>
  <si>
    <t>Realizada</t>
  </si>
  <si>
    <t>BD / JDBC (apenas Fábica e Testa conexão foram implementadas)</t>
  </si>
  <si>
    <t>Web</t>
  </si>
  <si>
    <t>JDBC</t>
  </si>
  <si>
    <t>Servlet-jsp-v1</t>
  </si>
  <si>
    <t>Redirecionar, JSP, JSTL c:forEach Git/Github</t>
  </si>
  <si>
    <t>Servlet-jsp-v2</t>
  </si>
  <si>
    <t>Jpa-hello</t>
  </si>
  <si>
    <t>Jsp-servlet-crud</t>
  </si>
  <si>
    <t>Jsp-servlet-crud-filtro</t>
  </si>
  <si>
    <t>Frameworks</t>
  </si>
  <si>
    <t>Slides_09_classes_abstratas_internas_e_interfaces_pages_deleted.pdf / slides_10_excecões.pdf</t>
  </si>
  <si>
    <t>BD / JDBC (apensa Fábica e Testa conexão foram implementadas)</t>
  </si>
  <si>
    <t>Aula 11</t>
  </si>
  <si>
    <t>JDBC – HTML, CSS, JS</t>
  </si>
  <si>
    <t>Aula 12</t>
  </si>
  <si>
    <t>Bootstrap, JS –  Servlet, JSP/HTML simples</t>
  </si>
  <si>
    <t>Servlet-jsp-v1 / slide</t>
  </si>
  <si>
    <t>Aula 13</t>
  </si>
  <si>
    <t xml:space="preserve">Git/Github – Redirecionar, JSP, JSTL c:forEach </t>
  </si>
  <si>
    <t>Aula 14</t>
  </si>
  <si>
    <t>Aula 15</t>
  </si>
  <si>
    <t>Aula 16</t>
  </si>
  <si>
    <t>Aula 17</t>
  </si>
  <si>
    <t>Maven – Modularização do projeto BD</t>
  </si>
  <si>
    <t>Jsf-hello5, jsf-hello6</t>
  </si>
  <si>
    <t>Aula 18</t>
  </si>
  <si>
    <t>PrimeFaces</t>
  </si>
  <si>
    <t>Aula 19</t>
  </si>
  <si>
    <t>PrimeFaces, dataTable prime showcase, ajax e botões – JPA (Começar implentação JPA ou continuar)</t>
  </si>
  <si>
    <t>prime</t>
  </si>
  <si>
    <t>Aula 20</t>
  </si>
  <si>
    <t>JPA</t>
  </si>
  <si>
    <t>prime, jpa-hello</t>
  </si>
  <si>
    <t>Aula 21</t>
  </si>
  <si>
    <t>Exercício implementação loginCard (controller e DAO), listagem Usuários e Delete, com bootstrap (Parou na listagem, falta implementar a exclusão)</t>
  </si>
  <si>
    <t>Jpa-hello, Jpa-prime-login</t>
  </si>
  <si>
    <t>Aula 22</t>
  </si>
  <si>
    <t>editar, controle de acesso  (falata implementar o DAO para atualizar o usuário e seguir com o controle de acesso, etc)</t>
  </si>
  <si>
    <t>Jpa-jsf-2 v2</t>
  </si>
  <si>
    <t>Aula 23</t>
  </si>
  <si>
    <t>Revisão proj anterior, Exercício,</t>
  </si>
  <si>
    <t>Jpa-jsf-3</t>
  </si>
  <si>
    <t>Aula 24</t>
  </si>
  <si>
    <t>Exercício</t>
  </si>
  <si>
    <t xml:space="preserve"> facelets template header footer (css na aula para ajustar footer)</t>
  </si>
  <si>
    <t>Seg Qua</t>
  </si>
  <si>
    <t>Somente slide 01</t>
  </si>
  <si>
    <t>HTML, CSS, JS</t>
  </si>
  <si>
    <t>Bootstrap, JS – Github</t>
  </si>
  <si>
    <t>Servlet, JSP/HTML simples</t>
  </si>
  <si>
    <t>-</t>
  </si>
  <si>
    <t>JSP Servlet JDBC MySQL Create Read Update Delete (CRUD) Example (ver até onde a turma consegue implementar) Git/Github</t>
  </si>
  <si>
    <t>Concluir e Revisar CRUD, Passar filtro, passar atividade de crtiação de CRUD</t>
  </si>
  <si>
    <t>Continuar atividade de criação de CRUD com Servlet e JSP, Git/Github</t>
  </si>
  <si>
    <t>Hello world JSF v1 e v2, Exercício JSF &lt;===&gt;, CRUD JSF ***, Git/Github</t>
  </si>
  <si>
    <t>Aula 25</t>
  </si>
  <si>
    <t>Aula 26</t>
  </si>
  <si>
    <t>Aula 27</t>
  </si>
  <si>
    <t>Aula 28</t>
  </si>
  <si>
    <t>Aula 29</t>
  </si>
  <si>
    <t>Jpa-jsf-4</t>
  </si>
  <si>
    <t>Aula 30</t>
  </si>
  <si>
    <t>Jpa-jsf-v5</t>
  </si>
  <si>
    <t>Seg Qua Sex</t>
  </si>
  <si>
    <t>paga</t>
  </si>
  <si>
    <t>Introdução</t>
  </si>
  <si>
    <t>1º</t>
  </si>
  <si>
    <t>2º</t>
  </si>
  <si>
    <t>3º</t>
  </si>
  <si>
    <t>4º</t>
  </si>
  <si>
    <t>5º</t>
  </si>
  <si>
    <t>6º</t>
  </si>
  <si>
    <t>7º</t>
  </si>
  <si>
    <t>classes_abstratas_internas_e_interfaces, exceptions</t>
  </si>
  <si>
    <t>8º</t>
  </si>
  <si>
    <t>9º</t>
  </si>
  <si>
    <t>10º</t>
  </si>
  <si>
    <t>HTML, CSS, JS, Github</t>
  </si>
  <si>
    <t>Bootstrap, JS</t>
  </si>
  <si>
    <t>Redirecionar, JSP, JSTL c:forEach</t>
  </si>
  <si>
    <t>Continuar atividade de crtiação de CRUD, Git/Github</t>
  </si>
  <si>
    <t>Hello world JSF, Exercício JSF &lt;===&gt;, CRUD JSF ***, Git/Github</t>
  </si>
  <si>
    <t>Terça e Quinta</t>
  </si>
  <si>
    <t>A/M</t>
  </si>
  <si>
    <t>BD / JDBC</t>
  </si>
  <si>
    <t>JDBC / HTML, CSS, JS</t>
  </si>
  <si>
    <t>JSP Servlet JDBC MySQL Create Read Update Delete (CRUD) Example (ver até onde a turma consegue implementar)</t>
  </si>
  <si>
    <t>Hello world JSF, Exercício JSF, CRUD JSF ***, Git/Github</t>
  </si>
  <si>
    <t>Pago 700 em 30/10</t>
  </si>
  <si>
    <t>PrimeFaces, implementar redirect, ajustar mensagem após redirect  -  JPA (uma consulta do DAO foi implementada)</t>
  </si>
  <si>
    <t>Exercício implementação loginCard (controller e DAO), listagem Usuários e Delete (com bootstrap)</t>
  </si>
  <si>
    <t>editar, controle de acesso</t>
  </si>
  <si>
    <r>
      <rPr>
        <b/>
        <sz val="11"/>
        <color indexed="13"/>
        <rFont val="Liberation Sans1"/>
      </rPr>
      <t xml:space="preserve">Criar camada de negócio, incluir relacionamento, injeção com </t>
    </r>
    <r>
      <rPr>
        <sz val="10"/>
        <color indexed="46"/>
        <rFont val="Monospace"/>
      </rPr>
      <t>@ManagedProperty</t>
    </r>
  </si>
  <si>
    <t>Imolementar CRUD - https://examples.javacodegeeks.com/enterprise-java/jsf/jsf-jpa-crud-tutorial/</t>
  </si>
  <si>
    <t>Sábado (5hs aula)</t>
  </si>
  <si>
    <t>projeto</t>
  </si>
  <si>
    <t>10 dias úteis</t>
  </si>
  <si>
    <t>Bootstrap, Redirecionar, JSP, JSTL c:forEach</t>
  </si>
  <si>
    <t xml:space="preserve"> Repassar listagem JSTL e iniciar CRUD – JSP Servlet JDBC (CRUD)</t>
  </si>
  <si>
    <t>Repassar CRUD e completar implementação, passar atividade de criação de CRUD, Git/GitHub - Hello world JSF**</t>
  </si>
  <si>
    <t>Hello world JSF, Exercício JSF, CRUD JSF ***, Git/Github (apenas hello world do slide foi implementado)</t>
  </si>
  <si>
    <t>Jsf-hello5, jsf-hello6, jsf-crud</t>
  </si>
  <si>
    <t>PrimeFaces, dataTable prime showcase (faltou ajax e botões)</t>
  </si>
  <si>
    <t>ajax e botões, (parou na inclusão com JPA, finalizar/continuar na próxima aula) JPA</t>
  </si>
  <si>
    <t>JPA / JSF / Bootstrap (parou no exercício com operações JPA, continuar a partir do projeto jpa-jsf-2)</t>
  </si>
  <si>
    <t>jpa-jsf-2</t>
  </si>
  <si>
    <t>editar, controle de acesso (implementado somente até a listagem)</t>
  </si>
  <si>
    <t>jpa-jsf-3</t>
  </si>
  <si>
    <t xml:space="preserve"> (continuar a partir da listagem)  (implementado até controle de acesso)</t>
  </si>
  <si>
    <t>Repassar CRUD e fazer Exercicio, facelets template header footer (css na aula para ajustar footer)</t>
  </si>
  <si>
    <t>Criar camada de negócio, incluir relacionamento, explicar CDI</t>
  </si>
  <si>
    <t>Domingo</t>
  </si>
  <si>
    <t>página term</t>
  </si>
  <si>
    <t>Lógica</t>
  </si>
  <si>
    <t>Apostila web</t>
  </si>
  <si>
    <t>Média de páginas por aula</t>
  </si>
  <si>
    <t>aula01</t>
  </si>
  <si>
    <t>aula02</t>
  </si>
  <si>
    <t>aula03</t>
  </si>
  <si>
    <t>aula04</t>
  </si>
  <si>
    <t>aula05</t>
  </si>
  <si>
    <t>aula06</t>
  </si>
  <si>
    <t>aula07</t>
  </si>
  <si>
    <t>aula08</t>
  </si>
  <si>
    <t>Servlet JSTL</t>
  </si>
  <si>
    <t>JSF = HelloWorld, manageBean, listagem</t>
  </si>
  <si>
    <t>Integração JSF - bootstrap</t>
  </si>
  <si>
    <t>JPA / JSF / Bootstrap</t>
  </si>
  <si>
    <t>04-09</t>
  </si>
  <si>
    <t>facelets template header footer (css na aula para ajustar footer)</t>
  </si>
  <si>
    <t>Implemente um crud usando JSF e JPA</t>
  </si>
  <si>
    <t>pago total em 30/10</t>
  </si>
  <si>
    <t>Git/Github - 1º CRUD com JPA (até exercício TestarPersistenceXml)</t>
  </si>
  <si>
    <t>HTML, CSS, JS - Github</t>
  </si>
  <si>
    <t>Github -Redirecionar, JSP,  Git/Github</t>
  </si>
  <si>
    <t>1º CRUD com JPA -  incluir CRUD com JPA</t>
  </si>
  <si>
    <t>JSTL c:forEach - Git/Github</t>
  </si>
  <si>
    <t>Servlet JSP</t>
  </si>
  <si>
    <t>Criar DAO JPA - implementar DAO em cima do exercicio Cliente</t>
  </si>
  <si>
    <t>Baixar STS - Github - Spring</t>
  </si>
  <si>
    <t>Sábado vespertino – sala 01 (3waynet)</t>
  </si>
  <si>
    <t>Criação das entidades e configuração com o BD</t>
  </si>
  <si>
    <t>DAOs e Services</t>
  </si>
  <si>
    <t>Fragmentação home.html</t>
  </si>
  <si>
    <t>Spring-thymeleaf</t>
  </si>
  <si>
    <t>Fragmentação</t>
  </si>
  <si>
    <t>CRUD Departamentos</t>
  </si>
</sst>
</file>

<file path=xl/styles.xml><?xml version="1.0" encoding="utf-8"?>
<styleSheet xmlns="http://schemas.openxmlformats.org/spreadsheetml/2006/main">
  <numFmts count="3">
    <numFmt numFmtId="164" formatCode="[$R$-416]\ #,##0.00;[Red]\-[$R$-416]\ #,##0.00"/>
    <numFmt numFmtId="165" formatCode="m/d/yy"/>
    <numFmt numFmtId="166" formatCode="dd/mm/yy;@"/>
  </numFmts>
  <fonts count="19">
    <font>
      <sz val="11"/>
      <color rgb="FF000000"/>
      <name val="Liberation Sans1"/>
    </font>
    <font>
      <b/>
      <sz val="11"/>
      <color indexed="55"/>
      <name val="Liberation Sans1"/>
    </font>
    <font>
      <sz val="11"/>
      <name val="Arial"/>
      <family val="2"/>
    </font>
    <font>
      <b/>
      <sz val="11"/>
      <color indexed="8"/>
      <name val="Liberation Sans1"/>
    </font>
    <font>
      <sz val="11"/>
      <name val="Liberation Sans1"/>
    </font>
    <font>
      <sz val="11"/>
      <color indexed="12"/>
      <name val="Liberation Sans1"/>
    </font>
    <font>
      <sz val="11"/>
      <color indexed="8"/>
      <name val="Liberation Sans1"/>
    </font>
    <font>
      <b/>
      <sz val="11"/>
      <color indexed="13"/>
      <name val="Liberation Sans1"/>
    </font>
    <font>
      <b/>
      <sz val="11"/>
      <color indexed="9"/>
      <name val="Liberation Sans1"/>
    </font>
    <font>
      <u/>
      <sz val="11"/>
      <color indexed="55"/>
      <name val="Liberation Sans1"/>
    </font>
    <font>
      <b/>
      <sz val="11"/>
      <color indexed="49"/>
      <name val="Liberation Sans1"/>
    </font>
    <font>
      <sz val="10"/>
      <color indexed="46"/>
      <name val="Monospace"/>
    </font>
    <font>
      <b/>
      <sz val="12"/>
      <color indexed="9"/>
      <name val="Liberation Sans1"/>
    </font>
    <font>
      <sz val="11"/>
      <color indexed="17"/>
      <name val="Liberation Sans1"/>
    </font>
    <font>
      <b/>
      <sz val="11"/>
      <color indexed="48"/>
      <name val="Liberation Sans1"/>
    </font>
    <font>
      <sz val="11"/>
      <color indexed="45"/>
      <name val="Liberation Sans1"/>
    </font>
    <font>
      <b/>
      <sz val="11"/>
      <color indexed="29"/>
      <name val="Liberation Sans1"/>
    </font>
    <font>
      <sz val="10"/>
      <color indexed="55"/>
      <name val="Liberation Sans1"/>
      <family val="2"/>
    </font>
    <font>
      <b/>
      <i/>
      <u/>
      <sz val="11"/>
      <color rgb="FF000000"/>
      <name val="Liberation Sans1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14"/>
      </patternFill>
    </fill>
    <fill>
      <patternFill patternType="solid">
        <fgColor indexed="23"/>
        <bgColor indexed="34"/>
      </patternFill>
    </fill>
    <fill>
      <patternFill patternType="solid">
        <fgColor indexed="34"/>
        <bgColor indexed="23"/>
      </patternFill>
    </fill>
    <fill>
      <patternFill patternType="solid">
        <fgColor indexed="26"/>
        <bgColor indexed="26"/>
      </patternFill>
    </fill>
    <fill>
      <patternFill patternType="solid">
        <fgColor indexed="14"/>
        <bgColor indexed="34"/>
      </patternFill>
    </fill>
  </fills>
  <borders count="20">
    <border>
      <left/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8" fillId="0" borderId="0" applyBorder="0" applyProtection="0"/>
  </cellStyleXfs>
  <cellXfs count="149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ont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>
      <alignment vertical="center"/>
    </xf>
    <xf numFmtId="0" fontId="0" fillId="0" borderId="11" xfId="0" applyBorder="1" applyAlignment="1">
      <alignment horizontal="center"/>
    </xf>
    <xf numFmtId="165" fontId="8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6" fillId="0" borderId="8" xfId="0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4" xfId="0" applyFont="1" applyBorder="1"/>
    <xf numFmtId="165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7" xfId="0" applyFont="1" applyBorder="1"/>
    <xf numFmtId="165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1" xfId="0" applyFont="1" applyBorder="1" applyAlignment="1">
      <alignment horizontal="center"/>
    </xf>
    <xf numFmtId="0" fontId="0" fillId="0" borderId="4" xfId="0" applyFont="1" applyBorder="1"/>
    <xf numFmtId="165" fontId="0" fillId="0" borderId="5" xfId="0" applyNumberFormat="1" applyBorder="1" applyAlignment="1">
      <alignment horizontal="center"/>
    </xf>
    <xf numFmtId="0" fontId="0" fillId="0" borderId="7" xfId="0" applyFont="1" applyBorder="1"/>
    <xf numFmtId="165" fontId="0" fillId="0" borderId="0" xfId="0" applyNumberFormat="1" applyAlignment="1">
      <alignment horizontal="center"/>
    </xf>
    <xf numFmtId="0" fontId="0" fillId="0" borderId="1" xfId="0" applyFont="1" applyBorder="1"/>
    <xf numFmtId="165" fontId="8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165" fontId="10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165" fontId="0" fillId="0" borderId="2" xfId="0" applyNumberForma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5" fontId="12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/>
    <xf numFmtId="165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0" fillId="4" borderId="4" xfId="0" applyFont="1" applyFill="1" applyBorder="1"/>
    <xf numFmtId="165" fontId="0" fillId="4" borderId="6" xfId="0" applyNumberForma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7" xfId="0" applyFont="1" applyFill="1" applyBorder="1"/>
    <xf numFmtId="165" fontId="0" fillId="4" borderId="8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0" fontId="0" fillId="4" borderId="1" xfId="0" applyFont="1" applyFill="1" applyBorder="1"/>
    <xf numFmtId="165" fontId="1" fillId="4" borderId="11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65" fontId="14" fillId="0" borderId="8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165" fontId="16" fillId="0" borderId="8" xfId="0" applyNumberFormat="1" applyFont="1" applyBorder="1" applyAlignment="1">
      <alignment horizontal="center"/>
    </xf>
    <xf numFmtId="165" fontId="16" fillId="0" borderId="11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165" fontId="0" fillId="0" borderId="5" xfId="0" applyNumberFormat="1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6" fontId="0" fillId="0" borderId="13" xfId="0" applyNumberFormat="1" applyFont="1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66" fontId="0" fillId="0" borderId="5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0" fontId="0" fillId="0" borderId="8" xfId="0" applyBorder="1" applyAlignment="1">
      <alignment horizontal="center" vertical="center"/>
    </xf>
    <xf numFmtId="166" fontId="0" fillId="0" borderId="2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166" fontId="15" fillId="0" borderId="0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</cellXfs>
  <cellStyles count="2">
    <cellStyle name="Normal" xfId="0" builtinId="0"/>
    <cellStyle name="Texto Explicativo" xfId="1" builtinId="53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808000"/>
      <rgbColor rgb="00C00000"/>
      <rgbColor rgb="00006C3B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E1F2"/>
      <rgbColor rgb="00000080"/>
      <rgbColor rgb="00FF00FF"/>
      <rgbColor rgb="00FFF200"/>
      <rgbColor rgb="0000FFFF"/>
      <rgbColor rgb="00800080"/>
      <rgbColor rgb="00610506"/>
      <rgbColor rgb="00008080"/>
      <rgbColor rgb="000000FF"/>
      <rgbColor rgb="0000CCFF"/>
      <rgbColor rgb="00CCFFFF"/>
      <rgbColor rgb="00DDDDDD"/>
      <rgbColor rgb="00FFFF99"/>
      <rgbColor rgb="0099CCFF"/>
      <rgbColor rgb="00FF99CC"/>
      <rgbColor rgb="00CC99FF"/>
      <rgbColor rgb="00FCD4D1"/>
      <rgbColor rgb="003366FF"/>
      <rgbColor rgb="0033CCCC"/>
      <rgbColor rgb="0099CC00"/>
      <rgbColor rgb="00FFCC00"/>
      <rgbColor rgb="00FF9900"/>
      <rgbColor rgb="00FF3333"/>
      <rgbColor rgb="00646464"/>
      <rgbColor rgb="00B2B2B2"/>
      <rgbColor rgb="00003D73"/>
      <rgbColor rgb="0000A65D"/>
      <rgbColor rgb="00003300"/>
      <rgbColor rgb="00333300"/>
      <rgbColor rgb="00C921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247650</xdr:colOff>
      <xdr:row>51</xdr:row>
      <xdr:rowOff>57150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showGridLines="0" topLeftCell="A9" zoomScale="95" zoomScaleNormal="95" workbookViewId="0">
      <selection activeCell="D28" sqref="D28"/>
    </sheetView>
  </sheetViews>
  <sheetFormatPr defaultColWidth="10.5" defaultRowHeight="14.25"/>
  <cols>
    <col min="1" max="1" width="8.375" style="2" customWidth="1"/>
    <col min="2" max="2" width="10.375" bestFit="1" customWidth="1"/>
    <col min="3" max="3" width="10.5" customWidth="1"/>
    <col min="4" max="4" width="94.5" bestFit="1" customWidth="1"/>
    <col min="5" max="5" width="19.125" customWidth="1"/>
    <col min="6" max="6" width="10.5" customWidth="1"/>
    <col min="7" max="7" width="7.75" customWidth="1"/>
  </cols>
  <sheetData>
    <row r="1" spans="1:8">
      <c r="A1" s="139" t="s">
        <v>0</v>
      </c>
      <c r="B1" s="139"/>
      <c r="C1" s="139"/>
      <c r="D1" s="139"/>
      <c r="E1" s="139"/>
      <c r="F1" s="139"/>
      <c r="G1" s="139"/>
    </row>
    <row r="2" spans="1:8" ht="15">
      <c r="A2" s="68" t="s">
        <v>1</v>
      </c>
      <c r="B2" s="109" t="s">
        <v>2</v>
      </c>
      <c r="C2" s="109" t="s">
        <v>3</v>
      </c>
      <c r="D2" s="109"/>
      <c r="E2" s="109" t="s">
        <v>4</v>
      </c>
      <c r="F2" s="109" t="s">
        <v>5</v>
      </c>
      <c r="G2" s="69" t="s">
        <v>6</v>
      </c>
      <c r="H2" s="2" t="s">
        <v>7</v>
      </c>
    </row>
    <row r="3" spans="1:8">
      <c r="A3" s="110" t="s">
        <v>8</v>
      </c>
      <c r="B3" s="125">
        <v>43647</v>
      </c>
      <c r="C3" s="111" t="s">
        <v>9</v>
      </c>
      <c r="D3" s="112" t="s">
        <v>10</v>
      </c>
      <c r="E3" s="132"/>
      <c r="F3" s="139" t="s">
        <v>11</v>
      </c>
      <c r="G3" s="11">
        <v>140</v>
      </c>
    </row>
    <row r="4" spans="1:8" ht="15">
      <c r="A4" s="113" t="s">
        <v>12</v>
      </c>
      <c r="B4" s="126">
        <v>43649</v>
      </c>
      <c r="C4" s="105" t="s">
        <v>9</v>
      </c>
      <c r="D4" s="15" t="s">
        <v>13</v>
      </c>
      <c r="E4" s="106"/>
      <c r="F4" s="139"/>
      <c r="G4" s="17">
        <v>140</v>
      </c>
    </row>
    <row r="5" spans="1:8" ht="15">
      <c r="A5" s="113" t="s">
        <v>14</v>
      </c>
      <c r="B5" s="126">
        <v>43654</v>
      </c>
      <c r="C5" s="105" t="s">
        <v>9</v>
      </c>
      <c r="D5" s="15" t="s">
        <v>15</v>
      </c>
      <c r="E5" s="106"/>
      <c r="F5" s="139"/>
      <c r="G5" s="17">
        <v>140</v>
      </c>
    </row>
    <row r="6" spans="1:8">
      <c r="A6" s="113" t="s">
        <v>16</v>
      </c>
      <c r="B6" s="126">
        <v>43656</v>
      </c>
      <c r="C6" s="105" t="s">
        <v>9</v>
      </c>
      <c r="D6" s="15" t="s">
        <v>17</v>
      </c>
      <c r="E6" s="107"/>
      <c r="F6" s="139"/>
      <c r="G6" s="17">
        <v>140</v>
      </c>
    </row>
    <row r="7" spans="1:8">
      <c r="A7" s="113" t="s">
        <v>18</v>
      </c>
      <c r="B7" s="126">
        <v>43661</v>
      </c>
      <c r="C7" s="105" t="s">
        <v>9</v>
      </c>
      <c r="D7" s="15" t="s">
        <v>19</v>
      </c>
      <c r="E7" s="107"/>
      <c r="F7" s="139"/>
      <c r="G7" s="17">
        <v>140</v>
      </c>
    </row>
    <row r="8" spans="1:8">
      <c r="A8" s="113" t="s">
        <v>20</v>
      </c>
      <c r="B8" s="126">
        <v>43668</v>
      </c>
      <c r="C8" s="105" t="s">
        <v>9</v>
      </c>
      <c r="D8" s="17" t="s">
        <v>21</v>
      </c>
      <c r="E8" s="107"/>
      <c r="F8" s="139"/>
      <c r="G8" s="17">
        <v>140</v>
      </c>
    </row>
    <row r="9" spans="1:8">
      <c r="A9" s="113" t="s">
        <v>22</v>
      </c>
      <c r="B9" s="126">
        <v>43670</v>
      </c>
      <c r="C9" s="105" t="s">
        <v>9</v>
      </c>
      <c r="D9" s="17" t="s">
        <v>23</v>
      </c>
      <c r="E9" s="107"/>
      <c r="F9" s="139"/>
      <c r="G9" s="17">
        <v>140</v>
      </c>
    </row>
    <row r="10" spans="1:8">
      <c r="A10" s="113" t="s">
        <v>24</v>
      </c>
      <c r="B10" s="126">
        <v>43675</v>
      </c>
      <c r="C10" s="105" t="s">
        <v>9</v>
      </c>
      <c r="D10" s="17" t="s">
        <v>25</v>
      </c>
      <c r="E10" s="107"/>
      <c r="F10" s="139"/>
      <c r="G10" s="17">
        <v>140</v>
      </c>
    </row>
    <row r="11" spans="1:8">
      <c r="A11" s="113" t="s">
        <v>26</v>
      </c>
      <c r="B11" s="126">
        <v>43677</v>
      </c>
      <c r="C11" s="105" t="s">
        <v>9</v>
      </c>
      <c r="D11" s="17"/>
      <c r="E11" s="107"/>
      <c r="F11" s="139"/>
      <c r="G11" s="17">
        <v>140</v>
      </c>
      <c r="H11" s="2"/>
    </row>
    <row r="12" spans="1:8" ht="15">
      <c r="A12" s="114" t="s">
        <v>27</v>
      </c>
      <c r="B12" s="126">
        <v>43682</v>
      </c>
      <c r="C12" s="19" t="s">
        <v>9</v>
      </c>
      <c r="D12" s="15" t="s">
        <v>28</v>
      </c>
      <c r="E12" s="20"/>
      <c r="F12" s="139"/>
      <c r="G12" s="17">
        <v>140</v>
      </c>
      <c r="H12" s="21"/>
    </row>
    <row r="13" spans="1:8">
      <c r="A13" s="115" t="s">
        <v>8</v>
      </c>
      <c r="B13" s="127">
        <v>43684</v>
      </c>
      <c r="C13" s="105" t="s">
        <v>9</v>
      </c>
      <c r="D13" s="32" t="s">
        <v>30</v>
      </c>
      <c r="E13" s="11"/>
      <c r="F13" s="139" t="s">
        <v>31</v>
      </c>
      <c r="G13" s="17">
        <v>140</v>
      </c>
      <c r="H13" s="2"/>
    </row>
    <row r="14" spans="1:8">
      <c r="A14" s="113" t="s">
        <v>12</v>
      </c>
      <c r="B14" s="126">
        <v>43691</v>
      </c>
      <c r="C14" s="105" t="s">
        <v>9</v>
      </c>
      <c r="D14" s="37" t="s">
        <v>32</v>
      </c>
      <c r="E14" s="17"/>
      <c r="F14" s="139"/>
      <c r="G14" s="17">
        <v>140</v>
      </c>
      <c r="H14" s="2"/>
    </row>
    <row r="15" spans="1:8">
      <c r="A15" s="113" t="s">
        <v>14</v>
      </c>
      <c r="B15" s="126">
        <v>43698</v>
      </c>
      <c r="C15" s="105" t="s">
        <v>9</v>
      </c>
      <c r="D15" s="12" t="s">
        <v>32</v>
      </c>
      <c r="E15" s="17"/>
      <c r="F15" s="139"/>
      <c r="G15" s="17">
        <v>140</v>
      </c>
      <c r="H15" s="2"/>
    </row>
    <row r="16" spans="1:8">
      <c r="A16" s="113" t="s">
        <v>16</v>
      </c>
      <c r="B16" s="126">
        <v>43703</v>
      </c>
      <c r="C16" s="105" t="s">
        <v>9</v>
      </c>
      <c r="D16" s="37" t="s">
        <v>163</v>
      </c>
      <c r="E16" s="17"/>
      <c r="F16" s="139"/>
      <c r="G16" s="17">
        <v>140</v>
      </c>
      <c r="H16" s="2"/>
    </row>
    <row r="17" spans="1:8">
      <c r="A17" s="113" t="s">
        <v>18</v>
      </c>
      <c r="B17" s="126">
        <v>43712</v>
      </c>
      <c r="C17" s="105" t="s">
        <v>9</v>
      </c>
      <c r="D17" s="37" t="s">
        <v>164</v>
      </c>
      <c r="E17" s="17" t="s">
        <v>35</v>
      </c>
      <c r="F17" s="139"/>
      <c r="G17" s="17">
        <v>140</v>
      </c>
      <c r="H17" s="2"/>
    </row>
    <row r="18" spans="1:8">
      <c r="A18" s="113" t="s">
        <v>20</v>
      </c>
      <c r="B18" s="126">
        <v>43717</v>
      </c>
      <c r="C18" s="105" t="s">
        <v>9</v>
      </c>
      <c r="D18" s="37" t="s">
        <v>167</v>
      </c>
      <c r="E18" s="17" t="s">
        <v>36</v>
      </c>
      <c r="F18" s="139"/>
      <c r="G18" s="17">
        <v>140</v>
      </c>
      <c r="H18" s="2"/>
    </row>
    <row r="19" spans="1:8" s="26" customFormat="1">
      <c r="A19" s="113" t="s">
        <v>22</v>
      </c>
      <c r="B19" s="126">
        <v>43719</v>
      </c>
      <c r="C19" s="105" t="s">
        <v>9</v>
      </c>
      <c r="D19" s="37" t="s">
        <v>166</v>
      </c>
      <c r="E19" s="17" t="s">
        <v>36</v>
      </c>
      <c r="F19" s="139"/>
      <c r="G19" s="15">
        <v>140</v>
      </c>
      <c r="H19" s="25"/>
    </row>
    <row r="20" spans="1:8" s="27" customFormat="1">
      <c r="A20" s="114" t="s">
        <v>24</v>
      </c>
      <c r="B20" s="131">
        <v>43720</v>
      </c>
      <c r="C20" s="134" t="s">
        <v>9</v>
      </c>
      <c r="D20" s="40" t="s">
        <v>165</v>
      </c>
      <c r="E20" s="17" t="s">
        <v>36</v>
      </c>
      <c r="F20" s="139"/>
      <c r="G20" s="130">
        <v>140</v>
      </c>
      <c r="H20" s="1"/>
    </row>
    <row r="21" spans="1:8">
      <c r="A21" s="113" t="s">
        <v>8</v>
      </c>
      <c r="B21" s="126">
        <v>43731</v>
      </c>
      <c r="C21" s="23" t="s">
        <v>29</v>
      </c>
      <c r="D21" s="108"/>
      <c r="E21" s="32" t="s">
        <v>36</v>
      </c>
      <c r="F21" s="139" t="s">
        <v>39</v>
      </c>
      <c r="G21" s="17">
        <v>140</v>
      </c>
      <c r="H21" s="2"/>
    </row>
    <row r="22" spans="1:8">
      <c r="A22" s="113" t="s">
        <v>12</v>
      </c>
      <c r="B22" s="126">
        <v>43733</v>
      </c>
      <c r="C22" s="36" t="s">
        <v>29</v>
      </c>
      <c r="D22" s="12" t="s">
        <v>169</v>
      </c>
      <c r="E22" s="37" t="s">
        <v>174</v>
      </c>
      <c r="F22" s="139"/>
      <c r="G22" s="17">
        <v>140</v>
      </c>
      <c r="H22" s="2"/>
    </row>
    <row r="23" spans="1:8">
      <c r="A23" s="113" t="s">
        <v>14</v>
      </c>
      <c r="B23" s="126">
        <v>43738</v>
      </c>
      <c r="C23" s="23" t="s">
        <v>29</v>
      </c>
      <c r="D23" s="37" t="s">
        <v>171</v>
      </c>
      <c r="E23" s="37" t="s">
        <v>174</v>
      </c>
      <c r="F23" s="139"/>
      <c r="G23" s="17">
        <v>140</v>
      </c>
      <c r="H23" s="2"/>
    </row>
    <row r="24" spans="1:8">
      <c r="A24" s="113" t="s">
        <v>16</v>
      </c>
      <c r="B24" s="126">
        <v>43740</v>
      </c>
      <c r="C24" s="23" t="s">
        <v>29</v>
      </c>
      <c r="D24" s="37" t="s">
        <v>172</v>
      </c>
      <c r="E24" s="37" t="s">
        <v>174</v>
      </c>
      <c r="F24" s="139"/>
      <c r="G24" s="17">
        <v>140</v>
      </c>
      <c r="H24" s="2"/>
    </row>
    <row r="25" spans="1:8">
      <c r="A25" s="113" t="s">
        <v>18</v>
      </c>
      <c r="B25" s="126">
        <v>43745</v>
      </c>
      <c r="C25" s="23" t="s">
        <v>29</v>
      </c>
      <c r="D25" s="37" t="s">
        <v>173</v>
      </c>
      <c r="E25" s="37" t="s">
        <v>174</v>
      </c>
      <c r="F25" s="139"/>
      <c r="G25" s="17">
        <v>140</v>
      </c>
    </row>
    <row r="26" spans="1:8">
      <c r="A26" s="113" t="s">
        <v>20</v>
      </c>
      <c r="B26" s="126">
        <v>43747</v>
      </c>
      <c r="C26" s="23" t="s">
        <v>29</v>
      </c>
      <c r="D26" s="37" t="s">
        <v>175</v>
      </c>
      <c r="E26" s="37" t="s">
        <v>174</v>
      </c>
      <c r="F26" s="139"/>
      <c r="G26" s="17">
        <v>140</v>
      </c>
    </row>
    <row r="27" spans="1:8">
      <c r="A27" s="113" t="s">
        <v>22</v>
      </c>
      <c r="B27" s="126">
        <v>43748</v>
      </c>
      <c r="C27" s="36" t="s">
        <v>29</v>
      </c>
      <c r="D27" s="37" t="s">
        <v>176</v>
      </c>
      <c r="E27" s="37" t="s">
        <v>174</v>
      </c>
      <c r="F27" s="139"/>
      <c r="G27" s="17">
        <v>140</v>
      </c>
    </row>
    <row r="28" spans="1:8">
      <c r="A28" s="113" t="s">
        <v>24</v>
      </c>
      <c r="B28" s="126">
        <v>43752</v>
      </c>
      <c r="C28" s="23"/>
      <c r="D28" s="138"/>
      <c r="E28" s="37" t="s">
        <v>174</v>
      </c>
      <c r="F28" s="139"/>
      <c r="G28" s="17">
        <v>140</v>
      </c>
    </row>
    <row r="29" spans="1:8">
      <c r="A29" s="113" t="s">
        <v>26</v>
      </c>
      <c r="B29" s="126">
        <v>43754</v>
      </c>
      <c r="C29" s="23"/>
      <c r="D29" s="17"/>
      <c r="E29" s="136" t="s">
        <v>174</v>
      </c>
      <c r="F29" s="139"/>
      <c r="G29" s="17">
        <v>140</v>
      </c>
    </row>
    <row r="30" spans="1:8" ht="15">
      <c r="A30" s="114" t="s">
        <v>27</v>
      </c>
      <c r="B30" s="131">
        <v>43755</v>
      </c>
      <c r="C30" s="123"/>
      <c r="D30" s="28"/>
      <c r="E30" s="137" t="s">
        <v>174</v>
      </c>
      <c r="F30" s="139"/>
      <c r="G30" s="28">
        <v>140</v>
      </c>
      <c r="H30" s="29"/>
    </row>
  </sheetData>
  <mergeCells count="4">
    <mergeCell ref="A1:G1"/>
    <mergeCell ref="F3:F12"/>
    <mergeCell ref="F13:F20"/>
    <mergeCell ref="F21:F30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 r:id="rId1"/>
  <headerFooter>
    <oddHeader>&amp;C&amp;"Arial,Normal"&amp;10&amp;A</oddHeader>
    <oddFooter>&amp;C&amp;"Arial,Normal"&amp;10Página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26"/>
  <sheetViews>
    <sheetView showGridLines="0" tabSelected="1" topLeftCell="A4" zoomScale="95" zoomScaleNormal="95" workbookViewId="0">
      <selection activeCell="B24" sqref="B24:B26"/>
    </sheetView>
  </sheetViews>
  <sheetFormatPr defaultColWidth="10.5" defaultRowHeight="14.25"/>
  <cols>
    <col min="1" max="1" width="8.375" style="2" customWidth="1"/>
    <col min="2" max="2" width="10.75" customWidth="1"/>
    <col min="3" max="3" width="10.5" customWidth="1"/>
    <col min="4" max="4" width="84.5" bestFit="1" customWidth="1"/>
    <col min="5" max="5" width="23.75" customWidth="1"/>
    <col min="6" max="6" width="11.125" bestFit="1" customWidth="1"/>
    <col min="7" max="7" width="7.75" customWidth="1"/>
  </cols>
  <sheetData>
    <row r="1" spans="1:8">
      <c r="A1" s="139" t="s">
        <v>170</v>
      </c>
      <c r="B1" s="139"/>
      <c r="C1" s="139"/>
      <c r="D1" s="139"/>
      <c r="E1" s="139"/>
      <c r="F1" s="139"/>
      <c r="G1" s="139"/>
    </row>
    <row r="2" spans="1:8" ht="15">
      <c r="A2" s="3" t="s">
        <v>1</v>
      </c>
      <c r="B2" s="4" t="s">
        <v>2</v>
      </c>
      <c r="C2" s="30" t="s">
        <v>3</v>
      </c>
      <c r="D2" s="30"/>
      <c r="E2" s="30" t="s">
        <v>4</v>
      </c>
      <c r="F2" s="30" t="s">
        <v>5</v>
      </c>
      <c r="G2" s="5" t="s">
        <v>6</v>
      </c>
      <c r="H2" s="2" t="s">
        <v>7</v>
      </c>
    </row>
    <row r="3" spans="1:8">
      <c r="A3" s="31" t="s">
        <v>8</v>
      </c>
      <c r="B3" s="127">
        <v>43620</v>
      </c>
      <c r="C3" s="8" t="s">
        <v>9</v>
      </c>
      <c r="D3" s="9"/>
      <c r="E3" s="32"/>
      <c r="F3" s="139" t="s">
        <v>11</v>
      </c>
      <c r="G3" s="33">
        <v>175</v>
      </c>
    </row>
    <row r="4" spans="1:8" ht="15">
      <c r="A4" s="34" t="s">
        <v>12</v>
      </c>
      <c r="B4" s="129">
        <v>43596</v>
      </c>
      <c r="C4" s="14" t="s">
        <v>9</v>
      </c>
      <c r="D4" s="15"/>
      <c r="E4" s="35"/>
      <c r="F4" s="139"/>
      <c r="G4" s="36">
        <v>175</v>
      </c>
    </row>
    <row r="5" spans="1:8" ht="15">
      <c r="A5" s="34" t="s">
        <v>14</v>
      </c>
      <c r="B5" s="129">
        <v>43603</v>
      </c>
      <c r="C5" s="14" t="s">
        <v>9</v>
      </c>
      <c r="D5" s="15"/>
      <c r="E5" s="35"/>
      <c r="F5" s="139"/>
      <c r="G5" s="36">
        <v>175</v>
      </c>
    </row>
    <row r="6" spans="1:8">
      <c r="A6" s="34" t="s">
        <v>16</v>
      </c>
      <c r="B6" s="129">
        <v>43617</v>
      </c>
      <c r="C6" s="14" t="s">
        <v>9</v>
      </c>
      <c r="D6" s="17"/>
      <c r="E6" s="37"/>
      <c r="F6" s="139"/>
      <c r="G6" s="36">
        <v>175</v>
      </c>
    </row>
    <row r="7" spans="1:8">
      <c r="A7" s="12" t="s">
        <v>18</v>
      </c>
      <c r="B7" s="129">
        <v>43624</v>
      </c>
      <c r="C7" s="14" t="s">
        <v>9</v>
      </c>
      <c r="D7" s="17"/>
      <c r="E7" s="37"/>
      <c r="F7" s="139"/>
      <c r="G7" s="36">
        <v>175</v>
      </c>
    </row>
    <row r="8" spans="1:8">
      <c r="A8" s="12" t="s">
        <v>20</v>
      </c>
      <c r="B8" s="129">
        <v>43631</v>
      </c>
      <c r="C8" s="14" t="s">
        <v>9</v>
      </c>
      <c r="D8" s="17"/>
      <c r="E8" s="37"/>
      <c r="F8" s="139"/>
      <c r="G8" s="36">
        <v>175</v>
      </c>
    </row>
    <row r="9" spans="1:8">
      <c r="A9" s="12" t="s">
        <v>22</v>
      </c>
      <c r="B9" s="129">
        <v>43645</v>
      </c>
      <c r="C9" s="14" t="s">
        <v>9</v>
      </c>
      <c r="D9" s="38" t="s">
        <v>40</v>
      </c>
      <c r="E9" s="37"/>
      <c r="F9" s="139"/>
      <c r="G9" s="36">
        <v>175</v>
      </c>
    </row>
    <row r="10" spans="1:8">
      <c r="A10" s="12" t="s">
        <v>24</v>
      </c>
      <c r="B10" s="129">
        <v>43659</v>
      </c>
      <c r="C10" s="14" t="s">
        <v>9</v>
      </c>
      <c r="D10" s="39"/>
      <c r="E10" s="40"/>
      <c r="F10" s="139"/>
      <c r="G10" s="36">
        <v>175</v>
      </c>
    </row>
    <row r="11" spans="1:8">
      <c r="A11" s="31" t="s">
        <v>8</v>
      </c>
      <c r="B11" s="127">
        <v>43666</v>
      </c>
      <c r="C11" s="8" t="s">
        <v>9</v>
      </c>
      <c r="D11" s="17" t="s">
        <v>41</v>
      </c>
      <c r="E11" s="2"/>
      <c r="F11" s="139" t="s">
        <v>31</v>
      </c>
      <c r="G11" s="17">
        <v>175</v>
      </c>
      <c r="H11" s="2"/>
    </row>
    <row r="12" spans="1:8">
      <c r="A12" s="34" t="s">
        <v>12</v>
      </c>
      <c r="B12" s="126">
        <v>43673</v>
      </c>
      <c r="C12" s="14" t="s">
        <v>9</v>
      </c>
      <c r="D12" s="17" t="s">
        <v>32</v>
      </c>
      <c r="E12" s="2"/>
      <c r="F12" s="139"/>
      <c r="G12" s="17">
        <v>175</v>
      </c>
      <c r="H12" s="2"/>
    </row>
    <row r="13" spans="1:8">
      <c r="A13" s="34" t="s">
        <v>14</v>
      </c>
      <c r="B13" s="126">
        <v>43680</v>
      </c>
      <c r="C13" s="14" t="s">
        <v>9</v>
      </c>
      <c r="D13" s="15" t="s">
        <v>43</v>
      </c>
      <c r="E13" s="2"/>
      <c r="F13" s="139"/>
      <c r="G13" s="17">
        <v>175</v>
      </c>
      <c r="H13" s="2"/>
    </row>
    <row r="14" spans="1:8">
      <c r="A14" s="34" t="s">
        <v>16</v>
      </c>
      <c r="B14" s="126">
        <v>43687</v>
      </c>
      <c r="C14" s="14" t="s">
        <v>9</v>
      </c>
      <c r="D14" s="15" t="s">
        <v>45</v>
      </c>
      <c r="E14" s="2" t="s">
        <v>46</v>
      </c>
      <c r="F14" s="139"/>
      <c r="G14" s="17">
        <v>175</v>
      </c>
      <c r="H14" s="2"/>
    </row>
    <row r="15" spans="1:8">
      <c r="A15" s="12" t="s">
        <v>18</v>
      </c>
      <c r="B15" s="126">
        <v>43694</v>
      </c>
      <c r="C15" s="14" t="s">
        <v>9</v>
      </c>
      <c r="D15" s="15" t="s">
        <v>48</v>
      </c>
      <c r="E15" s="2" t="s">
        <v>35</v>
      </c>
      <c r="F15" s="139"/>
      <c r="G15" s="17">
        <v>175</v>
      </c>
      <c r="H15" s="2"/>
    </row>
    <row r="16" spans="1:8">
      <c r="A16" s="12" t="s">
        <v>20</v>
      </c>
      <c r="B16" s="126">
        <v>43701</v>
      </c>
      <c r="C16" s="14" t="s">
        <v>9</v>
      </c>
      <c r="D16" s="17" t="s">
        <v>162</v>
      </c>
      <c r="E16" s="2" t="s">
        <v>36</v>
      </c>
      <c r="F16" s="139"/>
      <c r="G16" s="17">
        <v>175</v>
      </c>
      <c r="H16" s="2"/>
    </row>
    <row r="17" spans="1:8" s="26" customFormat="1">
      <c r="A17" s="12" t="s">
        <v>22</v>
      </c>
      <c r="B17" s="128">
        <v>43722</v>
      </c>
      <c r="C17" s="14" t="s">
        <v>9</v>
      </c>
      <c r="D17" s="17" t="s">
        <v>168</v>
      </c>
      <c r="E17" s="2" t="s">
        <v>36</v>
      </c>
      <c r="F17" s="139"/>
      <c r="G17" s="17">
        <v>175</v>
      </c>
      <c r="H17" s="25"/>
    </row>
    <row r="18" spans="1:8">
      <c r="A18" s="12" t="s">
        <v>24</v>
      </c>
      <c r="B18" s="131">
        <v>43729</v>
      </c>
      <c r="C18" s="36" t="s">
        <v>9</v>
      </c>
      <c r="D18" s="15"/>
      <c r="E18" s="2" t="s">
        <v>36</v>
      </c>
      <c r="F18" s="139"/>
      <c r="G18" s="17">
        <v>175</v>
      </c>
      <c r="H18" s="2"/>
    </row>
    <row r="19" spans="1:8">
      <c r="A19" s="31" t="s">
        <v>8</v>
      </c>
      <c r="B19" s="126">
        <v>43736</v>
      </c>
      <c r="C19" s="33" t="s">
        <v>29</v>
      </c>
      <c r="D19" s="8"/>
      <c r="E19" s="6"/>
      <c r="F19" s="139" t="s">
        <v>39</v>
      </c>
      <c r="G19" s="36">
        <v>175</v>
      </c>
      <c r="H19" s="2"/>
    </row>
    <row r="20" spans="1:8">
      <c r="A20" s="34" t="s">
        <v>12</v>
      </c>
      <c r="B20" s="126">
        <v>43743</v>
      </c>
      <c r="C20" s="36" t="s">
        <v>29</v>
      </c>
      <c r="D20" s="107"/>
      <c r="E20" s="37"/>
      <c r="F20" s="139"/>
      <c r="G20" s="36">
        <v>175</v>
      </c>
      <c r="H20" s="2"/>
    </row>
    <row r="21" spans="1:8">
      <c r="A21" s="34" t="s">
        <v>14</v>
      </c>
      <c r="B21" s="135">
        <v>43750</v>
      </c>
      <c r="C21" s="36"/>
      <c r="D21" s="107"/>
      <c r="E21" s="37"/>
      <c r="F21" s="139"/>
      <c r="G21" s="36">
        <v>175</v>
      </c>
      <c r="H21" s="2"/>
    </row>
    <row r="22" spans="1:8">
      <c r="A22" s="34" t="s">
        <v>16</v>
      </c>
      <c r="B22" s="135">
        <v>43757</v>
      </c>
      <c r="C22" s="36"/>
      <c r="D22" s="107"/>
      <c r="E22" s="37"/>
      <c r="F22" s="139"/>
      <c r="G22" s="36">
        <v>175</v>
      </c>
      <c r="H22" s="2"/>
    </row>
    <row r="23" spans="1:8">
      <c r="A23" s="12" t="s">
        <v>18</v>
      </c>
      <c r="B23" s="135">
        <v>43764</v>
      </c>
      <c r="C23" s="133"/>
      <c r="D23" s="107"/>
      <c r="E23" s="37"/>
      <c r="F23" s="139"/>
      <c r="G23" s="36">
        <v>175</v>
      </c>
    </row>
    <row r="24" spans="1:8">
      <c r="A24" s="12" t="s">
        <v>20</v>
      </c>
      <c r="B24" s="126">
        <v>43771</v>
      </c>
      <c r="C24" s="36"/>
      <c r="D24" s="107"/>
      <c r="E24" s="37"/>
      <c r="F24" s="139"/>
      <c r="G24" s="36">
        <v>175</v>
      </c>
    </row>
    <row r="25" spans="1:8">
      <c r="A25" s="12" t="s">
        <v>22</v>
      </c>
      <c r="B25" s="126">
        <v>43778</v>
      </c>
      <c r="C25" s="36"/>
      <c r="D25" s="107"/>
      <c r="E25" s="37"/>
      <c r="F25" s="139"/>
      <c r="G25" s="36">
        <v>175</v>
      </c>
    </row>
    <row r="26" spans="1:8">
      <c r="A26" s="18" t="s">
        <v>24</v>
      </c>
      <c r="B26" s="131">
        <v>43785</v>
      </c>
      <c r="C26" s="44"/>
      <c r="D26" s="41"/>
      <c r="E26" s="40"/>
      <c r="F26" s="139"/>
      <c r="G26" s="44">
        <v>175</v>
      </c>
    </row>
  </sheetData>
  <mergeCells count="4">
    <mergeCell ref="A1:G1"/>
    <mergeCell ref="F3:F10"/>
    <mergeCell ref="F11:F18"/>
    <mergeCell ref="F19:F26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 r:id="rId1"/>
  <headerFooter>
    <oddHeader>&amp;C&amp;"Arial,Normal"&amp;10&amp;A</oddHeader>
    <oddFooter>&amp;C&amp;"Arial,Normal"&amp;10Página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indexed="47"/>
  </sheetPr>
  <dimension ref="A1:I32"/>
  <sheetViews>
    <sheetView showGridLines="0" zoomScale="70" zoomScaleNormal="70" workbookViewId="0">
      <selection activeCell="A19" sqref="A13:IV22"/>
    </sheetView>
  </sheetViews>
  <sheetFormatPr defaultColWidth="10.5" defaultRowHeight="14.25"/>
  <cols>
    <col min="1" max="1" width="8.375" style="2" customWidth="1"/>
    <col min="2" max="2" width="7.875" customWidth="1"/>
    <col min="3" max="3" width="10.5" customWidth="1"/>
    <col min="4" max="4" width="108.625" customWidth="1"/>
    <col min="5" max="5" width="19.875" customWidth="1"/>
    <col min="6" max="6" width="4.75" customWidth="1"/>
    <col min="7" max="7" width="10.5" customWidth="1"/>
    <col min="8" max="8" width="7.75" customWidth="1"/>
  </cols>
  <sheetData>
    <row r="1" spans="1:9" ht="15">
      <c r="A1" s="140" t="s">
        <v>75</v>
      </c>
      <c r="B1" s="140"/>
      <c r="C1" s="140"/>
      <c r="D1" s="140"/>
      <c r="E1" s="140"/>
      <c r="F1" s="140"/>
      <c r="G1" s="140"/>
      <c r="H1" s="140"/>
    </row>
    <row r="2" spans="1:9" ht="15">
      <c r="A2" s="3" t="s">
        <v>1</v>
      </c>
      <c r="B2" s="4" t="s">
        <v>2</v>
      </c>
      <c r="C2" s="4" t="s">
        <v>3</v>
      </c>
      <c r="D2" s="4"/>
      <c r="E2" s="4" t="s">
        <v>4</v>
      </c>
      <c r="F2" s="4"/>
      <c r="G2" s="4" t="s">
        <v>5</v>
      </c>
      <c r="H2" s="5" t="s">
        <v>6</v>
      </c>
      <c r="I2" s="2" t="s">
        <v>7</v>
      </c>
    </row>
    <row r="3" spans="1:9">
      <c r="A3" s="6" t="s">
        <v>8</v>
      </c>
      <c r="B3" s="7">
        <v>43500</v>
      </c>
      <c r="C3" s="8" t="s">
        <v>29</v>
      </c>
      <c r="D3" s="11" t="s">
        <v>76</v>
      </c>
      <c r="E3" s="10"/>
      <c r="F3" s="10"/>
      <c r="G3" s="141" t="s">
        <v>11</v>
      </c>
      <c r="H3" s="11">
        <v>140</v>
      </c>
    </row>
    <row r="4" spans="1:9" ht="15">
      <c r="A4" s="12" t="s">
        <v>12</v>
      </c>
      <c r="B4" s="13">
        <v>43502</v>
      </c>
      <c r="C4" s="14" t="s">
        <v>29</v>
      </c>
      <c r="D4" s="45"/>
      <c r="E4" s="16"/>
      <c r="F4" s="2"/>
      <c r="G4" s="141"/>
      <c r="H4" s="17">
        <v>140</v>
      </c>
    </row>
    <row r="5" spans="1:9" ht="15">
      <c r="A5" s="12" t="s">
        <v>14</v>
      </c>
      <c r="B5" s="13">
        <v>43507</v>
      </c>
      <c r="C5" s="14" t="s">
        <v>29</v>
      </c>
      <c r="D5" s="45"/>
      <c r="E5" s="16"/>
      <c r="F5" s="2"/>
      <c r="G5" s="141"/>
      <c r="H5" s="17">
        <v>140</v>
      </c>
    </row>
    <row r="6" spans="1:9" ht="15">
      <c r="A6" s="12" t="s">
        <v>16</v>
      </c>
      <c r="B6" s="13">
        <v>43509</v>
      </c>
      <c r="C6" s="14" t="s">
        <v>29</v>
      </c>
      <c r="D6" s="45"/>
      <c r="E6" s="2"/>
      <c r="F6" s="2"/>
      <c r="G6" s="141"/>
      <c r="H6" s="17">
        <v>140</v>
      </c>
    </row>
    <row r="7" spans="1:9">
      <c r="A7" s="12" t="s">
        <v>18</v>
      </c>
      <c r="B7" s="13">
        <v>43514</v>
      </c>
      <c r="C7" s="14" t="s">
        <v>29</v>
      </c>
      <c r="D7" s="15" t="s">
        <v>19</v>
      </c>
      <c r="E7" s="2"/>
      <c r="F7" s="2"/>
      <c r="G7" s="141"/>
      <c r="H7" s="17">
        <v>140</v>
      </c>
    </row>
    <row r="8" spans="1:9">
      <c r="A8" s="12" t="s">
        <v>20</v>
      </c>
      <c r="B8" s="13">
        <v>43516</v>
      </c>
      <c r="C8" s="14" t="s">
        <v>29</v>
      </c>
      <c r="D8" s="17" t="s">
        <v>21</v>
      </c>
      <c r="E8" s="2"/>
      <c r="F8" s="2"/>
      <c r="G8" s="141"/>
      <c r="H8" s="17">
        <v>140</v>
      </c>
    </row>
    <row r="9" spans="1:9">
      <c r="A9" s="12" t="s">
        <v>22</v>
      </c>
      <c r="B9" s="13">
        <v>43521</v>
      </c>
      <c r="C9" s="14" t="s">
        <v>29</v>
      </c>
      <c r="D9" s="17" t="s">
        <v>23</v>
      </c>
      <c r="E9" s="2"/>
      <c r="F9" s="2"/>
      <c r="G9" s="141"/>
      <c r="H9" s="17">
        <v>140</v>
      </c>
    </row>
    <row r="10" spans="1:9">
      <c r="A10" s="12" t="s">
        <v>24</v>
      </c>
      <c r="B10" s="13">
        <v>43522</v>
      </c>
      <c r="C10" s="14" t="s">
        <v>29</v>
      </c>
      <c r="D10" s="17" t="s">
        <v>25</v>
      </c>
      <c r="E10" s="2"/>
      <c r="F10" s="2"/>
      <c r="G10" s="141"/>
      <c r="H10" s="17">
        <v>140</v>
      </c>
    </row>
    <row r="11" spans="1:9">
      <c r="A11" s="12" t="s">
        <v>26</v>
      </c>
      <c r="B11" s="13">
        <v>43535</v>
      </c>
      <c r="C11" s="14" t="s">
        <v>29</v>
      </c>
      <c r="D11" s="17"/>
      <c r="E11" s="2"/>
      <c r="F11" s="2"/>
      <c r="G11" s="141"/>
      <c r="H11" s="17">
        <v>140</v>
      </c>
      <c r="I11" s="2"/>
    </row>
    <row r="12" spans="1:9" ht="15">
      <c r="A12" s="18" t="s">
        <v>27</v>
      </c>
      <c r="B12" s="13">
        <v>43537</v>
      </c>
      <c r="C12" s="19" t="s">
        <v>29</v>
      </c>
      <c r="D12" s="15" t="s">
        <v>28</v>
      </c>
      <c r="E12" s="20"/>
      <c r="F12" s="41"/>
      <c r="G12" s="141"/>
      <c r="H12" s="17">
        <v>140</v>
      </c>
      <c r="I12" s="21">
        <v>43546</v>
      </c>
    </row>
    <row r="13" spans="1:9">
      <c r="A13" s="6" t="s">
        <v>42</v>
      </c>
      <c r="B13" s="7">
        <v>43542</v>
      </c>
      <c r="C13" s="22" t="s">
        <v>29</v>
      </c>
      <c r="D13" s="11" t="s">
        <v>41</v>
      </c>
      <c r="E13" s="10"/>
      <c r="F13" s="10"/>
      <c r="G13" s="141" t="s">
        <v>31</v>
      </c>
      <c r="H13" s="17">
        <v>140</v>
      </c>
      <c r="I13" s="2"/>
    </row>
    <row r="14" spans="1:9">
      <c r="A14" s="12" t="s">
        <v>44</v>
      </c>
      <c r="B14" s="13">
        <v>43544</v>
      </c>
      <c r="C14" s="23" t="s">
        <v>29</v>
      </c>
      <c r="D14" s="17" t="s">
        <v>32</v>
      </c>
      <c r="E14" s="2"/>
      <c r="F14" s="2"/>
      <c r="G14" s="141"/>
      <c r="H14" s="17">
        <v>140</v>
      </c>
      <c r="I14" s="2"/>
    </row>
    <row r="15" spans="1:9">
      <c r="A15" s="12" t="s">
        <v>47</v>
      </c>
      <c r="B15" s="13">
        <v>43551</v>
      </c>
      <c r="C15" s="23" t="s">
        <v>29</v>
      </c>
      <c r="D15" s="15" t="s">
        <v>77</v>
      </c>
      <c r="E15" s="2"/>
      <c r="F15" s="2"/>
      <c r="G15" s="141"/>
      <c r="H15" s="17">
        <v>140</v>
      </c>
      <c r="I15" s="2"/>
    </row>
    <row r="16" spans="1:9">
      <c r="A16" s="12" t="s">
        <v>49</v>
      </c>
      <c r="B16" s="13">
        <v>43556</v>
      </c>
      <c r="C16" s="23" t="s">
        <v>29</v>
      </c>
      <c r="D16" s="17" t="s">
        <v>78</v>
      </c>
      <c r="E16" s="2"/>
      <c r="F16" s="2"/>
      <c r="G16" s="141"/>
      <c r="H16" s="17">
        <v>140</v>
      </c>
      <c r="I16" s="2"/>
    </row>
    <row r="17" spans="1:9">
      <c r="A17" s="12" t="s">
        <v>50</v>
      </c>
      <c r="B17" s="13">
        <v>43558</v>
      </c>
      <c r="C17" s="23" t="s">
        <v>29</v>
      </c>
      <c r="D17" s="15" t="s">
        <v>79</v>
      </c>
      <c r="E17" s="2" t="s">
        <v>33</v>
      </c>
      <c r="F17" s="2"/>
      <c r="G17" s="141"/>
      <c r="H17" s="17">
        <v>140</v>
      </c>
      <c r="I17" s="2"/>
    </row>
    <row r="18" spans="1:9">
      <c r="A18" s="12" t="s">
        <v>51</v>
      </c>
      <c r="B18" s="13">
        <v>43563</v>
      </c>
      <c r="C18" s="23" t="s">
        <v>29</v>
      </c>
      <c r="D18" s="15" t="s">
        <v>34</v>
      </c>
      <c r="E18" s="2" t="s">
        <v>35</v>
      </c>
      <c r="F18" s="2"/>
      <c r="G18" s="141"/>
      <c r="H18" s="17">
        <v>140</v>
      </c>
      <c r="I18" s="2"/>
    </row>
    <row r="19" spans="1:9" s="26" customFormat="1">
      <c r="A19" s="46" t="s">
        <v>52</v>
      </c>
      <c r="B19" s="47">
        <v>43565</v>
      </c>
      <c r="C19" s="24" t="s">
        <v>80</v>
      </c>
      <c r="D19" s="15" t="s">
        <v>81</v>
      </c>
      <c r="E19" s="42" t="s">
        <v>37</v>
      </c>
      <c r="F19" s="42"/>
      <c r="G19" s="141"/>
      <c r="H19" s="48">
        <v>140</v>
      </c>
      <c r="I19" s="25"/>
    </row>
    <row r="20" spans="1:9">
      <c r="A20" s="12" t="s">
        <v>55</v>
      </c>
      <c r="B20" s="13">
        <v>43570</v>
      </c>
      <c r="C20" s="23" t="s">
        <v>29</v>
      </c>
      <c r="D20" s="15" t="s">
        <v>81</v>
      </c>
      <c r="E20" s="2" t="s">
        <v>37</v>
      </c>
      <c r="F20" s="2"/>
      <c r="G20" s="141"/>
      <c r="H20" s="17">
        <v>140</v>
      </c>
      <c r="I20" s="2"/>
    </row>
    <row r="21" spans="1:9">
      <c r="A21" s="12" t="s">
        <v>57</v>
      </c>
      <c r="B21" s="13">
        <v>43577</v>
      </c>
      <c r="C21" s="23" t="s">
        <v>29</v>
      </c>
      <c r="D21" s="15" t="s">
        <v>82</v>
      </c>
      <c r="E21" s="2" t="s">
        <v>38</v>
      </c>
      <c r="F21" s="2"/>
      <c r="G21" s="141"/>
      <c r="H21" s="17">
        <v>140</v>
      </c>
      <c r="I21" s="2"/>
    </row>
    <row r="22" spans="1:9" ht="15">
      <c r="A22" s="12" t="s">
        <v>60</v>
      </c>
      <c r="B22" s="104">
        <v>43584</v>
      </c>
      <c r="C22" s="23" t="s">
        <v>29</v>
      </c>
      <c r="D22" s="15" t="s">
        <v>83</v>
      </c>
      <c r="E22" s="2" t="s">
        <v>80</v>
      </c>
      <c r="F22" s="107"/>
      <c r="G22" s="142"/>
      <c r="H22" s="17">
        <v>140</v>
      </c>
      <c r="I22" s="21">
        <v>43594</v>
      </c>
    </row>
    <row r="23" spans="1:9">
      <c r="A23" s="116" t="s">
        <v>63</v>
      </c>
      <c r="B23" s="117">
        <v>43591</v>
      </c>
      <c r="C23" s="118" t="s">
        <v>29</v>
      </c>
      <c r="D23" s="119" t="s">
        <v>84</v>
      </c>
      <c r="E23" s="120" t="s">
        <v>54</v>
      </c>
      <c r="F23" s="121"/>
      <c r="G23" s="142" t="s">
        <v>39</v>
      </c>
      <c r="H23" s="17">
        <v>140</v>
      </c>
      <c r="I23" s="2"/>
    </row>
    <row r="24" spans="1:9">
      <c r="A24" s="12" t="s">
        <v>66</v>
      </c>
      <c r="B24" s="104">
        <v>43598</v>
      </c>
      <c r="C24" s="23"/>
      <c r="D24" s="15" t="s">
        <v>53</v>
      </c>
      <c r="E24" s="107"/>
      <c r="F24" s="107"/>
      <c r="G24" s="143"/>
      <c r="H24" s="17">
        <v>140</v>
      </c>
      <c r="I24" s="2"/>
    </row>
    <row r="25" spans="1:9">
      <c r="A25" s="12" t="s">
        <v>69</v>
      </c>
      <c r="B25" s="104">
        <v>43600</v>
      </c>
      <c r="C25" s="23"/>
      <c r="D25" s="17" t="s">
        <v>56</v>
      </c>
      <c r="E25" s="107" t="s">
        <v>59</v>
      </c>
      <c r="F25" s="107"/>
      <c r="G25" s="143"/>
      <c r="H25" s="17">
        <v>140</v>
      </c>
      <c r="I25" s="2"/>
    </row>
    <row r="26" spans="1:9">
      <c r="A26" s="12" t="s">
        <v>72</v>
      </c>
      <c r="B26" s="104">
        <v>43605</v>
      </c>
      <c r="C26" s="23"/>
      <c r="D26" s="17" t="s">
        <v>58</v>
      </c>
      <c r="E26" s="107" t="s">
        <v>62</v>
      </c>
      <c r="F26" s="107"/>
      <c r="G26" s="143"/>
      <c r="H26" s="17">
        <v>140</v>
      </c>
      <c r="I26" s="2"/>
    </row>
    <row r="27" spans="1:9">
      <c r="A27" s="12" t="s">
        <v>85</v>
      </c>
      <c r="B27" s="104">
        <v>43607</v>
      </c>
      <c r="C27" s="23"/>
      <c r="D27" s="17" t="s">
        <v>61</v>
      </c>
      <c r="E27" s="107" t="s">
        <v>65</v>
      </c>
      <c r="F27" s="107"/>
      <c r="G27" s="143"/>
      <c r="H27" s="17">
        <v>140</v>
      </c>
    </row>
    <row r="28" spans="1:9">
      <c r="A28" s="12" t="s">
        <v>86</v>
      </c>
      <c r="B28" s="104">
        <v>43612</v>
      </c>
      <c r="C28" s="23"/>
      <c r="D28" s="17" t="s">
        <v>64</v>
      </c>
      <c r="E28" s="107" t="s">
        <v>68</v>
      </c>
      <c r="F28" s="107"/>
      <c r="G28" s="143"/>
      <c r="H28" s="17">
        <v>140</v>
      </c>
    </row>
    <row r="29" spans="1:9">
      <c r="A29" s="12" t="s">
        <v>87</v>
      </c>
      <c r="B29" s="104">
        <v>43614</v>
      </c>
      <c r="C29" s="23"/>
      <c r="D29" s="17" t="s">
        <v>67</v>
      </c>
      <c r="E29" s="107" t="s">
        <v>71</v>
      </c>
      <c r="F29" s="107"/>
      <c r="G29" s="143"/>
      <c r="H29" s="17">
        <v>140</v>
      </c>
    </row>
    <row r="30" spans="1:9">
      <c r="A30" s="12" t="s">
        <v>88</v>
      </c>
      <c r="B30" s="104">
        <v>43619</v>
      </c>
      <c r="C30" s="23"/>
      <c r="D30" s="17" t="s">
        <v>70</v>
      </c>
      <c r="E30" s="107" t="s">
        <v>71</v>
      </c>
      <c r="F30" s="107"/>
      <c r="G30" s="143"/>
      <c r="H30" s="17">
        <v>140</v>
      </c>
    </row>
    <row r="31" spans="1:9">
      <c r="A31" s="12" t="s">
        <v>89</v>
      </c>
      <c r="B31" s="104">
        <v>43621</v>
      </c>
      <c r="C31" s="23"/>
      <c r="D31" s="17" t="s">
        <v>73</v>
      </c>
      <c r="E31" s="107" t="s">
        <v>90</v>
      </c>
      <c r="F31" s="107"/>
      <c r="G31" s="143"/>
      <c r="H31" s="17">
        <v>140</v>
      </c>
    </row>
    <row r="32" spans="1:9" ht="15">
      <c r="A32" s="18" t="s">
        <v>91</v>
      </c>
      <c r="B32" s="122"/>
      <c r="C32" s="123"/>
      <c r="D32" s="28" t="s">
        <v>74</v>
      </c>
      <c r="E32" s="124" t="s">
        <v>92</v>
      </c>
      <c r="F32" s="41"/>
      <c r="G32" s="144"/>
      <c r="H32" s="28">
        <v>140</v>
      </c>
      <c r="I32" s="29"/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indexed="47"/>
  </sheetPr>
  <dimension ref="A1:J32"/>
  <sheetViews>
    <sheetView zoomScaleNormal="100" zoomScalePageLayoutView="60" workbookViewId="0">
      <selection activeCell="A19" sqref="A13:IV22"/>
    </sheetView>
  </sheetViews>
  <sheetFormatPr defaultColWidth="8.875" defaultRowHeight="14.25"/>
  <cols>
    <col min="1" max="1" width="7.25" customWidth="1"/>
    <col min="2" max="2" width="7.75" customWidth="1"/>
    <col min="3" max="3" width="8.625" style="2" customWidth="1"/>
    <col min="4" max="4" width="108.75" style="2" customWidth="1"/>
    <col min="5" max="5" width="20.125" style="2" customWidth="1"/>
    <col min="6" max="6" width="6.375" style="2" customWidth="1"/>
    <col min="7" max="7" width="11.75" style="2" customWidth="1"/>
    <col min="8" max="8" width="6.875" customWidth="1"/>
    <col min="9" max="10" width="10.5" customWidth="1"/>
  </cols>
  <sheetData>
    <row r="1" spans="1:10" ht="12.6" customHeight="1">
      <c r="A1" s="140" t="s">
        <v>93</v>
      </c>
      <c r="B1" s="140"/>
      <c r="C1" s="140"/>
      <c r="D1" s="140"/>
      <c r="E1" s="140"/>
      <c r="F1" s="140"/>
      <c r="G1" s="140"/>
      <c r="H1" s="140"/>
    </row>
    <row r="2" spans="1:10" ht="15">
      <c r="A2" s="3" t="s">
        <v>1</v>
      </c>
      <c r="B2" s="4" t="s">
        <v>2</v>
      </c>
      <c r="C2" s="4" t="s">
        <v>3</v>
      </c>
      <c r="D2" s="4"/>
      <c r="E2" s="4"/>
      <c r="F2" s="4" t="s">
        <v>1</v>
      </c>
      <c r="G2" s="4" t="s">
        <v>5</v>
      </c>
      <c r="H2" s="5" t="s">
        <v>6</v>
      </c>
      <c r="I2" s="2" t="s">
        <v>7</v>
      </c>
    </row>
    <row r="3" spans="1:10" ht="15">
      <c r="A3" s="52" t="s">
        <v>8</v>
      </c>
      <c r="B3" s="53">
        <v>43360</v>
      </c>
      <c r="C3" s="54" t="s">
        <v>94</v>
      </c>
      <c r="D3" s="11" t="s">
        <v>95</v>
      </c>
      <c r="E3" s="10"/>
      <c r="F3" s="10" t="s">
        <v>96</v>
      </c>
      <c r="G3" s="141" t="s">
        <v>11</v>
      </c>
      <c r="H3" s="11">
        <v>140</v>
      </c>
      <c r="J3" s="55"/>
    </row>
    <row r="4" spans="1:10" ht="15">
      <c r="A4" s="56" t="s">
        <v>12</v>
      </c>
      <c r="B4" s="57">
        <v>43362</v>
      </c>
      <c r="C4" s="16" t="s">
        <v>94</v>
      </c>
      <c r="D4" s="45"/>
      <c r="E4" s="16"/>
      <c r="F4" s="2" t="s">
        <v>97</v>
      </c>
      <c r="G4" s="141"/>
      <c r="H4" s="17">
        <v>140</v>
      </c>
      <c r="J4" s="55"/>
    </row>
    <row r="5" spans="1:10" ht="15">
      <c r="A5" s="56" t="s">
        <v>14</v>
      </c>
      <c r="B5" s="57">
        <v>43364</v>
      </c>
      <c r="C5" s="16" t="s">
        <v>94</v>
      </c>
      <c r="D5" s="45"/>
      <c r="E5" s="16"/>
      <c r="F5" s="2" t="s">
        <v>98</v>
      </c>
      <c r="G5" s="141"/>
      <c r="H5" s="17">
        <v>140</v>
      </c>
      <c r="J5" s="55"/>
    </row>
    <row r="6" spans="1:10" ht="15">
      <c r="A6" s="56" t="s">
        <v>16</v>
      </c>
      <c r="B6" s="57">
        <v>43369</v>
      </c>
      <c r="C6" s="16" t="s">
        <v>94</v>
      </c>
      <c r="D6" s="45" t="s">
        <v>19</v>
      </c>
      <c r="F6" s="2" t="s">
        <v>99</v>
      </c>
      <c r="G6" s="141"/>
      <c r="H6" s="17">
        <v>140</v>
      </c>
      <c r="J6" s="55"/>
    </row>
    <row r="7" spans="1:10" ht="15">
      <c r="A7" s="56" t="s">
        <v>18</v>
      </c>
      <c r="B7" s="57">
        <v>43371</v>
      </c>
      <c r="C7" s="16" t="s">
        <v>94</v>
      </c>
      <c r="D7" s="17" t="s">
        <v>21</v>
      </c>
      <c r="F7" s="2" t="s">
        <v>100</v>
      </c>
      <c r="G7" s="141"/>
      <c r="H7" s="17">
        <v>140</v>
      </c>
      <c r="J7" s="55"/>
    </row>
    <row r="8" spans="1:10" ht="15">
      <c r="A8" s="56" t="s">
        <v>20</v>
      </c>
      <c r="B8" s="57">
        <v>43374</v>
      </c>
      <c r="C8" s="16" t="s">
        <v>94</v>
      </c>
      <c r="D8" s="17" t="s">
        <v>23</v>
      </c>
      <c r="F8" s="2" t="s">
        <v>101</v>
      </c>
      <c r="G8" s="141"/>
      <c r="H8" s="17">
        <v>140</v>
      </c>
      <c r="J8" s="55"/>
    </row>
    <row r="9" spans="1:10" ht="15">
      <c r="A9" s="56" t="s">
        <v>22</v>
      </c>
      <c r="B9" s="57">
        <v>43376</v>
      </c>
      <c r="C9" s="16" t="s">
        <v>94</v>
      </c>
      <c r="D9" s="17" t="s">
        <v>25</v>
      </c>
      <c r="F9" s="2" t="s">
        <v>102</v>
      </c>
      <c r="G9" s="141"/>
      <c r="H9" s="17">
        <v>140</v>
      </c>
    </row>
    <row r="10" spans="1:10" ht="15">
      <c r="A10" s="56" t="s">
        <v>24</v>
      </c>
      <c r="B10" s="57">
        <v>43381</v>
      </c>
      <c r="C10" s="16" t="s">
        <v>94</v>
      </c>
      <c r="D10" s="17" t="s">
        <v>103</v>
      </c>
      <c r="F10" s="2" t="s">
        <v>104</v>
      </c>
      <c r="G10" s="141"/>
      <c r="H10" s="17">
        <v>140</v>
      </c>
    </row>
    <row r="11" spans="1:10" ht="15">
      <c r="A11" s="56" t="s">
        <v>26</v>
      </c>
      <c r="B11" s="57">
        <v>43383</v>
      </c>
      <c r="C11" s="16" t="s">
        <v>94</v>
      </c>
      <c r="D11" s="15" t="s">
        <v>28</v>
      </c>
      <c r="F11" s="2" t="s">
        <v>105</v>
      </c>
      <c r="G11" s="141"/>
      <c r="H11" s="17">
        <v>140</v>
      </c>
      <c r="I11" s="2"/>
    </row>
    <row r="12" spans="1:10" ht="15">
      <c r="A12" s="58" t="s">
        <v>27</v>
      </c>
      <c r="B12" s="57">
        <v>43388</v>
      </c>
      <c r="C12" s="20" t="s">
        <v>94</v>
      </c>
      <c r="D12" s="59"/>
      <c r="E12" s="20"/>
      <c r="F12" s="41" t="s">
        <v>106</v>
      </c>
      <c r="G12" s="141"/>
      <c r="H12" s="17">
        <v>140</v>
      </c>
    </row>
    <row r="13" spans="1:10" ht="15">
      <c r="A13" s="60" t="s">
        <v>42</v>
      </c>
      <c r="B13" s="61">
        <v>43390</v>
      </c>
      <c r="C13" s="54" t="s">
        <v>94</v>
      </c>
      <c r="D13" s="11" t="s">
        <v>41</v>
      </c>
      <c r="E13" s="10"/>
      <c r="F13" s="10" t="s">
        <v>96</v>
      </c>
      <c r="G13" s="141" t="s">
        <v>31</v>
      </c>
      <c r="H13" s="17">
        <v>140</v>
      </c>
      <c r="I13" s="2"/>
      <c r="J13" s="2"/>
    </row>
    <row r="14" spans="1:10" ht="15">
      <c r="A14" s="62" t="s">
        <v>44</v>
      </c>
      <c r="B14" s="63">
        <v>43395</v>
      </c>
      <c r="C14" s="16" t="s">
        <v>94</v>
      </c>
      <c r="D14" s="17" t="s">
        <v>32</v>
      </c>
      <c r="F14" s="2" t="s">
        <v>97</v>
      </c>
      <c r="G14" s="141"/>
      <c r="H14" s="17">
        <v>140</v>
      </c>
      <c r="I14" s="2"/>
      <c r="J14" s="2"/>
    </row>
    <row r="15" spans="1:10" ht="15">
      <c r="A15" s="62" t="s">
        <v>47</v>
      </c>
      <c r="B15" s="63">
        <v>43399</v>
      </c>
      <c r="C15" s="16" t="s">
        <v>94</v>
      </c>
      <c r="D15" s="15" t="s">
        <v>107</v>
      </c>
      <c r="F15" s="2" t="s">
        <v>98</v>
      </c>
      <c r="G15" s="141"/>
      <c r="H15" s="17">
        <v>140</v>
      </c>
      <c r="I15" s="2"/>
    </row>
    <row r="16" spans="1:10" ht="15">
      <c r="A16" s="62" t="s">
        <v>49</v>
      </c>
      <c r="B16" s="63">
        <v>43404</v>
      </c>
      <c r="C16" s="16" t="s">
        <v>94</v>
      </c>
      <c r="D16" s="17" t="s">
        <v>108</v>
      </c>
      <c r="F16" s="2" t="s">
        <v>99</v>
      </c>
      <c r="G16" s="141"/>
      <c r="H16" s="17">
        <v>140</v>
      </c>
      <c r="I16" s="2"/>
    </row>
    <row r="17" spans="1:10" ht="15">
      <c r="A17" s="62" t="s">
        <v>50</v>
      </c>
      <c r="B17" s="63">
        <v>43409</v>
      </c>
      <c r="C17" s="16" t="s">
        <v>94</v>
      </c>
      <c r="D17" s="15" t="s">
        <v>79</v>
      </c>
      <c r="E17" s="2" t="s">
        <v>33</v>
      </c>
      <c r="F17" s="2" t="s">
        <v>100</v>
      </c>
      <c r="G17" s="141"/>
      <c r="H17" s="17">
        <v>140</v>
      </c>
      <c r="I17" s="2"/>
    </row>
    <row r="18" spans="1:10" ht="15">
      <c r="A18" s="62" t="s">
        <v>51</v>
      </c>
      <c r="B18" s="63">
        <v>43413</v>
      </c>
      <c r="C18" s="16" t="s">
        <v>94</v>
      </c>
      <c r="D18" s="15" t="s">
        <v>109</v>
      </c>
      <c r="E18" s="2" t="s">
        <v>35</v>
      </c>
      <c r="F18" s="2" t="s">
        <v>101</v>
      </c>
      <c r="G18" s="141"/>
      <c r="H18" s="17">
        <v>140</v>
      </c>
      <c r="I18" s="2"/>
    </row>
    <row r="19" spans="1:10" ht="15">
      <c r="A19" s="62" t="s">
        <v>52</v>
      </c>
      <c r="B19" s="63">
        <v>43416</v>
      </c>
      <c r="C19" s="16" t="s">
        <v>94</v>
      </c>
      <c r="D19" s="15" t="s">
        <v>81</v>
      </c>
      <c r="E19" s="2" t="s">
        <v>37</v>
      </c>
      <c r="F19" s="2" t="s">
        <v>102</v>
      </c>
      <c r="G19" s="141"/>
      <c r="H19" s="17">
        <v>140</v>
      </c>
      <c r="I19" s="2"/>
    </row>
    <row r="20" spans="1:10" ht="15">
      <c r="A20" s="62" t="s">
        <v>55</v>
      </c>
      <c r="B20" s="63">
        <v>43423</v>
      </c>
      <c r="C20" s="16" t="s">
        <v>94</v>
      </c>
      <c r="D20" s="15" t="s">
        <v>82</v>
      </c>
      <c r="E20" s="2" t="s">
        <v>38</v>
      </c>
      <c r="F20" s="2" t="s">
        <v>104</v>
      </c>
      <c r="G20" s="141"/>
      <c r="H20" s="17">
        <v>140</v>
      </c>
      <c r="I20" s="2"/>
    </row>
    <row r="21" spans="1:10" ht="15">
      <c r="A21" s="62" t="s">
        <v>57</v>
      </c>
      <c r="B21" s="63">
        <v>43425</v>
      </c>
      <c r="C21" s="16" t="s">
        <v>94</v>
      </c>
      <c r="D21" s="15" t="s">
        <v>110</v>
      </c>
      <c r="E21" s="2" t="s">
        <v>80</v>
      </c>
      <c r="F21" s="2" t="s">
        <v>105</v>
      </c>
      <c r="G21" s="141"/>
      <c r="H21" s="17">
        <v>140</v>
      </c>
      <c r="I21" s="2"/>
    </row>
    <row r="22" spans="1:10" ht="15">
      <c r="A22" s="64" t="s">
        <v>60</v>
      </c>
      <c r="B22" s="63">
        <v>43427</v>
      </c>
      <c r="C22" s="20" t="s">
        <v>94</v>
      </c>
      <c r="D22" s="28" t="s">
        <v>111</v>
      </c>
      <c r="E22" s="19" t="s">
        <v>54</v>
      </c>
      <c r="F22" s="41" t="s">
        <v>106</v>
      </c>
      <c r="G22" s="141"/>
      <c r="H22" s="17">
        <v>140</v>
      </c>
      <c r="I22" s="65">
        <v>43438</v>
      </c>
      <c r="J22" s="66">
        <v>1400</v>
      </c>
    </row>
    <row r="23" spans="1:10" ht="15">
      <c r="A23" s="52" t="s">
        <v>63</v>
      </c>
      <c r="B23" s="53">
        <v>43430</v>
      </c>
      <c r="C23" s="8" t="s">
        <v>29</v>
      </c>
      <c r="D23" s="51" t="s">
        <v>53</v>
      </c>
      <c r="E23" s="10"/>
      <c r="F23" s="10" t="s">
        <v>96</v>
      </c>
      <c r="G23" s="141" t="s">
        <v>39</v>
      </c>
      <c r="H23" s="17">
        <v>140</v>
      </c>
      <c r="I23" s="2"/>
    </row>
    <row r="24" spans="1:10" ht="15">
      <c r="A24" s="56" t="s">
        <v>66</v>
      </c>
      <c r="B24" s="57">
        <v>43432</v>
      </c>
      <c r="C24" s="2" t="s">
        <v>29</v>
      </c>
      <c r="D24" s="17" t="s">
        <v>56</v>
      </c>
      <c r="E24" s="2" t="s">
        <v>59</v>
      </c>
      <c r="F24" s="2" t="s">
        <v>97</v>
      </c>
      <c r="G24" s="141"/>
      <c r="H24" s="17">
        <v>140</v>
      </c>
      <c r="I24" s="2"/>
    </row>
    <row r="25" spans="1:10" ht="15">
      <c r="A25" s="56" t="s">
        <v>69</v>
      </c>
      <c r="B25" s="57">
        <v>43434</v>
      </c>
      <c r="C25" s="2" t="s">
        <v>29</v>
      </c>
      <c r="D25" s="17" t="s">
        <v>58</v>
      </c>
      <c r="E25" s="2" t="s">
        <v>62</v>
      </c>
      <c r="F25" s="2" t="s">
        <v>98</v>
      </c>
      <c r="G25" s="141"/>
      <c r="H25" s="17">
        <v>140</v>
      </c>
      <c r="I25" s="2"/>
    </row>
    <row r="26" spans="1:10" ht="15">
      <c r="A26" s="56" t="s">
        <v>72</v>
      </c>
      <c r="B26" s="57">
        <v>43437</v>
      </c>
      <c r="C26" s="2" t="s">
        <v>29</v>
      </c>
      <c r="D26" s="17" t="s">
        <v>61</v>
      </c>
      <c r="E26" s="2" t="s">
        <v>65</v>
      </c>
      <c r="F26" s="2" t="s">
        <v>99</v>
      </c>
      <c r="G26" s="141"/>
      <c r="H26" s="17">
        <v>140</v>
      </c>
      <c r="I26" s="2"/>
    </row>
    <row r="27" spans="1:10" ht="15">
      <c r="A27" s="56" t="s">
        <v>85</v>
      </c>
      <c r="B27" s="57">
        <v>43439</v>
      </c>
      <c r="C27" s="2" t="s">
        <v>29</v>
      </c>
      <c r="D27" s="17" t="s">
        <v>64</v>
      </c>
      <c r="E27" s="2" t="s">
        <v>68</v>
      </c>
      <c r="F27" s="2" t="s">
        <v>100</v>
      </c>
      <c r="G27" s="141"/>
      <c r="H27" s="17">
        <v>140</v>
      </c>
    </row>
    <row r="28" spans="1:10" ht="15">
      <c r="A28" s="56" t="s">
        <v>86</v>
      </c>
      <c r="B28" s="57">
        <v>43441</v>
      </c>
      <c r="C28" s="2" t="s">
        <v>29</v>
      </c>
      <c r="D28" s="17" t="s">
        <v>67</v>
      </c>
      <c r="E28" s="2" t="s">
        <v>71</v>
      </c>
      <c r="F28" s="2" t="s">
        <v>101</v>
      </c>
      <c r="G28" s="141"/>
      <c r="H28" s="17">
        <v>140</v>
      </c>
    </row>
    <row r="29" spans="1:10" ht="15">
      <c r="A29" s="56" t="s">
        <v>87</v>
      </c>
      <c r="B29" s="57">
        <v>43444</v>
      </c>
      <c r="C29" s="2" t="s">
        <v>29</v>
      </c>
      <c r="D29" s="17" t="s">
        <v>70</v>
      </c>
      <c r="E29" s="2" t="s">
        <v>71</v>
      </c>
      <c r="F29" s="2" t="s">
        <v>102</v>
      </c>
      <c r="G29" s="141"/>
      <c r="H29" s="17">
        <v>140</v>
      </c>
    </row>
    <row r="30" spans="1:10" ht="15">
      <c r="A30" s="56" t="s">
        <v>88</v>
      </c>
      <c r="B30" s="57">
        <v>43446</v>
      </c>
      <c r="C30" s="2" t="s">
        <v>29</v>
      </c>
      <c r="D30" s="17" t="s">
        <v>73</v>
      </c>
      <c r="E30" s="2" t="s">
        <v>90</v>
      </c>
      <c r="F30" s="2" t="s">
        <v>104</v>
      </c>
      <c r="G30" s="141"/>
      <c r="H30" s="17">
        <v>140</v>
      </c>
    </row>
    <row r="31" spans="1:10" ht="15">
      <c r="A31" s="56" t="s">
        <v>89</v>
      </c>
      <c r="B31" s="57">
        <v>43448</v>
      </c>
      <c r="C31" s="2" t="s">
        <v>29</v>
      </c>
      <c r="D31" s="17" t="s">
        <v>74</v>
      </c>
      <c r="E31" s="67" t="s">
        <v>92</v>
      </c>
      <c r="F31" s="2" t="s">
        <v>105</v>
      </c>
      <c r="G31" s="141"/>
      <c r="H31" s="17">
        <v>140</v>
      </c>
    </row>
    <row r="32" spans="1:10" ht="15">
      <c r="A32" s="58" t="s">
        <v>91</v>
      </c>
      <c r="B32" s="43">
        <v>43451</v>
      </c>
      <c r="C32" s="41" t="s">
        <v>29</v>
      </c>
      <c r="D32" s="28"/>
      <c r="E32" s="41"/>
      <c r="F32" s="41" t="s">
        <v>106</v>
      </c>
      <c r="G32" s="141"/>
      <c r="H32" s="28">
        <v>140</v>
      </c>
      <c r="I32" s="65">
        <v>43461</v>
      </c>
      <c r="J32" s="66">
        <v>1400</v>
      </c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orientation="portrait" useFirstPageNumber="1" horizontalDpi="300" verticalDpi="300"/>
  <headerFooter>
    <oddHeader>&amp;C&amp;"Arial,Normal"&amp;10&amp;A</oddHeader>
    <oddFooter>&amp;C&amp;"Arial,Normal"&amp;10Página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indexed="47"/>
  </sheetPr>
  <dimension ref="A1:K38"/>
  <sheetViews>
    <sheetView zoomScale="95" zoomScaleNormal="95" workbookViewId="0">
      <selection activeCell="D38" sqref="D38"/>
    </sheetView>
  </sheetViews>
  <sheetFormatPr defaultColWidth="10.5" defaultRowHeight="14.25"/>
  <cols>
    <col min="1" max="1" width="7.25" customWidth="1"/>
    <col min="2" max="2" width="10.5" customWidth="1"/>
    <col min="3" max="3" width="10.5" style="2" customWidth="1"/>
    <col min="4" max="4" width="88" style="2" customWidth="1"/>
    <col min="5" max="5" width="19.75" style="2" customWidth="1"/>
    <col min="6" max="6" width="6.125" style="2" customWidth="1"/>
    <col min="7" max="7" width="11.75" style="2" customWidth="1"/>
    <col min="8" max="8" width="10.5" customWidth="1"/>
    <col min="9" max="9" width="10" customWidth="1"/>
    <col min="10" max="10" width="10.5" customWidth="1"/>
    <col min="11" max="11" width="15.5" customWidth="1"/>
  </cols>
  <sheetData>
    <row r="1" spans="1:10">
      <c r="A1" s="145" t="s">
        <v>112</v>
      </c>
      <c r="B1" s="145"/>
      <c r="C1" s="145"/>
      <c r="D1" s="145"/>
      <c r="E1" s="145"/>
      <c r="F1" s="145"/>
      <c r="G1" s="145"/>
      <c r="H1" s="145"/>
    </row>
    <row r="2" spans="1:10" ht="15">
      <c r="A2" s="68" t="s">
        <v>1</v>
      </c>
      <c r="B2" s="30" t="s">
        <v>2</v>
      </c>
      <c r="C2" s="30" t="s">
        <v>3</v>
      </c>
      <c r="D2" s="30"/>
      <c r="E2" s="30" t="s">
        <v>4</v>
      </c>
      <c r="F2" s="30" t="s">
        <v>113</v>
      </c>
      <c r="G2" s="30" t="s">
        <v>5</v>
      </c>
      <c r="H2" s="69"/>
    </row>
    <row r="3" spans="1:10" ht="15">
      <c r="A3" s="52" t="s">
        <v>8</v>
      </c>
      <c r="B3" s="53">
        <v>43312</v>
      </c>
      <c r="C3" s="54" t="s">
        <v>94</v>
      </c>
      <c r="D3" s="70"/>
      <c r="E3" s="54"/>
      <c r="F3" s="33" t="s">
        <v>96</v>
      </c>
      <c r="G3" s="139" t="s">
        <v>11</v>
      </c>
      <c r="H3" s="33">
        <v>120</v>
      </c>
      <c r="J3" s="55"/>
    </row>
    <row r="4" spans="1:10" ht="15">
      <c r="A4" s="56" t="s">
        <v>12</v>
      </c>
      <c r="B4" s="57">
        <v>43314</v>
      </c>
      <c r="C4" s="16" t="s">
        <v>94</v>
      </c>
      <c r="D4" s="45"/>
      <c r="E4" s="16"/>
      <c r="F4" s="36" t="s">
        <v>97</v>
      </c>
      <c r="G4" s="139"/>
      <c r="H4" s="36">
        <v>120</v>
      </c>
      <c r="J4" s="55"/>
    </row>
    <row r="5" spans="1:10" ht="15">
      <c r="A5" s="56" t="s">
        <v>14</v>
      </c>
      <c r="B5" s="57">
        <v>43319</v>
      </c>
      <c r="C5" s="16" t="s">
        <v>94</v>
      </c>
      <c r="D5" s="45"/>
      <c r="E5" s="16"/>
      <c r="F5" s="36" t="s">
        <v>98</v>
      </c>
      <c r="G5" s="139"/>
      <c r="H5" s="36">
        <v>120</v>
      </c>
      <c r="J5" s="55"/>
    </row>
    <row r="6" spans="1:10" ht="15">
      <c r="A6" s="56" t="s">
        <v>16</v>
      </c>
      <c r="B6" s="57">
        <v>43321</v>
      </c>
      <c r="C6" s="16" t="s">
        <v>94</v>
      </c>
      <c r="D6" s="45"/>
      <c r="E6" s="16"/>
      <c r="F6" s="36" t="s">
        <v>99</v>
      </c>
      <c r="G6" s="139"/>
      <c r="H6" s="36">
        <v>120</v>
      </c>
      <c r="J6" s="55"/>
    </row>
    <row r="7" spans="1:10" ht="15">
      <c r="A7" s="56" t="s">
        <v>18</v>
      </c>
      <c r="B7" s="57">
        <v>43326</v>
      </c>
      <c r="C7" s="16" t="s">
        <v>94</v>
      </c>
      <c r="D7" s="45"/>
      <c r="E7" s="16"/>
      <c r="F7" s="36" t="s">
        <v>100</v>
      </c>
      <c r="G7" s="139"/>
      <c r="H7" s="36">
        <v>120</v>
      </c>
      <c r="J7" s="55"/>
    </row>
    <row r="8" spans="1:10" ht="15">
      <c r="A8" s="56" t="s">
        <v>20</v>
      </c>
      <c r="B8" s="57">
        <v>43328</v>
      </c>
      <c r="C8" s="16" t="s">
        <v>94</v>
      </c>
      <c r="D8" s="45"/>
      <c r="E8" s="16"/>
      <c r="F8" s="36" t="s">
        <v>101</v>
      </c>
      <c r="G8" s="139"/>
      <c r="H8" s="36">
        <v>120</v>
      </c>
      <c r="J8" s="55"/>
    </row>
    <row r="9" spans="1:10" ht="15">
      <c r="A9" s="56" t="s">
        <v>22</v>
      </c>
      <c r="B9" s="57">
        <v>43333</v>
      </c>
      <c r="C9" s="16" t="s">
        <v>94</v>
      </c>
      <c r="D9" s="45"/>
      <c r="E9" s="16"/>
      <c r="F9" s="36" t="s">
        <v>102</v>
      </c>
      <c r="G9" s="139"/>
      <c r="H9" s="36">
        <v>120</v>
      </c>
    </row>
    <row r="10" spans="1:10" ht="15">
      <c r="A10" s="56" t="s">
        <v>24</v>
      </c>
      <c r="B10" s="57">
        <v>43335</v>
      </c>
      <c r="C10" s="16" t="s">
        <v>94</v>
      </c>
      <c r="D10" s="45"/>
      <c r="E10" s="16"/>
      <c r="F10" s="36" t="s">
        <v>104</v>
      </c>
      <c r="G10" s="139"/>
      <c r="H10" s="36">
        <v>120</v>
      </c>
    </row>
    <row r="11" spans="1:10" ht="15">
      <c r="A11" s="56" t="s">
        <v>26</v>
      </c>
      <c r="B11" s="57">
        <v>43340</v>
      </c>
      <c r="C11" s="16" t="s">
        <v>94</v>
      </c>
      <c r="D11" s="45"/>
      <c r="E11" s="16"/>
      <c r="F11" s="36" t="s">
        <v>105</v>
      </c>
      <c r="G11" s="139"/>
      <c r="H11" s="36">
        <v>120</v>
      </c>
      <c r="I11" s="2"/>
    </row>
    <row r="12" spans="1:10" ht="15">
      <c r="A12" s="58" t="s">
        <v>27</v>
      </c>
      <c r="B12" s="43">
        <v>43342</v>
      </c>
      <c r="C12" s="20" t="s">
        <v>94</v>
      </c>
      <c r="D12" s="59"/>
      <c r="E12" s="20"/>
      <c r="F12" s="44" t="s">
        <v>106</v>
      </c>
      <c r="G12" s="139"/>
      <c r="H12" s="36">
        <v>120</v>
      </c>
      <c r="I12" s="63">
        <v>43356</v>
      </c>
      <c r="J12" s="2">
        <v>1200</v>
      </c>
    </row>
    <row r="13" spans="1:10" ht="15">
      <c r="A13" s="60" t="s">
        <v>42</v>
      </c>
      <c r="B13" s="61">
        <v>43347</v>
      </c>
      <c r="C13" s="16" t="s">
        <v>94</v>
      </c>
      <c r="D13" s="11" t="s">
        <v>114</v>
      </c>
      <c r="E13" s="10"/>
      <c r="F13" s="10" t="s">
        <v>96</v>
      </c>
      <c r="G13" s="139" t="s">
        <v>31</v>
      </c>
      <c r="H13" s="36">
        <v>120</v>
      </c>
      <c r="I13" s="2"/>
    </row>
    <row r="14" spans="1:10" ht="15">
      <c r="A14" s="62" t="s">
        <v>44</v>
      </c>
      <c r="B14" s="63">
        <v>43349</v>
      </c>
      <c r="C14" s="16" t="s">
        <v>94</v>
      </c>
      <c r="D14" s="17" t="s">
        <v>32</v>
      </c>
      <c r="F14" s="2" t="s">
        <v>97</v>
      </c>
      <c r="G14" s="139"/>
      <c r="H14" s="36">
        <v>120</v>
      </c>
      <c r="I14" s="2"/>
    </row>
    <row r="15" spans="1:10" ht="15">
      <c r="A15" s="62" t="s">
        <v>47</v>
      </c>
      <c r="B15" s="63">
        <v>43354</v>
      </c>
      <c r="C15" s="16" t="s">
        <v>94</v>
      </c>
      <c r="D15" s="15" t="s">
        <v>115</v>
      </c>
      <c r="F15" s="2" t="s">
        <v>98</v>
      </c>
      <c r="G15" s="139"/>
      <c r="H15" s="36">
        <v>120</v>
      </c>
      <c r="I15" s="2"/>
    </row>
    <row r="16" spans="1:10" ht="15">
      <c r="A16" s="62" t="s">
        <v>49</v>
      </c>
      <c r="B16" s="63">
        <v>43356</v>
      </c>
      <c r="C16" s="16" t="s">
        <v>94</v>
      </c>
      <c r="D16" s="17" t="s">
        <v>108</v>
      </c>
      <c r="F16" s="2" t="s">
        <v>99</v>
      </c>
      <c r="G16" s="139"/>
      <c r="H16" s="36">
        <v>120</v>
      </c>
      <c r="I16" s="2"/>
    </row>
    <row r="17" spans="1:11" ht="15">
      <c r="A17" s="62" t="s">
        <v>50</v>
      </c>
      <c r="B17" s="63">
        <v>43361</v>
      </c>
      <c r="C17" s="16" t="s">
        <v>94</v>
      </c>
      <c r="D17" s="15" t="s">
        <v>79</v>
      </c>
      <c r="E17" s="2" t="s">
        <v>33</v>
      </c>
      <c r="F17" s="2" t="s">
        <v>100</v>
      </c>
      <c r="G17" s="139"/>
      <c r="H17" s="36">
        <v>120</v>
      </c>
      <c r="I17" s="2"/>
    </row>
    <row r="18" spans="1:11" ht="15">
      <c r="A18" s="62" t="s">
        <v>51</v>
      </c>
      <c r="B18" s="63">
        <v>43363</v>
      </c>
      <c r="C18" s="16" t="s">
        <v>94</v>
      </c>
      <c r="D18" s="15" t="s">
        <v>109</v>
      </c>
      <c r="E18" s="2" t="s">
        <v>35</v>
      </c>
      <c r="F18" s="2" t="s">
        <v>101</v>
      </c>
      <c r="G18" s="139"/>
      <c r="H18" s="36">
        <v>120</v>
      </c>
      <c r="I18" s="2"/>
    </row>
    <row r="19" spans="1:11" ht="15">
      <c r="A19" s="62" t="s">
        <v>52</v>
      </c>
      <c r="B19" s="63">
        <v>43368</v>
      </c>
      <c r="C19" s="16" t="s">
        <v>94</v>
      </c>
      <c r="D19" s="15" t="s">
        <v>116</v>
      </c>
      <c r="E19" s="2" t="s">
        <v>37</v>
      </c>
      <c r="F19" s="2" t="s">
        <v>102</v>
      </c>
      <c r="G19" s="139"/>
      <c r="H19" s="36">
        <v>120</v>
      </c>
      <c r="I19" s="2"/>
    </row>
    <row r="20" spans="1:11" ht="15">
      <c r="A20" s="62" t="s">
        <v>55</v>
      </c>
      <c r="B20" s="63">
        <v>43370</v>
      </c>
      <c r="C20" s="16" t="s">
        <v>94</v>
      </c>
      <c r="D20" s="15" t="s">
        <v>82</v>
      </c>
      <c r="E20" s="2" t="s">
        <v>38</v>
      </c>
      <c r="F20" s="2" t="s">
        <v>104</v>
      </c>
      <c r="G20" s="139"/>
      <c r="H20" s="36">
        <v>120</v>
      </c>
      <c r="I20" s="2"/>
    </row>
    <row r="21" spans="1:11" ht="15">
      <c r="A21" s="62" t="s">
        <v>57</v>
      </c>
      <c r="B21" s="63">
        <v>43375</v>
      </c>
      <c r="C21" s="16" t="s">
        <v>94</v>
      </c>
      <c r="D21" s="17" t="s">
        <v>110</v>
      </c>
      <c r="E21" s="2" t="s">
        <v>80</v>
      </c>
      <c r="F21" s="2" t="s">
        <v>105</v>
      </c>
      <c r="G21" s="139"/>
      <c r="H21" s="36">
        <v>120</v>
      </c>
      <c r="I21" s="2"/>
    </row>
    <row r="22" spans="1:11" ht="15">
      <c r="A22" s="64" t="s">
        <v>60</v>
      </c>
      <c r="B22" s="57">
        <v>43382</v>
      </c>
      <c r="C22" s="20" t="s">
        <v>94</v>
      </c>
      <c r="D22" s="28" t="s">
        <v>117</v>
      </c>
      <c r="E22" s="41" t="s">
        <v>54</v>
      </c>
      <c r="F22" s="41" t="s">
        <v>106</v>
      </c>
      <c r="G22" s="139"/>
      <c r="H22" s="36">
        <v>120</v>
      </c>
      <c r="I22" s="71">
        <v>43396</v>
      </c>
      <c r="J22" s="2">
        <v>1200</v>
      </c>
      <c r="K22" t="s">
        <v>118</v>
      </c>
    </row>
    <row r="23" spans="1:11" ht="15">
      <c r="A23" s="52" t="s">
        <v>63</v>
      </c>
      <c r="B23" s="53">
        <v>43384</v>
      </c>
      <c r="C23" s="16" t="s">
        <v>94</v>
      </c>
      <c r="D23" s="51" t="s">
        <v>53</v>
      </c>
      <c r="E23" s="10"/>
      <c r="F23" s="33" t="s">
        <v>96</v>
      </c>
      <c r="G23" s="139" t="s">
        <v>39</v>
      </c>
      <c r="H23" s="36">
        <v>120</v>
      </c>
      <c r="I23" s="2"/>
    </row>
    <row r="24" spans="1:11" ht="15">
      <c r="A24" s="56" t="s">
        <v>66</v>
      </c>
      <c r="B24" s="57">
        <v>43389</v>
      </c>
      <c r="C24" s="16" t="s">
        <v>94</v>
      </c>
      <c r="D24" s="17" t="s">
        <v>56</v>
      </c>
      <c r="E24" s="2" t="s">
        <v>59</v>
      </c>
      <c r="F24" s="36" t="s">
        <v>97</v>
      </c>
      <c r="G24" s="139"/>
      <c r="H24" s="36">
        <v>120</v>
      </c>
      <c r="I24" s="2"/>
    </row>
    <row r="25" spans="1:11" ht="15">
      <c r="A25" s="56" t="s">
        <v>69</v>
      </c>
      <c r="B25" s="57">
        <v>43391</v>
      </c>
      <c r="C25" s="16" t="s">
        <v>94</v>
      </c>
      <c r="D25" s="17" t="s">
        <v>119</v>
      </c>
      <c r="E25" s="2" t="s">
        <v>62</v>
      </c>
      <c r="F25" s="36" t="s">
        <v>98</v>
      </c>
      <c r="G25" s="139"/>
      <c r="H25" s="36">
        <v>120</v>
      </c>
      <c r="I25" s="2"/>
    </row>
    <row r="26" spans="1:11" ht="15">
      <c r="A26" s="56" t="s">
        <v>72</v>
      </c>
      <c r="B26" s="57">
        <v>43396</v>
      </c>
      <c r="C26" s="16" t="s">
        <v>94</v>
      </c>
      <c r="D26" s="17" t="s">
        <v>61</v>
      </c>
      <c r="E26" s="2" t="s">
        <v>65</v>
      </c>
      <c r="F26" s="36" t="s">
        <v>99</v>
      </c>
      <c r="G26" s="139"/>
      <c r="H26" s="36">
        <v>120</v>
      </c>
      <c r="I26" s="2"/>
    </row>
    <row r="27" spans="1:11" ht="15">
      <c r="A27" s="56" t="s">
        <v>85</v>
      </c>
      <c r="B27" s="57">
        <v>43398</v>
      </c>
      <c r="C27" s="16" t="s">
        <v>94</v>
      </c>
      <c r="D27" s="17" t="s">
        <v>120</v>
      </c>
      <c r="E27" s="2" t="s">
        <v>68</v>
      </c>
      <c r="F27" s="36" t="s">
        <v>100</v>
      </c>
      <c r="G27" s="139"/>
      <c r="H27" s="36">
        <v>120</v>
      </c>
    </row>
    <row r="28" spans="1:11" ht="15">
      <c r="A28" s="56" t="s">
        <v>86</v>
      </c>
      <c r="B28" s="57">
        <v>43403</v>
      </c>
      <c r="C28" s="16" t="s">
        <v>94</v>
      </c>
      <c r="D28" s="17" t="s">
        <v>121</v>
      </c>
      <c r="E28" s="2" t="s">
        <v>71</v>
      </c>
      <c r="F28" s="36" t="s">
        <v>101</v>
      </c>
      <c r="G28" s="139"/>
      <c r="H28" s="36">
        <v>120</v>
      </c>
    </row>
    <row r="29" spans="1:11" ht="15">
      <c r="A29" s="56" t="s">
        <v>87</v>
      </c>
      <c r="B29" s="63">
        <v>43405</v>
      </c>
      <c r="C29" s="16" t="s">
        <v>94</v>
      </c>
      <c r="D29" s="17" t="s">
        <v>70</v>
      </c>
      <c r="E29" s="2" t="s">
        <v>71</v>
      </c>
      <c r="F29" s="36" t="s">
        <v>102</v>
      </c>
      <c r="G29" s="139"/>
      <c r="H29" s="36">
        <v>120</v>
      </c>
    </row>
    <row r="30" spans="1:11" ht="15">
      <c r="A30" s="56" t="s">
        <v>88</v>
      </c>
      <c r="B30" s="63">
        <v>43417</v>
      </c>
      <c r="C30" s="16" t="s">
        <v>94</v>
      </c>
      <c r="D30" s="17" t="s">
        <v>74</v>
      </c>
      <c r="E30" s="2" t="s">
        <v>90</v>
      </c>
      <c r="F30" s="36" t="s">
        <v>104</v>
      </c>
      <c r="G30" s="139"/>
      <c r="H30" s="36">
        <v>120</v>
      </c>
    </row>
    <row r="31" spans="1:11" ht="15">
      <c r="A31" s="56" t="s">
        <v>89</v>
      </c>
      <c r="B31" s="63">
        <v>43424</v>
      </c>
      <c r="C31" s="16" t="s">
        <v>94</v>
      </c>
      <c r="D31" s="72" t="s">
        <v>122</v>
      </c>
      <c r="E31" s="67" t="s">
        <v>92</v>
      </c>
      <c r="F31" s="36" t="s">
        <v>105</v>
      </c>
      <c r="G31" s="139"/>
      <c r="H31" s="36">
        <v>120</v>
      </c>
    </row>
    <row r="32" spans="1:11" s="27" customFormat="1" ht="15.75">
      <c r="A32" s="73" t="s">
        <v>91</v>
      </c>
      <c r="B32" s="74">
        <v>43426</v>
      </c>
      <c r="C32" s="20" t="s">
        <v>94</v>
      </c>
      <c r="D32" s="75" t="s">
        <v>123</v>
      </c>
      <c r="E32" s="76"/>
      <c r="F32" s="77" t="s">
        <v>106</v>
      </c>
      <c r="G32" s="139"/>
      <c r="H32" s="77">
        <v>120</v>
      </c>
      <c r="I32" s="78">
        <v>43440</v>
      </c>
      <c r="J32" s="79">
        <v>1200</v>
      </c>
    </row>
    <row r="33" spans="1:10" ht="15">
      <c r="A33" s="80"/>
    </row>
    <row r="36" spans="1:10">
      <c r="J36">
        <v>755</v>
      </c>
    </row>
    <row r="37" spans="1:10">
      <c r="J37">
        <v>195</v>
      </c>
    </row>
    <row r="38" spans="1:10">
      <c r="J38">
        <v>45</v>
      </c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indexed="47"/>
  </sheetPr>
  <dimension ref="A1:I26"/>
  <sheetViews>
    <sheetView zoomScale="95" zoomScaleNormal="95" workbookViewId="0">
      <selection activeCell="A19" sqref="A19:IV19"/>
    </sheetView>
  </sheetViews>
  <sheetFormatPr defaultColWidth="8.875" defaultRowHeight="14.25"/>
  <cols>
    <col min="1" max="1" width="10.5" customWidth="1"/>
    <col min="2" max="2" width="10.5" style="2" customWidth="1"/>
    <col min="3" max="3" width="10.5" customWidth="1"/>
    <col min="4" max="4" width="90.25" customWidth="1"/>
    <col min="5" max="5" width="26.5" customWidth="1"/>
    <col min="6" max="6" width="4.625" customWidth="1"/>
    <col min="7" max="7" width="10.5" customWidth="1"/>
    <col min="8" max="8" width="12.75" customWidth="1"/>
    <col min="9" max="9" width="10.5" customWidth="1"/>
  </cols>
  <sheetData>
    <row r="1" spans="1:9">
      <c r="A1" s="145" t="s">
        <v>124</v>
      </c>
      <c r="B1" s="145"/>
      <c r="C1" s="145"/>
      <c r="D1" s="145"/>
      <c r="E1" s="145"/>
      <c r="F1" s="145"/>
      <c r="G1" s="145"/>
    </row>
    <row r="2" spans="1:9" ht="15">
      <c r="A2" s="68" t="s">
        <v>1</v>
      </c>
      <c r="B2" s="30" t="s">
        <v>2</v>
      </c>
      <c r="C2" s="30" t="s">
        <v>3</v>
      </c>
      <c r="D2" s="30"/>
      <c r="E2" s="30" t="s">
        <v>125</v>
      </c>
      <c r="F2" s="30" t="s">
        <v>113</v>
      </c>
      <c r="G2" s="30" t="s">
        <v>5</v>
      </c>
      <c r="H2" s="2" t="s">
        <v>126</v>
      </c>
    </row>
    <row r="3" spans="1:9" ht="15">
      <c r="A3" s="60" t="s">
        <v>8</v>
      </c>
      <c r="B3" s="81">
        <v>43274</v>
      </c>
      <c r="C3" s="54" t="s">
        <v>94</v>
      </c>
      <c r="D3" s="70"/>
      <c r="E3" s="70"/>
      <c r="F3" s="10">
        <v>5</v>
      </c>
      <c r="G3" s="139" t="s">
        <v>11</v>
      </c>
    </row>
    <row r="4" spans="1:9" ht="15">
      <c r="A4" s="62" t="s">
        <v>12</v>
      </c>
      <c r="B4" s="82">
        <v>43281</v>
      </c>
      <c r="C4" s="16" t="s">
        <v>94</v>
      </c>
      <c r="D4" s="45"/>
      <c r="E4" s="45"/>
      <c r="F4" s="2">
        <v>5</v>
      </c>
      <c r="G4" s="139"/>
    </row>
    <row r="5" spans="1:9" ht="15">
      <c r="A5" s="62" t="s">
        <v>14</v>
      </c>
      <c r="B5" s="82">
        <v>43288</v>
      </c>
      <c r="C5" s="16" t="s">
        <v>94</v>
      </c>
      <c r="D5" s="45"/>
      <c r="E5" s="45"/>
      <c r="F5" s="2">
        <v>5</v>
      </c>
      <c r="G5" s="139"/>
    </row>
    <row r="6" spans="1:9" ht="15">
      <c r="A6" s="62" t="s">
        <v>16</v>
      </c>
      <c r="B6" s="82">
        <v>43295</v>
      </c>
      <c r="C6" s="16" t="s">
        <v>94</v>
      </c>
      <c r="D6" s="45"/>
      <c r="E6" s="45"/>
      <c r="F6" s="2">
        <v>5</v>
      </c>
      <c r="G6" s="139"/>
    </row>
    <row r="7" spans="1:9" ht="15">
      <c r="A7" s="62" t="s">
        <v>18</v>
      </c>
      <c r="B7" s="83">
        <v>43302</v>
      </c>
      <c r="C7" s="16" t="s">
        <v>94</v>
      </c>
      <c r="D7" s="84"/>
      <c r="E7" s="84"/>
      <c r="F7" s="2">
        <v>5</v>
      </c>
      <c r="G7" s="139"/>
    </row>
    <row r="8" spans="1:9" ht="15">
      <c r="A8" s="62" t="s">
        <v>20</v>
      </c>
      <c r="B8" s="83">
        <v>43309</v>
      </c>
      <c r="C8" s="16" t="s">
        <v>94</v>
      </c>
      <c r="D8" s="84"/>
      <c r="E8" s="84"/>
      <c r="F8" s="2">
        <v>5</v>
      </c>
      <c r="G8" s="139"/>
    </row>
    <row r="9" spans="1:9" ht="15">
      <c r="A9" s="62" t="s">
        <v>22</v>
      </c>
      <c r="B9" s="83">
        <v>43316</v>
      </c>
      <c r="C9" s="16" t="s">
        <v>94</v>
      </c>
      <c r="D9" s="84"/>
      <c r="E9" s="84"/>
      <c r="F9" s="2">
        <v>5</v>
      </c>
      <c r="G9" s="139"/>
      <c r="H9" s="2"/>
    </row>
    <row r="10" spans="1:9" ht="15">
      <c r="A10" s="62" t="s">
        <v>24</v>
      </c>
      <c r="B10" s="83">
        <v>43323</v>
      </c>
      <c r="C10" s="16" t="s">
        <v>94</v>
      </c>
      <c r="D10" s="84"/>
      <c r="E10" s="84"/>
      <c r="F10" s="2">
        <v>5</v>
      </c>
      <c r="G10" s="139"/>
      <c r="H10" s="2"/>
    </row>
    <row r="11" spans="1:9" ht="15">
      <c r="A11" s="85" t="s">
        <v>26</v>
      </c>
      <c r="B11" s="86">
        <v>43330</v>
      </c>
      <c r="C11" s="87" t="s">
        <v>94</v>
      </c>
      <c r="D11" s="88" t="s">
        <v>114</v>
      </c>
      <c r="E11" s="88"/>
      <c r="F11" s="89" t="s">
        <v>96</v>
      </c>
      <c r="G11" s="146" t="s">
        <v>31</v>
      </c>
      <c r="H11" s="2"/>
    </row>
    <row r="12" spans="1:9" ht="15">
      <c r="A12" s="90" t="s">
        <v>27</v>
      </c>
      <c r="B12" s="91">
        <v>43337</v>
      </c>
      <c r="C12" s="92" t="s">
        <v>94</v>
      </c>
      <c r="D12" s="93" t="s">
        <v>32</v>
      </c>
      <c r="E12" s="93"/>
      <c r="F12" s="94" t="s">
        <v>97</v>
      </c>
      <c r="G12" s="146"/>
      <c r="H12" s="2"/>
    </row>
    <row r="13" spans="1:9" ht="15">
      <c r="A13" s="90" t="s">
        <v>42</v>
      </c>
      <c r="B13" s="91">
        <v>43344</v>
      </c>
      <c r="C13" s="92" t="s">
        <v>94</v>
      </c>
      <c r="D13" s="93" t="s">
        <v>77</v>
      </c>
      <c r="E13" s="93"/>
      <c r="F13" s="94" t="s">
        <v>98</v>
      </c>
      <c r="G13" s="146"/>
      <c r="H13" s="2"/>
    </row>
    <row r="14" spans="1:9" ht="15">
      <c r="A14" s="90" t="s">
        <v>44</v>
      </c>
      <c r="B14" s="91">
        <v>43358</v>
      </c>
      <c r="C14" s="92" t="s">
        <v>94</v>
      </c>
      <c r="D14" s="93" t="s">
        <v>79</v>
      </c>
      <c r="E14" s="93" t="s">
        <v>33</v>
      </c>
      <c r="F14" s="94" t="s">
        <v>99</v>
      </c>
      <c r="G14" s="146"/>
      <c r="H14" s="71">
        <v>43371</v>
      </c>
      <c r="I14" s="2">
        <v>600</v>
      </c>
    </row>
    <row r="15" spans="1:9" ht="15">
      <c r="A15" s="90" t="s">
        <v>47</v>
      </c>
      <c r="B15" s="95">
        <v>43365</v>
      </c>
      <c r="C15" s="92" t="s">
        <v>94</v>
      </c>
      <c r="D15" s="93" t="s">
        <v>127</v>
      </c>
      <c r="E15" s="93" t="s">
        <v>35</v>
      </c>
      <c r="F15" s="94" t="s">
        <v>100</v>
      </c>
      <c r="G15" s="146"/>
      <c r="H15" s="2"/>
    </row>
    <row r="16" spans="1:9" ht="15">
      <c r="A16" s="90" t="s">
        <v>49</v>
      </c>
      <c r="B16" s="95">
        <v>43372</v>
      </c>
      <c r="C16" s="92" t="s">
        <v>94</v>
      </c>
      <c r="D16" s="93" t="s">
        <v>128</v>
      </c>
      <c r="E16" s="93" t="s">
        <v>37</v>
      </c>
      <c r="F16" s="94" t="s">
        <v>101</v>
      </c>
      <c r="G16" s="146"/>
      <c r="H16" s="2"/>
    </row>
    <row r="17" spans="1:9" ht="15">
      <c r="A17" s="90" t="s">
        <v>50</v>
      </c>
      <c r="B17" s="95">
        <v>43386</v>
      </c>
      <c r="C17" s="92" t="s">
        <v>94</v>
      </c>
      <c r="D17" s="93" t="s">
        <v>129</v>
      </c>
      <c r="E17" s="93" t="s">
        <v>37</v>
      </c>
      <c r="F17" s="94" t="s">
        <v>102</v>
      </c>
      <c r="G17" s="146"/>
      <c r="H17" s="2"/>
    </row>
    <row r="18" spans="1:9" ht="15">
      <c r="A18" s="96" t="s">
        <v>51</v>
      </c>
      <c r="B18" s="97">
        <v>43393</v>
      </c>
      <c r="C18" s="98" t="s">
        <v>94</v>
      </c>
      <c r="D18" s="49" t="s">
        <v>130</v>
      </c>
      <c r="E18" s="49" t="s">
        <v>131</v>
      </c>
      <c r="F18" s="50" t="s">
        <v>104</v>
      </c>
      <c r="G18" s="146"/>
      <c r="H18" s="71">
        <v>43409</v>
      </c>
      <c r="I18" s="2">
        <v>600</v>
      </c>
    </row>
    <row r="19" spans="1:9" ht="15">
      <c r="A19" s="62" t="s">
        <v>52</v>
      </c>
      <c r="B19" s="99">
        <v>43414</v>
      </c>
      <c r="C19" s="100" t="s">
        <v>29</v>
      </c>
      <c r="D19" s="51" t="s">
        <v>53</v>
      </c>
      <c r="E19" s="51"/>
      <c r="F19" s="2" t="s">
        <v>96</v>
      </c>
      <c r="G19" s="139" t="s">
        <v>39</v>
      </c>
      <c r="H19" s="2"/>
    </row>
    <row r="20" spans="1:9" ht="15">
      <c r="A20" s="62" t="s">
        <v>55</v>
      </c>
      <c r="B20" s="99">
        <v>43421</v>
      </c>
      <c r="C20" s="100" t="s">
        <v>29</v>
      </c>
      <c r="D20" s="17" t="s">
        <v>132</v>
      </c>
      <c r="E20" s="17" t="s">
        <v>59</v>
      </c>
      <c r="F20" s="2" t="s">
        <v>97</v>
      </c>
      <c r="G20" s="139"/>
      <c r="H20" s="2"/>
    </row>
    <row r="21" spans="1:9" ht="15">
      <c r="A21" s="62" t="s">
        <v>57</v>
      </c>
      <c r="B21" s="99">
        <v>43428</v>
      </c>
      <c r="C21" s="100" t="s">
        <v>29</v>
      </c>
      <c r="D21" s="17" t="s">
        <v>133</v>
      </c>
      <c r="E21" s="17" t="s">
        <v>62</v>
      </c>
      <c r="F21" s="2" t="s">
        <v>98</v>
      </c>
      <c r="G21" s="139"/>
      <c r="H21" s="2"/>
    </row>
    <row r="22" spans="1:9" ht="15">
      <c r="A22" s="62" t="s">
        <v>60</v>
      </c>
      <c r="B22" s="99">
        <v>43435</v>
      </c>
      <c r="C22" s="100" t="s">
        <v>29</v>
      </c>
      <c r="D22" s="17" t="s">
        <v>134</v>
      </c>
      <c r="E22" s="17" t="s">
        <v>135</v>
      </c>
      <c r="F22" s="2" t="s">
        <v>99</v>
      </c>
      <c r="G22" s="139"/>
      <c r="H22" s="65">
        <v>43448</v>
      </c>
      <c r="I22" s="66">
        <v>600</v>
      </c>
    </row>
    <row r="23" spans="1:9" ht="15">
      <c r="A23" s="62" t="s">
        <v>63</v>
      </c>
      <c r="B23" s="101">
        <v>43442</v>
      </c>
      <c r="C23" s="2" t="s">
        <v>29</v>
      </c>
      <c r="D23" s="17" t="s">
        <v>136</v>
      </c>
      <c r="E23" s="17" t="s">
        <v>137</v>
      </c>
      <c r="F23" s="2" t="s">
        <v>100</v>
      </c>
      <c r="G23" s="139"/>
      <c r="H23" s="2"/>
    </row>
    <row r="24" spans="1:9" ht="15">
      <c r="A24" s="62" t="s">
        <v>66</v>
      </c>
      <c r="B24" s="101">
        <v>43449</v>
      </c>
      <c r="C24" s="2" t="s">
        <v>29</v>
      </c>
      <c r="D24" s="17" t="s">
        <v>138</v>
      </c>
      <c r="E24" s="17" t="s">
        <v>137</v>
      </c>
      <c r="F24" s="2" t="s">
        <v>101</v>
      </c>
      <c r="G24" s="139"/>
      <c r="H24" s="2"/>
    </row>
    <row r="25" spans="1:9" ht="15">
      <c r="A25" s="62" t="s">
        <v>69</v>
      </c>
      <c r="B25" s="101">
        <v>43477</v>
      </c>
      <c r="C25" s="2"/>
      <c r="D25" s="17" t="s">
        <v>139</v>
      </c>
      <c r="E25" s="17" t="s">
        <v>90</v>
      </c>
      <c r="F25" s="2" t="s">
        <v>102</v>
      </c>
      <c r="G25" s="139"/>
    </row>
    <row r="26" spans="1:9" ht="15">
      <c r="A26" s="64" t="s">
        <v>72</v>
      </c>
      <c r="B26" s="102">
        <v>43484</v>
      </c>
      <c r="C26" s="41"/>
      <c r="D26" s="28" t="s">
        <v>140</v>
      </c>
      <c r="E26" s="28" t="s">
        <v>92</v>
      </c>
      <c r="F26" s="41" t="s">
        <v>104</v>
      </c>
      <c r="G26" s="139"/>
      <c r="I26" s="2">
        <v>600</v>
      </c>
    </row>
  </sheetData>
  <mergeCells count="4">
    <mergeCell ref="A1:G1"/>
    <mergeCell ref="G3:G10"/>
    <mergeCell ref="G11:G18"/>
    <mergeCell ref="G19:G26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indexed="47"/>
  </sheetPr>
  <dimension ref="A1:K30"/>
  <sheetViews>
    <sheetView zoomScale="95" zoomScaleNormal="95" workbookViewId="0">
      <selection activeCell="D35" sqref="D35"/>
    </sheetView>
  </sheetViews>
  <sheetFormatPr defaultColWidth="8.875" defaultRowHeight="14.25"/>
  <cols>
    <col min="1" max="1" width="8.75" customWidth="1"/>
    <col min="2" max="2" width="10.5" customWidth="1"/>
    <col min="3" max="3" width="10.5" style="2" customWidth="1"/>
    <col min="4" max="4" width="59.75" style="2" customWidth="1"/>
    <col min="5" max="5" width="13.875" style="2" customWidth="1"/>
    <col min="6" max="6" width="4.625" style="2" customWidth="1"/>
    <col min="7" max="7" width="11.75" style="2" customWidth="1"/>
    <col min="8" max="8" width="10.5" customWidth="1"/>
    <col min="9" max="9" width="5.125" customWidth="1"/>
    <col min="10" max="10" width="21.75" customWidth="1"/>
    <col min="11" max="11" width="10.5" customWidth="1"/>
  </cols>
  <sheetData>
    <row r="1" spans="1:11">
      <c r="A1" s="147" t="s">
        <v>141</v>
      </c>
      <c r="B1" s="147"/>
      <c r="C1" s="147"/>
      <c r="D1" s="147"/>
      <c r="E1" s="147"/>
      <c r="F1" s="147"/>
      <c r="G1" s="147"/>
      <c r="H1" s="147"/>
    </row>
    <row r="2" spans="1:11" ht="15">
      <c r="A2" s="30" t="s">
        <v>1</v>
      </c>
      <c r="B2" s="30" t="s">
        <v>2</v>
      </c>
      <c r="C2" s="30" t="s">
        <v>3</v>
      </c>
      <c r="D2" s="30"/>
      <c r="E2" s="30" t="s">
        <v>125</v>
      </c>
      <c r="F2" s="30" t="s">
        <v>113</v>
      </c>
      <c r="G2" s="30" t="s">
        <v>5</v>
      </c>
      <c r="H2" s="30" t="s">
        <v>142</v>
      </c>
      <c r="I2" s="16"/>
    </row>
    <row r="3" spans="1:11" ht="15">
      <c r="A3" s="80" t="s">
        <v>8</v>
      </c>
      <c r="B3" s="80"/>
      <c r="C3" s="16" t="s">
        <v>94</v>
      </c>
      <c r="D3" s="16"/>
      <c r="E3" s="16"/>
      <c r="F3" s="2">
        <v>5</v>
      </c>
      <c r="G3" s="147" t="s">
        <v>143</v>
      </c>
      <c r="J3" s="148" t="s">
        <v>144</v>
      </c>
      <c r="K3" s="148"/>
    </row>
    <row r="4" spans="1:11" ht="15">
      <c r="A4" s="80" t="s">
        <v>12</v>
      </c>
      <c r="B4" s="16"/>
      <c r="C4" s="16" t="s">
        <v>94</v>
      </c>
      <c r="D4" s="16"/>
      <c r="E4" s="16"/>
      <c r="F4" s="2">
        <v>5</v>
      </c>
      <c r="G4" s="147"/>
      <c r="J4" t="s">
        <v>145</v>
      </c>
      <c r="K4" s="55">
        <f>140/8</f>
        <v>17.5</v>
      </c>
    </row>
    <row r="5" spans="1:11" ht="15">
      <c r="A5" s="80" t="s">
        <v>14</v>
      </c>
      <c r="B5" s="16"/>
      <c r="C5" s="16" t="s">
        <v>94</v>
      </c>
      <c r="D5" s="16"/>
      <c r="E5" s="16"/>
      <c r="F5" s="2">
        <v>5</v>
      </c>
      <c r="G5" s="147"/>
      <c r="J5" t="s">
        <v>146</v>
      </c>
      <c r="K5" s="55">
        <f>K4</f>
        <v>17.5</v>
      </c>
    </row>
    <row r="6" spans="1:11" ht="15">
      <c r="A6" s="80" t="s">
        <v>16</v>
      </c>
      <c r="B6" s="16"/>
      <c r="C6" s="16" t="s">
        <v>94</v>
      </c>
      <c r="D6" s="16"/>
      <c r="E6" s="16"/>
      <c r="F6" s="2">
        <v>5</v>
      </c>
      <c r="G6" s="147"/>
      <c r="J6" t="s">
        <v>147</v>
      </c>
      <c r="K6" s="55">
        <f>K4*2</f>
        <v>35</v>
      </c>
    </row>
    <row r="7" spans="1:11" ht="15">
      <c r="A7" s="52" t="s">
        <v>18</v>
      </c>
      <c r="B7" s="54"/>
      <c r="C7" s="54" t="s">
        <v>94</v>
      </c>
      <c r="D7" s="54"/>
      <c r="E7" s="54"/>
      <c r="F7" s="10">
        <v>5</v>
      </c>
      <c r="G7" s="141" t="s">
        <v>11</v>
      </c>
      <c r="J7" t="s">
        <v>148</v>
      </c>
      <c r="K7" s="55">
        <f>K4*3</f>
        <v>52.5</v>
      </c>
    </row>
    <row r="8" spans="1:11" ht="15">
      <c r="A8" s="56" t="s">
        <v>20</v>
      </c>
      <c r="B8" s="16"/>
      <c r="C8" s="16" t="s">
        <v>94</v>
      </c>
      <c r="D8" s="16"/>
      <c r="E8" s="16"/>
      <c r="F8" s="2">
        <v>5</v>
      </c>
      <c r="G8" s="141"/>
      <c r="J8" t="s">
        <v>149</v>
      </c>
      <c r="K8" s="55">
        <f>K4*4</f>
        <v>70</v>
      </c>
    </row>
    <row r="9" spans="1:11" ht="15">
      <c r="A9" s="56" t="s">
        <v>22</v>
      </c>
      <c r="B9" s="16"/>
      <c r="C9" s="16" t="s">
        <v>94</v>
      </c>
      <c r="D9" s="16"/>
      <c r="E9" s="16"/>
      <c r="F9" s="2">
        <v>5</v>
      </c>
      <c r="G9" s="141"/>
      <c r="J9" t="s">
        <v>150</v>
      </c>
      <c r="K9" s="55">
        <f>K4*5</f>
        <v>87.5</v>
      </c>
    </row>
    <row r="10" spans="1:11" ht="15">
      <c r="A10" s="56" t="s">
        <v>24</v>
      </c>
      <c r="B10" s="16"/>
      <c r="C10" s="16" t="s">
        <v>94</v>
      </c>
      <c r="D10" s="16"/>
      <c r="E10" s="16"/>
      <c r="F10" s="2">
        <v>5</v>
      </c>
      <c r="G10" s="141"/>
      <c r="J10" t="s">
        <v>151</v>
      </c>
      <c r="K10" s="55">
        <f>K4*6</f>
        <v>105</v>
      </c>
    </row>
    <row r="11" spans="1:11" ht="15">
      <c r="A11" s="56" t="s">
        <v>26</v>
      </c>
      <c r="B11" s="16"/>
      <c r="C11" s="16" t="s">
        <v>94</v>
      </c>
      <c r="D11" s="16"/>
      <c r="E11" s="16"/>
      <c r="F11" s="2">
        <v>5</v>
      </c>
      <c r="G11" s="141"/>
      <c r="J11" t="s">
        <v>152</v>
      </c>
      <c r="K11" s="55">
        <f>K4*7</f>
        <v>122.5</v>
      </c>
    </row>
    <row r="12" spans="1:11" ht="15">
      <c r="A12" s="56" t="s">
        <v>27</v>
      </c>
      <c r="B12" s="16"/>
      <c r="C12" s="16" t="s">
        <v>94</v>
      </c>
      <c r="D12" s="16"/>
      <c r="E12" s="16"/>
      <c r="F12" s="2">
        <v>5</v>
      </c>
      <c r="G12" s="141"/>
      <c r="J12" t="s">
        <v>153</v>
      </c>
      <c r="K12" s="55">
        <f>K4*8</f>
        <v>140</v>
      </c>
    </row>
    <row r="13" spans="1:11" ht="15">
      <c r="A13" s="56" t="s">
        <v>42</v>
      </c>
      <c r="B13" s="16"/>
      <c r="C13" s="16" t="s">
        <v>94</v>
      </c>
      <c r="D13" s="16"/>
      <c r="E13" s="16"/>
      <c r="F13" s="2">
        <v>5</v>
      </c>
      <c r="G13" s="141"/>
    </row>
    <row r="14" spans="1:11" ht="15">
      <c r="A14" s="58" t="s">
        <v>44</v>
      </c>
      <c r="B14" s="20"/>
      <c r="C14" s="20" t="s">
        <v>94</v>
      </c>
      <c r="D14" s="20"/>
      <c r="E14" s="20"/>
      <c r="F14" s="41">
        <v>5</v>
      </c>
      <c r="G14" s="141"/>
    </row>
    <row r="15" spans="1:11" ht="15">
      <c r="A15" s="52" t="s">
        <v>47</v>
      </c>
      <c r="B15" s="54"/>
      <c r="C15" s="54" t="s">
        <v>94</v>
      </c>
      <c r="D15" s="54"/>
      <c r="E15" s="54"/>
      <c r="F15" s="10">
        <v>1</v>
      </c>
      <c r="G15" s="141" t="s">
        <v>31</v>
      </c>
    </row>
    <row r="16" spans="1:11" ht="15">
      <c r="A16" s="56" t="s">
        <v>49</v>
      </c>
      <c r="B16" s="57">
        <v>43261</v>
      </c>
      <c r="C16" s="16" t="s">
        <v>94</v>
      </c>
      <c r="D16" s="16"/>
      <c r="E16" s="16"/>
      <c r="F16" s="2">
        <v>2</v>
      </c>
      <c r="G16" s="141"/>
    </row>
    <row r="17" spans="1:10" ht="15">
      <c r="A17" s="56" t="s">
        <v>50</v>
      </c>
      <c r="B17" s="57">
        <v>43268</v>
      </c>
      <c r="C17" s="16" t="s">
        <v>94</v>
      </c>
      <c r="D17" s="16"/>
      <c r="E17" s="16"/>
      <c r="F17" s="2">
        <v>3</v>
      </c>
      <c r="G17" s="141"/>
      <c r="H17" s="2"/>
      <c r="I17" s="2"/>
    </row>
    <row r="18" spans="1:10" ht="15">
      <c r="A18" s="56" t="s">
        <v>51</v>
      </c>
      <c r="B18" s="57">
        <v>43275</v>
      </c>
      <c r="C18" s="16" t="s">
        <v>94</v>
      </c>
      <c r="D18" s="16"/>
      <c r="E18" s="16"/>
      <c r="F18" s="2">
        <v>4</v>
      </c>
      <c r="G18" s="141"/>
    </row>
    <row r="19" spans="1:10" ht="15">
      <c r="A19" s="62" t="s">
        <v>52</v>
      </c>
      <c r="B19" s="63">
        <v>43282</v>
      </c>
      <c r="C19" s="16" t="s">
        <v>94</v>
      </c>
      <c r="D19" s="2" t="s">
        <v>154</v>
      </c>
      <c r="F19" s="2">
        <v>5</v>
      </c>
      <c r="G19" s="141"/>
    </row>
    <row r="20" spans="1:10" ht="15">
      <c r="A20" s="62" t="s">
        <v>55</v>
      </c>
      <c r="B20" s="63">
        <v>43289</v>
      </c>
      <c r="C20" s="16" t="s">
        <v>94</v>
      </c>
      <c r="D20" s="2" t="s">
        <v>154</v>
      </c>
      <c r="F20" s="2">
        <v>6</v>
      </c>
      <c r="G20" s="141"/>
    </row>
    <row r="21" spans="1:10" ht="15">
      <c r="A21" s="62" t="s">
        <v>57</v>
      </c>
      <c r="B21" s="63">
        <v>43296</v>
      </c>
      <c r="C21" s="16" t="s">
        <v>94</v>
      </c>
      <c r="D21" s="2" t="s">
        <v>155</v>
      </c>
      <c r="F21" s="2">
        <v>7</v>
      </c>
      <c r="G21" s="141"/>
    </row>
    <row r="22" spans="1:10" ht="15">
      <c r="A22" s="64" t="s">
        <v>60</v>
      </c>
      <c r="B22" s="103">
        <v>43303</v>
      </c>
      <c r="C22" s="20" t="s">
        <v>94</v>
      </c>
      <c r="D22" s="41" t="s">
        <v>156</v>
      </c>
      <c r="E22" s="41"/>
      <c r="F22" s="41">
        <v>8</v>
      </c>
      <c r="G22" s="141"/>
    </row>
    <row r="23" spans="1:10" ht="15">
      <c r="A23" s="60" t="s">
        <v>63</v>
      </c>
      <c r="B23" s="53">
        <v>43310</v>
      </c>
      <c r="C23" s="54" t="s">
        <v>94</v>
      </c>
      <c r="D23" s="10" t="s">
        <v>53</v>
      </c>
      <c r="E23" s="10"/>
      <c r="F23" s="10">
        <v>1</v>
      </c>
      <c r="G23" s="141" t="s">
        <v>39</v>
      </c>
    </row>
    <row r="24" spans="1:10" ht="15">
      <c r="A24" s="62" t="s">
        <v>66</v>
      </c>
      <c r="B24" s="57">
        <v>43317</v>
      </c>
      <c r="C24" s="16" t="s">
        <v>94</v>
      </c>
      <c r="D24" s="2" t="s">
        <v>56</v>
      </c>
      <c r="E24" s="2" t="s">
        <v>59</v>
      </c>
      <c r="F24" s="2">
        <v>2</v>
      </c>
      <c r="G24" s="141"/>
    </row>
    <row r="25" spans="1:10" ht="15">
      <c r="A25" s="62" t="s">
        <v>69</v>
      </c>
      <c r="B25" s="57">
        <v>43331</v>
      </c>
      <c r="C25" s="16" t="s">
        <v>94</v>
      </c>
      <c r="D25" s="2" t="s">
        <v>61</v>
      </c>
      <c r="E25" s="2" t="s">
        <v>80</v>
      </c>
      <c r="F25" s="2">
        <v>3</v>
      </c>
      <c r="G25" s="141"/>
    </row>
    <row r="26" spans="1:10" ht="15">
      <c r="A26" s="62" t="s">
        <v>72</v>
      </c>
      <c r="B26" s="57">
        <v>43338</v>
      </c>
      <c r="C26" s="16" t="s">
        <v>94</v>
      </c>
      <c r="D26" s="2" t="s">
        <v>157</v>
      </c>
      <c r="E26" s="2" t="s">
        <v>135</v>
      </c>
      <c r="F26" s="2">
        <v>4</v>
      </c>
      <c r="G26" s="141"/>
      <c r="H26" s="2" t="s">
        <v>158</v>
      </c>
    </row>
    <row r="27" spans="1:10" ht="15">
      <c r="A27" s="62" t="s">
        <v>85</v>
      </c>
      <c r="B27" s="63">
        <v>43345</v>
      </c>
      <c r="C27" s="16" t="s">
        <v>94</v>
      </c>
      <c r="D27" s="2" t="s">
        <v>121</v>
      </c>
      <c r="E27" s="2" t="s">
        <v>137</v>
      </c>
      <c r="F27" s="2">
        <v>5</v>
      </c>
      <c r="G27" s="141"/>
    </row>
    <row r="28" spans="1:10" ht="15">
      <c r="A28" s="62" t="s">
        <v>86</v>
      </c>
      <c r="B28" s="63">
        <v>43359</v>
      </c>
      <c r="C28" s="16" t="s">
        <v>94</v>
      </c>
      <c r="D28" s="2" t="s">
        <v>159</v>
      </c>
      <c r="E28" s="2" t="s">
        <v>90</v>
      </c>
      <c r="F28" s="2">
        <v>6</v>
      </c>
      <c r="G28" s="141"/>
    </row>
    <row r="29" spans="1:10" ht="15">
      <c r="A29" s="62" t="s">
        <v>87</v>
      </c>
      <c r="B29" s="63">
        <v>43373</v>
      </c>
      <c r="C29" s="16" t="s">
        <v>94</v>
      </c>
      <c r="D29" s="2" t="s">
        <v>140</v>
      </c>
      <c r="E29" s="2" t="s">
        <v>92</v>
      </c>
      <c r="F29" s="2">
        <v>7</v>
      </c>
      <c r="G29" s="141"/>
    </row>
    <row r="30" spans="1:10" ht="15">
      <c r="A30" s="64" t="s">
        <v>88</v>
      </c>
      <c r="B30" s="103">
        <v>43387</v>
      </c>
      <c r="C30" s="20" t="s">
        <v>94</v>
      </c>
      <c r="D30" s="41" t="s">
        <v>160</v>
      </c>
      <c r="E30" s="41" t="s">
        <v>80</v>
      </c>
      <c r="F30" s="41">
        <v>8</v>
      </c>
      <c r="G30" s="141"/>
      <c r="H30" s="71">
        <v>43396</v>
      </c>
      <c r="I30" s="16">
        <v>600</v>
      </c>
      <c r="J30" t="s">
        <v>161</v>
      </c>
    </row>
  </sheetData>
  <mergeCells count="6">
    <mergeCell ref="G23:G30"/>
    <mergeCell ref="A1:H1"/>
    <mergeCell ref="G3:G6"/>
    <mergeCell ref="J3:K3"/>
    <mergeCell ref="G7:G14"/>
    <mergeCell ref="G15:G22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t7_seg_e_qua</vt:lpstr>
      <vt:lpstr>t6_sab_vesp</vt:lpstr>
      <vt:lpstr>t5_seg_e_qua</vt:lpstr>
      <vt:lpstr>t4_seg_qua_sex_(finalizada)</vt:lpstr>
      <vt:lpstr>t3_Ter_e_Qui_(finalizada)</vt:lpstr>
      <vt:lpstr>t2_Sábado</vt:lpstr>
      <vt:lpstr>t1_Domingo_(finalizada)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Fabio Alves Gomes</cp:lastModifiedBy>
  <dcterms:created xsi:type="dcterms:W3CDTF">2019-08-22T22:12:01Z</dcterms:created>
  <dcterms:modified xsi:type="dcterms:W3CDTF">2019-10-11T14:43:11Z</dcterms:modified>
</cp:coreProperties>
</file>