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iod\British Geological Survey\Papers\PYFLOW_2.0\Paper\PYFLOW_2.0\Test cases\Pollena\26-1\with_grainsize_deprates\diogmele\"/>
    </mc:Choice>
  </mc:AlternateContent>
  <bookViews>
    <workbookView xWindow="0" yWindow="0" windowWidth="19470" windowHeight="15030" activeTab="1"/>
  </bookViews>
  <sheets>
    <sheet name="deposition_summary" sheetId="1" r:id="rId1"/>
    <sheet name="Hystograms" sheetId="2" r:id="rId2"/>
  </sheets>
  <calcPr calcId="162913"/>
</workbook>
</file>

<file path=xl/calcChain.xml><?xml version="1.0" encoding="utf-8"?>
<calcChain xmlns="http://schemas.openxmlformats.org/spreadsheetml/2006/main">
  <c r="G54" i="2" l="1"/>
  <c r="G53" i="2"/>
  <c r="G20" i="2"/>
  <c r="G21" i="2"/>
  <c r="G22" i="2"/>
  <c r="G1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2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2" i="1"/>
</calcChain>
</file>

<file path=xl/sharedStrings.xml><?xml version="1.0" encoding="utf-8"?>
<sst xmlns="http://schemas.openxmlformats.org/spreadsheetml/2006/main" count="23" uniqueCount="12">
  <si>
    <t>Solution</t>
  </si>
  <si>
    <t>Component</t>
  </si>
  <si>
    <t>Class</t>
  </si>
  <si>
    <t>dp (m)</t>
  </si>
  <si>
    <t>wt(m s^-1)</t>
  </si>
  <si>
    <t>Pn(-)</t>
  </si>
  <si>
    <t>C(-)</t>
  </si>
  <si>
    <t>rhos(kg m^-3)</t>
  </si>
  <si>
    <t>R(kg m^-1 s^-2)</t>
  </si>
  <si>
    <t>dp (Phi)</t>
  </si>
  <si>
    <t>ps(-)</t>
  </si>
  <si>
    <t>ps(%)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</si>
</sst>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Average</a:t>
            </a:r>
            <a:r>
              <a:rPr lang="en-GB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solution</a:t>
            </a:r>
            <a:endParaRPr lang="en-GB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deposition_summary!$E$2:$E$18</c:f>
              <c:numCache>
                <c:formatCode>0.00E+00</c:formatCode>
                <c:ptCount val="17"/>
                <c:pt idx="0">
                  <c:v>-1.5008020530571577</c:v>
                </c:pt>
                <c:pt idx="1">
                  <c:v>-1</c:v>
                </c:pt>
                <c:pt idx="2">
                  <c:v>-0.49569516262406882</c:v>
                </c:pt>
                <c:pt idx="3">
                  <c:v>0</c:v>
                </c:pt>
                <c:pt idx="4">
                  <c:v>0.50021787985268829</c:v>
                </c:pt>
                <c:pt idx="5">
                  <c:v>1</c:v>
                </c:pt>
                <c:pt idx="6">
                  <c:v>1.4981787345790896</c:v>
                </c:pt>
                <c:pt idx="7">
                  <c:v>2</c:v>
                </c:pt>
                <c:pt idx="8">
                  <c:v>2.4981787345790898</c:v>
                </c:pt>
                <c:pt idx="9">
                  <c:v>3</c:v>
                </c:pt>
                <c:pt idx="10">
                  <c:v>3.4998098201580183</c:v>
                </c:pt>
                <c:pt idx="11">
                  <c:v>4</c:v>
                </c:pt>
                <c:pt idx="12">
                  <c:v>4.4998098201580179</c:v>
                </c:pt>
                <c:pt idx="13">
                  <c:v>4.9976935326168306</c:v>
                </c:pt>
                <c:pt idx="14">
                  <c:v>5.4998098201580179</c:v>
                </c:pt>
                <c:pt idx="15">
                  <c:v>6.0023101606872009</c:v>
                </c:pt>
                <c:pt idx="16">
                  <c:v>6.5063526660247897</c:v>
                </c:pt>
              </c:numCache>
            </c:numRef>
          </c:xVal>
          <c:yVal>
            <c:numRef>
              <c:f>deposition_summary!$K$2:$K$19</c:f>
              <c:numCache>
                <c:formatCode>0.00E+00</c:formatCode>
                <c:ptCount val="18"/>
                <c:pt idx="0">
                  <c:v>9.0899999999999995E-2</c:v>
                </c:pt>
                <c:pt idx="1">
                  <c:v>8.1299999999999997E-2</c:v>
                </c:pt>
                <c:pt idx="2">
                  <c:v>4.9299999999999997E-2</c:v>
                </c:pt>
                <c:pt idx="3">
                  <c:v>8.6199999999999999E-2</c:v>
                </c:pt>
                <c:pt idx="4">
                  <c:v>9.0800000000000006E-2</c:v>
                </c:pt>
                <c:pt idx="5">
                  <c:v>8.4699999999999998E-2</c:v>
                </c:pt>
                <c:pt idx="6">
                  <c:v>9.5899999999999999E-2</c:v>
                </c:pt>
                <c:pt idx="7">
                  <c:v>7.8200000000000006E-2</c:v>
                </c:pt>
                <c:pt idx="8">
                  <c:v>6.0900000000000003E-2</c:v>
                </c:pt>
                <c:pt idx="9">
                  <c:v>3.8800000000000001E-2</c:v>
                </c:pt>
                <c:pt idx="10">
                  <c:v>4.2900000000000001E-2</c:v>
                </c:pt>
                <c:pt idx="11">
                  <c:v>2.2700000000000001E-2</c:v>
                </c:pt>
                <c:pt idx="12">
                  <c:v>1.7100000000000001E-2</c:v>
                </c:pt>
                <c:pt idx="13">
                  <c:v>9.1199999999999996E-3</c:v>
                </c:pt>
                <c:pt idx="14">
                  <c:v>6.3699999999999998E-3</c:v>
                </c:pt>
                <c:pt idx="15">
                  <c:v>3.62E-3</c:v>
                </c:pt>
                <c:pt idx="16">
                  <c:v>1.32E-3</c:v>
                </c:pt>
                <c:pt idx="17">
                  <c:v>2.5600000000000001E-2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F-4129-A8DD-804EFEBC74E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deposition_summary!$E$19:$E$32</c:f>
              <c:numCache>
                <c:formatCode>0.00E+00</c:formatCode>
                <c:ptCount val="14"/>
                <c:pt idx="0">
                  <c:v>0</c:v>
                </c:pt>
                <c:pt idx="1">
                  <c:v>0.50021787985268829</c:v>
                </c:pt>
                <c:pt idx="2">
                  <c:v>1</c:v>
                </c:pt>
                <c:pt idx="3">
                  <c:v>1.4981787345790896</c:v>
                </c:pt>
                <c:pt idx="4">
                  <c:v>2</c:v>
                </c:pt>
                <c:pt idx="5">
                  <c:v>2.4981787345790898</c:v>
                </c:pt>
                <c:pt idx="6">
                  <c:v>3</c:v>
                </c:pt>
                <c:pt idx="7">
                  <c:v>3.4998098201580183</c:v>
                </c:pt>
                <c:pt idx="8">
                  <c:v>4</c:v>
                </c:pt>
                <c:pt idx="9">
                  <c:v>4.4998098201580179</c:v>
                </c:pt>
                <c:pt idx="10">
                  <c:v>4.9976935326168306</c:v>
                </c:pt>
                <c:pt idx="11">
                  <c:v>5.4998098201580179</c:v>
                </c:pt>
                <c:pt idx="12">
                  <c:v>6.0023101606872009</c:v>
                </c:pt>
                <c:pt idx="13">
                  <c:v>6.5063526660247897</c:v>
                </c:pt>
              </c:numCache>
            </c:numRef>
          </c:xVal>
          <c:yVal>
            <c:numRef>
              <c:f>deposition_summary!$K$19:$K$32</c:f>
              <c:numCache>
                <c:formatCode>0.00E+00</c:formatCode>
                <c:ptCount val="14"/>
                <c:pt idx="0">
                  <c:v>2.5600000000000001E-2</c:v>
                </c:pt>
                <c:pt idx="1">
                  <c:v>2.87E-2</c:v>
                </c:pt>
                <c:pt idx="2">
                  <c:v>5.2699999999999997E-2</c:v>
                </c:pt>
                <c:pt idx="3">
                  <c:v>6.5699999999999995E-2</c:v>
                </c:pt>
                <c:pt idx="4">
                  <c:v>6.7299999999999999E-2</c:v>
                </c:pt>
                <c:pt idx="5">
                  <c:v>4.6699999999999998E-2</c:v>
                </c:pt>
                <c:pt idx="6">
                  <c:v>3.27E-2</c:v>
                </c:pt>
                <c:pt idx="7">
                  <c:v>3.6200000000000003E-2</c:v>
                </c:pt>
                <c:pt idx="8">
                  <c:v>1.9099999999999999E-2</c:v>
                </c:pt>
                <c:pt idx="9">
                  <c:v>1.44E-2</c:v>
                </c:pt>
                <c:pt idx="10">
                  <c:v>7.6800000000000002E-3</c:v>
                </c:pt>
                <c:pt idx="11">
                  <c:v>5.3499999999999997E-3</c:v>
                </c:pt>
                <c:pt idx="12">
                  <c:v>3.0500000000000002E-3</c:v>
                </c:pt>
                <c:pt idx="13">
                  <c:v>1.1100000000000001E-3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BF-4129-A8DD-804EFEBC74E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deposition_summary!$E$33:$E$49</c:f>
              <c:numCache>
                <c:formatCode>0.00E+00</c:formatCode>
                <c:ptCount val="17"/>
                <c:pt idx="0">
                  <c:v>-1.5008020530571577</c:v>
                </c:pt>
                <c:pt idx="1">
                  <c:v>-1</c:v>
                </c:pt>
                <c:pt idx="2">
                  <c:v>-0.49569516262406882</c:v>
                </c:pt>
                <c:pt idx="3">
                  <c:v>0</c:v>
                </c:pt>
                <c:pt idx="4">
                  <c:v>0.50021787985268829</c:v>
                </c:pt>
                <c:pt idx="5">
                  <c:v>1</c:v>
                </c:pt>
                <c:pt idx="6">
                  <c:v>1.4981787345790896</c:v>
                </c:pt>
                <c:pt idx="7">
                  <c:v>2</c:v>
                </c:pt>
                <c:pt idx="8">
                  <c:v>2.4981787345790898</c:v>
                </c:pt>
                <c:pt idx="9">
                  <c:v>3</c:v>
                </c:pt>
                <c:pt idx="10">
                  <c:v>3.4998098201580183</c:v>
                </c:pt>
                <c:pt idx="11">
                  <c:v>4</c:v>
                </c:pt>
                <c:pt idx="12">
                  <c:v>4.4998098201580179</c:v>
                </c:pt>
                <c:pt idx="13">
                  <c:v>4.9976935326168306</c:v>
                </c:pt>
                <c:pt idx="14">
                  <c:v>5.4998098201580179</c:v>
                </c:pt>
                <c:pt idx="15">
                  <c:v>6.0023101606872009</c:v>
                </c:pt>
                <c:pt idx="16">
                  <c:v>6.5063526660247897</c:v>
                </c:pt>
              </c:numCache>
            </c:numRef>
          </c:xVal>
          <c:yVal>
            <c:numRef>
              <c:f>deposition_summary!$K$33:$K$49</c:f>
              <c:numCache>
                <c:formatCode>0.00E+00</c:formatCode>
                <c:ptCount val="17"/>
                <c:pt idx="0">
                  <c:v>0.16400000000000001</c:v>
                </c:pt>
                <c:pt idx="1">
                  <c:v>0.34300000000000003</c:v>
                </c:pt>
                <c:pt idx="2">
                  <c:v>0.35599999999999998</c:v>
                </c:pt>
                <c:pt idx="3">
                  <c:v>0.27800000000000002</c:v>
                </c:pt>
                <c:pt idx="4">
                  <c:v>0.25800000000000001</c:v>
                </c:pt>
                <c:pt idx="5">
                  <c:v>0.222</c:v>
                </c:pt>
                <c:pt idx="6">
                  <c:v>0.17399999999999999</c:v>
                </c:pt>
                <c:pt idx="7">
                  <c:v>0.14499999999999999</c:v>
                </c:pt>
                <c:pt idx="8">
                  <c:v>0.10100000000000001</c:v>
                </c:pt>
                <c:pt idx="9">
                  <c:v>7.2800000000000004E-2</c:v>
                </c:pt>
                <c:pt idx="10">
                  <c:v>8.0600000000000005E-2</c:v>
                </c:pt>
                <c:pt idx="11">
                  <c:v>4.2500000000000003E-2</c:v>
                </c:pt>
                <c:pt idx="12">
                  <c:v>3.2099999999999997E-2</c:v>
                </c:pt>
                <c:pt idx="13">
                  <c:v>1.7100000000000001E-2</c:v>
                </c:pt>
                <c:pt idx="14">
                  <c:v>1.1900000000000001E-2</c:v>
                </c:pt>
                <c:pt idx="15">
                  <c:v>6.7499999999999999E-3</c:v>
                </c:pt>
                <c:pt idx="16">
                  <c:v>2.4499999999999999E-3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BF-4129-A8DD-804EFEBC74E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deposition_summary!$E$50:$E$64</c:f>
              <c:numCache>
                <c:formatCode>0.00E+00</c:formatCode>
                <c:ptCount val="15"/>
                <c:pt idx="0">
                  <c:v>-0.49569516262406882</c:v>
                </c:pt>
                <c:pt idx="1">
                  <c:v>0</c:v>
                </c:pt>
                <c:pt idx="2">
                  <c:v>0.50021787985268829</c:v>
                </c:pt>
                <c:pt idx="3">
                  <c:v>1</c:v>
                </c:pt>
                <c:pt idx="4">
                  <c:v>1.4981787345790896</c:v>
                </c:pt>
                <c:pt idx="5">
                  <c:v>2</c:v>
                </c:pt>
                <c:pt idx="6">
                  <c:v>2.4981787345790898</c:v>
                </c:pt>
                <c:pt idx="7">
                  <c:v>3</c:v>
                </c:pt>
                <c:pt idx="8">
                  <c:v>3.4998098201580183</c:v>
                </c:pt>
                <c:pt idx="9">
                  <c:v>4</c:v>
                </c:pt>
                <c:pt idx="10">
                  <c:v>4.4998098201580179</c:v>
                </c:pt>
                <c:pt idx="11">
                  <c:v>4.9976935326168306</c:v>
                </c:pt>
                <c:pt idx="12">
                  <c:v>5.4998098201580179</c:v>
                </c:pt>
                <c:pt idx="13">
                  <c:v>6.0023101606872009</c:v>
                </c:pt>
                <c:pt idx="14">
                  <c:v>6.5063526660247897</c:v>
                </c:pt>
              </c:numCache>
            </c:numRef>
          </c:xVal>
          <c:yVal>
            <c:numRef>
              <c:f>deposition_summary!$K$50:$K$64</c:f>
              <c:numCache>
                <c:formatCode>0.00E+00</c:formatCode>
                <c:ptCount val="15"/>
                <c:pt idx="0">
                  <c:v>3.62E-3</c:v>
                </c:pt>
                <c:pt idx="1">
                  <c:v>5.8300000000000001E-3</c:v>
                </c:pt>
                <c:pt idx="2">
                  <c:v>1.2699999999999999E-2</c:v>
                </c:pt>
                <c:pt idx="3">
                  <c:v>1.78E-2</c:v>
                </c:pt>
                <c:pt idx="4">
                  <c:v>2.0500000000000001E-2</c:v>
                </c:pt>
                <c:pt idx="5">
                  <c:v>2.35E-2</c:v>
                </c:pt>
                <c:pt idx="6">
                  <c:v>2.2599999999999999E-2</c:v>
                </c:pt>
                <c:pt idx="7">
                  <c:v>1.9199999999999998E-2</c:v>
                </c:pt>
                <c:pt idx="8">
                  <c:v>2.12E-2</c:v>
                </c:pt>
                <c:pt idx="9">
                  <c:v>1.12E-2</c:v>
                </c:pt>
                <c:pt idx="10">
                  <c:v>8.4600000000000005E-3</c:v>
                </c:pt>
                <c:pt idx="11">
                  <c:v>4.5100000000000001E-3</c:v>
                </c:pt>
                <c:pt idx="12">
                  <c:v>3.14E-3</c:v>
                </c:pt>
                <c:pt idx="13">
                  <c:v>1.7899999999999999E-3</c:v>
                </c:pt>
                <c:pt idx="14">
                  <c:v>6.5799999999999995E-4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BF-4129-A8DD-804EFEBC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30104"/>
        <c:axId val="295332400"/>
      </c:scatterChart>
      <c:valAx>
        <c:axId val="295330104"/>
        <c:scaling>
          <c:orientation val="minMax"/>
          <c:max val="6.5"/>
          <c:min val="-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1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</a:t>
                </a:r>
                <a:r>
                  <a:rPr lang="en-GB" sz="1100" b="1" baseline="-25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</a:t>
                </a:r>
                <a:r>
                  <a:rPr lang="en-GB" sz="11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sz="11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Φ</a:t>
                </a:r>
                <a:r>
                  <a:rPr lang="en-GB" sz="11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GB" sz="11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5332400"/>
        <c:crossesAt val="0"/>
        <c:crossBetween val="midCat"/>
        <c:majorUnit val="0.5"/>
        <c:minorUnit val="0.5"/>
      </c:valAx>
      <c:valAx>
        <c:axId val="29533240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1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 (kg m</a:t>
                </a:r>
                <a:r>
                  <a:rPr lang="en-GB" sz="1100" b="1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GB" sz="11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s</a:t>
                </a:r>
                <a:r>
                  <a:rPr lang="en-GB" sz="1100" b="1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-2</a:t>
                </a:r>
                <a:r>
                  <a:rPr lang="en-GB" sz="11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GB" sz="11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5330104"/>
        <c:crossesAt val="-2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Minimum</a:t>
            </a:r>
            <a:r>
              <a:rPr lang="en-GB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solution</a:t>
            </a:r>
            <a:endParaRPr lang="en-GB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deposition_summary!$E$66:$E$82</c:f>
              <c:numCache>
                <c:formatCode>0.00E+00</c:formatCode>
                <c:ptCount val="17"/>
                <c:pt idx="0">
                  <c:v>-1.5008020530571577</c:v>
                </c:pt>
                <c:pt idx="1">
                  <c:v>-1</c:v>
                </c:pt>
                <c:pt idx="2">
                  <c:v>-0.49569516262406882</c:v>
                </c:pt>
                <c:pt idx="3">
                  <c:v>0</c:v>
                </c:pt>
                <c:pt idx="4">
                  <c:v>0.50021787985268829</c:v>
                </c:pt>
                <c:pt idx="5">
                  <c:v>1</c:v>
                </c:pt>
                <c:pt idx="6">
                  <c:v>1.4981787345790896</c:v>
                </c:pt>
                <c:pt idx="7">
                  <c:v>2</c:v>
                </c:pt>
                <c:pt idx="8">
                  <c:v>2.4981787345790898</c:v>
                </c:pt>
                <c:pt idx="9">
                  <c:v>3</c:v>
                </c:pt>
                <c:pt idx="10">
                  <c:v>3.4998098201580183</c:v>
                </c:pt>
                <c:pt idx="11">
                  <c:v>4</c:v>
                </c:pt>
                <c:pt idx="12">
                  <c:v>4.4998098201580179</c:v>
                </c:pt>
                <c:pt idx="13">
                  <c:v>4.9976935326168306</c:v>
                </c:pt>
                <c:pt idx="14">
                  <c:v>5.4998098201580179</c:v>
                </c:pt>
                <c:pt idx="15">
                  <c:v>6.0023101606872009</c:v>
                </c:pt>
                <c:pt idx="16">
                  <c:v>6.5063526660247897</c:v>
                </c:pt>
              </c:numCache>
            </c:numRef>
          </c:xVal>
          <c:yVal>
            <c:numRef>
              <c:f>deposition_summary!$K$66:$K$82</c:f>
              <c:numCache>
                <c:formatCode>0.00E+00</c:formatCode>
                <c:ptCount val="17"/>
                <c:pt idx="0">
                  <c:v>2.3700000000000001E-3</c:v>
                </c:pt>
                <c:pt idx="1">
                  <c:v>2.1199999999999999E-3</c:v>
                </c:pt>
                <c:pt idx="2">
                  <c:v>1.2899999999999999E-3</c:v>
                </c:pt>
                <c:pt idx="3">
                  <c:v>2.2499999999999998E-3</c:v>
                </c:pt>
                <c:pt idx="4">
                  <c:v>2.3700000000000001E-3</c:v>
                </c:pt>
                <c:pt idx="5">
                  <c:v>2.2100000000000002E-3</c:v>
                </c:pt>
                <c:pt idx="6">
                  <c:v>2.5100000000000001E-3</c:v>
                </c:pt>
                <c:pt idx="7">
                  <c:v>2.0400000000000001E-3</c:v>
                </c:pt>
                <c:pt idx="8">
                  <c:v>1.5900000000000001E-3</c:v>
                </c:pt>
                <c:pt idx="9">
                  <c:v>1.01E-3</c:v>
                </c:pt>
                <c:pt idx="10">
                  <c:v>1.1199999999999999E-3</c:v>
                </c:pt>
                <c:pt idx="11">
                  <c:v>5.9199999999999997E-4</c:v>
                </c:pt>
                <c:pt idx="12">
                  <c:v>4.4700000000000002E-4</c:v>
                </c:pt>
                <c:pt idx="13">
                  <c:v>2.3800000000000001E-4</c:v>
                </c:pt>
                <c:pt idx="14">
                  <c:v>1.66E-4</c:v>
                </c:pt>
                <c:pt idx="15">
                  <c:v>9.4500000000000007E-5</c:v>
                </c:pt>
                <c:pt idx="16">
                  <c:v>3.4400000000000003E-5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E-4945-9B70-CDDC5BD2E4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deposition_summary!$E$83:$E$97</c:f>
              <c:numCache>
                <c:formatCode>0.00E+00</c:formatCode>
                <c:ptCount val="15"/>
                <c:pt idx="0">
                  <c:v>-0.49569516262406882</c:v>
                </c:pt>
                <c:pt idx="1">
                  <c:v>0</c:v>
                </c:pt>
                <c:pt idx="2">
                  <c:v>0.50021787985268829</c:v>
                </c:pt>
                <c:pt idx="3">
                  <c:v>1</c:v>
                </c:pt>
                <c:pt idx="4">
                  <c:v>1.4981787345790896</c:v>
                </c:pt>
                <c:pt idx="5">
                  <c:v>2</c:v>
                </c:pt>
                <c:pt idx="6">
                  <c:v>2.4981787345790898</c:v>
                </c:pt>
                <c:pt idx="7">
                  <c:v>3</c:v>
                </c:pt>
                <c:pt idx="8">
                  <c:v>3.4998098201580183</c:v>
                </c:pt>
                <c:pt idx="9">
                  <c:v>4</c:v>
                </c:pt>
                <c:pt idx="10">
                  <c:v>4.4998098201580179</c:v>
                </c:pt>
                <c:pt idx="11">
                  <c:v>4.9976935326168306</c:v>
                </c:pt>
                <c:pt idx="12">
                  <c:v>5.4998098201580179</c:v>
                </c:pt>
                <c:pt idx="13">
                  <c:v>6.0023101606872009</c:v>
                </c:pt>
                <c:pt idx="14">
                  <c:v>6.5063526660247897</c:v>
                </c:pt>
              </c:numCache>
            </c:numRef>
          </c:xVal>
          <c:yVal>
            <c:numRef>
              <c:f>deposition_summary!$K$83:$K$97</c:f>
              <c:numCache>
                <c:formatCode>0.00E+00</c:formatCode>
                <c:ptCount val="15"/>
                <c:pt idx="0">
                  <c:v>3.7300000000000001E-4</c:v>
                </c:pt>
                <c:pt idx="1">
                  <c:v>6.6799999999999997E-4</c:v>
                </c:pt>
                <c:pt idx="2">
                  <c:v>7.5100000000000004E-4</c:v>
                </c:pt>
                <c:pt idx="3">
                  <c:v>1.3799999999999999E-3</c:v>
                </c:pt>
                <c:pt idx="4">
                  <c:v>1.72E-3</c:v>
                </c:pt>
                <c:pt idx="5">
                  <c:v>1.7600000000000001E-3</c:v>
                </c:pt>
                <c:pt idx="6">
                  <c:v>1.2199999999999999E-3</c:v>
                </c:pt>
                <c:pt idx="7">
                  <c:v>8.5400000000000005E-4</c:v>
                </c:pt>
                <c:pt idx="8">
                  <c:v>9.4700000000000003E-4</c:v>
                </c:pt>
                <c:pt idx="9">
                  <c:v>4.9899999999999999E-4</c:v>
                </c:pt>
                <c:pt idx="10">
                  <c:v>3.7599999999999998E-4</c:v>
                </c:pt>
                <c:pt idx="11">
                  <c:v>2.0100000000000001E-4</c:v>
                </c:pt>
                <c:pt idx="12">
                  <c:v>1.3999999999999999E-4</c:v>
                </c:pt>
                <c:pt idx="13">
                  <c:v>7.9699999999999999E-5</c:v>
                </c:pt>
                <c:pt idx="14">
                  <c:v>2.8900000000000001E-5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E-4945-9B70-CDDC5BD2E44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deposition_summary!$E$98:$E$114</c:f>
              <c:numCache>
                <c:formatCode>0.00E+00</c:formatCode>
                <c:ptCount val="17"/>
                <c:pt idx="0">
                  <c:v>-1.5008020530571577</c:v>
                </c:pt>
                <c:pt idx="1">
                  <c:v>-1</c:v>
                </c:pt>
                <c:pt idx="2">
                  <c:v>-0.49569516262406882</c:v>
                </c:pt>
                <c:pt idx="3">
                  <c:v>0</c:v>
                </c:pt>
                <c:pt idx="4">
                  <c:v>0.50021787985268829</c:v>
                </c:pt>
                <c:pt idx="5">
                  <c:v>1</c:v>
                </c:pt>
                <c:pt idx="6">
                  <c:v>1.4981787345790896</c:v>
                </c:pt>
                <c:pt idx="7">
                  <c:v>2</c:v>
                </c:pt>
                <c:pt idx="8">
                  <c:v>2.4981787345790898</c:v>
                </c:pt>
                <c:pt idx="9">
                  <c:v>3</c:v>
                </c:pt>
                <c:pt idx="10">
                  <c:v>3.4998098201580183</c:v>
                </c:pt>
                <c:pt idx="11">
                  <c:v>4</c:v>
                </c:pt>
                <c:pt idx="12">
                  <c:v>4.4998098201580179</c:v>
                </c:pt>
                <c:pt idx="13">
                  <c:v>4.9976935326168306</c:v>
                </c:pt>
                <c:pt idx="14">
                  <c:v>5.4998098201580179</c:v>
                </c:pt>
                <c:pt idx="15">
                  <c:v>6.0023101606872009</c:v>
                </c:pt>
                <c:pt idx="16">
                  <c:v>6.5063526660247897</c:v>
                </c:pt>
              </c:numCache>
            </c:numRef>
          </c:xVal>
          <c:yVal>
            <c:numRef>
              <c:f>deposition_summary!$K$98:$K$114</c:f>
              <c:numCache>
                <c:formatCode>0.00E+00</c:formatCode>
                <c:ptCount val="17"/>
                <c:pt idx="0">
                  <c:v>4.3E-3</c:v>
                </c:pt>
                <c:pt idx="1">
                  <c:v>8.9499999999999996E-3</c:v>
                </c:pt>
                <c:pt idx="2">
                  <c:v>9.2999999999999992E-3</c:v>
                </c:pt>
                <c:pt idx="3">
                  <c:v>7.2700000000000004E-3</c:v>
                </c:pt>
                <c:pt idx="4">
                  <c:v>6.7400000000000003E-3</c:v>
                </c:pt>
                <c:pt idx="5">
                  <c:v>5.79E-3</c:v>
                </c:pt>
                <c:pt idx="6">
                  <c:v>4.5399999999999998E-3</c:v>
                </c:pt>
                <c:pt idx="7">
                  <c:v>3.79E-3</c:v>
                </c:pt>
                <c:pt idx="8">
                  <c:v>2.64E-3</c:v>
                </c:pt>
                <c:pt idx="9">
                  <c:v>1.9E-3</c:v>
                </c:pt>
                <c:pt idx="10">
                  <c:v>2.1099999999999999E-3</c:v>
                </c:pt>
                <c:pt idx="11">
                  <c:v>1.1100000000000001E-3</c:v>
                </c:pt>
                <c:pt idx="12">
                  <c:v>8.3900000000000001E-4</c:v>
                </c:pt>
                <c:pt idx="13">
                  <c:v>4.4799999999999999E-4</c:v>
                </c:pt>
                <c:pt idx="14">
                  <c:v>3.1199999999999999E-4</c:v>
                </c:pt>
                <c:pt idx="15">
                  <c:v>1.7699999999999999E-4</c:v>
                </c:pt>
                <c:pt idx="16">
                  <c:v>6.3999999999999997E-5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2E-4945-9B70-CDDC5BD2E44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deposition_summary!$E$115:$E$129</c:f>
              <c:numCache>
                <c:formatCode>0.00E+00</c:formatCode>
                <c:ptCount val="15"/>
                <c:pt idx="0">
                  <c:v>-0.49569516262406882</c:v>
                </c:pt>
                <c:pt idx="1">
                  <c:v>0</c:v>
                </c:pt>
                <c:pt idx="2">
                  <c:v>0.50021787985268829</c:v>
                </c:pt>
                <c:pt idx="3">
                  <c:v>1</c:v>
                </c:pt>
                <c:pt idx="4">
                  <c:v>1.4981787345790896</c:v>
                </c:pt>
                <c:pt idx="5">
                  <c:v>2</c:v>
                </c:pt>
                <c:pt idx="6">
                  <c:v>2.4981787345790898</c:v>
                </c:pt>
                <c:pt idx="7">
                  <c:v>3</c:v>
                </c:pt>
                <c:pt idx="8">
                  <c:v>3.4998098201580183</c:v>
                </c:pt>
                <c:pt idx="9">
                  <c:v>4</c:v>
                </c:pt>
                <c:pt idx="10">
                  <c:v>4.4998098201580179</c:v>
                </c:pt>
                <c:pt idx="11">
                  <c:v>4.9976935326168306</c:v>
                </c:pt>
                <c:pt idx="12">
                  <c:v>5.4998098201580179</c:v>
                </c:pt>
                <c:pt idx="13">
                  <c:v>6.0023101606872009</c:v>
                </c:pt>
                <c:pt idx="14">
                  <c:v>6.5063526660247897</c:v>
                </c:pt>
              </c:numCache>
            </c:numRef>
          </c:xVal>
          <c:yVal>
            <c:numRef>
              <c:f>deposition_summary!$K$115:$K$129</c:f>
              <c:numCache>
                <c:formatCode>0.00E+00</c:formatCode>
                <c:ptCount val="15"/>
                <c:pt idx="0">
                  <c:v>9.4500000000000007E-5</c:v>
                </c:pt>
                <c:pt idx="1">
                  <c:v>1.5200000000000001E-4</c:v>
                </c:pt>
                <c:pt idx="2">
                  <c:v>3.3300000000000002E-4</c:v>
                </c:pt>
                <c:pt idx="3">
                  <c:v>4.6500000000000003E-4</c:v>
                </c:pt>
                <c:pt idx="4">
                  <c:v>5.3499999999999999E-4</c:v>
                </c:pt>
                <c:pt idx="5">
                  <c:v>6.1399999999999996E-4</c:v>
                </c:pt>
                <c:pt idx="6">
                  <c:v>5.9000000000000003E-4</c:v>
                </c:pt>
                <c:pt idx="7">
                  <c:v>5.0100000000000003E-4</c:v>
                </c:pt>
                <c:pt idx="8">
                  <c:v>5.5500000000000005E-4</c:v>
                </c:pt>
                <c:pt idx="9">
                  <c:v>2.9300000000000002E-4</c:v>
                </c:pt>
                <c:pt idx="10">
                  <c:v>2.2100000000000001E-4</c:v>
                </c:pt>
                <c:pt idx="11">
                  <c:v>1.18E-4</c:v>
                </c:pt>
                <c:pt idx="12">
                  <c:v>8.2000000000000001E-5</c:v>
                </c:pt>
                <c:pt idx="13">
                  <c:v>4.6900000000000002E-5</c:v>
                </c:pt>
                <c:pt idx="14">
                  <c:v>1.7200000000000001E-5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2E-4945-9B70-CDDC5BD2E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30104"/>
        <c:axId val="295332400"/>
      </c:scatterChart>
      <c:valAx>
        <c:axId val="295330104"/>
        <c:scaling>
          <c:orientation val="minMax"/>
          <c:max val="6.5"/>
          <c:min val="-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1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</a:t>
                </a:r>
                <a:r>
                  <a:rPr lang="en-GB" sz="1100" b="1" baseline="-25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</a:t>
                </a:r>
                <a:r>
                  <a:rPr lang="en-GB" sz="11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sz="11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Φ</a:t>
                </a:r>
                <a:r>
                  <a:rPr lang="en-GB" sz="11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GB" sz="11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5332400"/>
        <c:crossesAt val="0"/>
        <c:crossBetween val="midCat"/>
        <c:majorUnit val="0.5"/>
        <c:minorUnit val="0.5"/>
      </c:valAx>
      <c:valAx>
        <c:axId val="29533240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1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 (kg m</a:t>
                </a:r>
                <a:r>
                  <a:rPr lang="en-GB" sz="1100" b="1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GB" sz="11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s</a:t>
                </a:r>
                <a:r>
                  <a:rPr lang="en-GB" sz="1100" b="1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-2</a:t>
                </a:r>
                <a:r>
                  <a:rPr lang="en-GB" sz="11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GB" sz="11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5330104"/>
        <c:crossesAt val="-2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Maximum</a:t>
            </a:r>
            <a:r>
              <a:rPr lang="en-GB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solution</a:t>
            </a:r>
            <a:endParaRPr lang="en-GB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deposition_summary!$E$131:$E$147</c:f>
              <c:numCache>
                <c:formatCode>0.00E+00</c:formatCode>
                <c:ptCount val="17"/>
                <c:pt idx="0">
                  <c:v>-1.5008020530571577</c:v>
                </c:pt>
                <c:pt idx="1">
                  <c:v>-1</c:v>
                </c:pt>
                <c:pt idx="2">
                  <c:v>-0.49569516262406882</c:v>
                </c:pt>
                <c:pt idx="3">
                  <c:v>0</c:v>
                </c:pt>
                <c:pt idx="4">
                  <c:v>0.50021787985268829</c:v>
                </c:pt>
                <c:pt idx="5">
                  <c:v>1</c:v>
                </c:pt>
                <c:pt idx="6">
                  <c:v>1.4981787345790896</c:v>
                </c:pt>
                <c:pt idx="7">
                  <c:v>2</c:v>
                </c:pt>
                <c:pt idx="8">
                  <c:v>2.4981787345790898</c:v>
                </c:pt>
                <c:pt idx="9">
                  <c:v>3</c:v>
                </c:pt>
                <c:pt idx="10">
                  <c:v>3.4998098201580183</c:v>
                </c:pt>
                <c:pt idx="11">
                  <c:v>4</c:v>
                </c:pt>
                <c:pt idx="12">
                  <c:v>4.4998098201580179</c:v>
                </c:pt>
                <c:pt idx="13">
                  <c:v>4.9976935326168306</c:v>
                </c:pt>
                <c:pt idx="14">
                  <c:v>5.4998098201580179</c:v>
                </c:pt>
                <c:pt idx="15">
                  <c:v>6.0023101606872009</c:v>
                </c:pt>
                <c:pt idx="16">
                  <c:v>6.5063526660247897</c:v>
                </c:pt>
              </c:numCache>
            </c:numRef>
          </c:xVal>
          <c:yVal>
            <c:numRef>
              <c:f>deposition_summary!$K$131:$K$147</c:f>
              <c:numCache>
                <c:formatCode>0.00E+00</c:formatCode>
                <c:ptCount val="17"/>
                <c:pt idx="0">
                  <c:v>0.20499999999999999</c:v>
                </c:pt>
                <c:pt idx="1">
                  <c:v>0.184</c:v>
                </c:pt>
                <c:pt idx="2">
                  <c:v>0.111</c:v>
                </c:pt>
                <c:pt idx="3">
                  <c:v>0.19500000000000001</c:v>
                </c:pt>
                <c:pt idx="4">
                  <c:v>0.20499999999999999</c:v>
                </c:pt>
                <c:pt idx="5">
                  <c:v>0.191</c:v>
                </c:pt>
                <c:pt idx="6">
                  <c:v>0.217</c:v>
                </c:pt>
                <c:pt idx="7">
                  <c:v>0.17699999999999999</c:v>
                </c:pt>
                <c:pt idx="8">
                  <c:v>0.13800000000000001</c:v>
                </c:pt>
                <c:pt idx="9">
                  <c:v>8.77E-2</c:v>
                </c:pt>
                <c:pt idx="10">
                  <c:v>9.7100000000000006E-2</c:v>
                </c:pt>
                <c:pt idx="11">
                  <c:v>5.1200000000000002E-2</c:v>
                </c:pt>
                <c:pt idx="12">
                  <c:v>3.8600000000000002E-2</c:v>
                </c:pt>
                <c:pt idx="13">
                  <c:v>2.06E-2</c:v>
                </c:pt>
                <c:pt idx="14">
                  <c:v>1.44E-2</c:v>
                </c:pt>
                <c:pt idx="15">
                  <c:v>8.1700000000000002E-3</c:v>
                </c:pt>
                <c:pt idx="16">
                  <c:v>2.97E-3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8-4472-AD96-EEB1ECBA64B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deposition_summary!$E$148:$E$161</c:f>
              <c:numCache>
                <c:formatCode>0.00E+00</c:formatCode>
                <c:ptCount val="14"/>
                <c:pt idx="0">
                  <c:v>0</c:v>
                </c:pt>
                <c:pt idx="1">
                  <c:v>0.50021787985268829</c:v>
                </c:pt>
                <c:pt idx="2">
                  <c:v>1</c:v>
                </c:pt>
                <c:pt idx="3">
                  <c:v>1.4981787345790896</c:v>
                </c:pt>
                <c:pt idx="4">
                  <c:v>2</c:v>
                </c:pt>
                <c:pt idx="5">
                  <c:v>2.4981787345790898</c:v>
                </c:pt>
                <c:pt idx="6">
                  <c:v>3</c:v>
                </c:pt>
                <c:pt idx="7">
                  <c:v>3.4998098201580183</c:v>
                </c:pt>
                <c:pt idx="8">
                  <c:v>4</c:v>
                </c:pt>
                <c:pt idx="9">
                  <c:v>4.4998098201580179</c:v>
                </c:pt>
                <c:pt idx="10">
                  <c:v>4.9976935326168306</c:v>
                </c:pt>
                <c:pt idx="11">
                  <c:v>5.4998098201580179</c:v>
                </c:pt>
                <c:pt idx="12">
                  <c:v>6.0023101606872009</c:v>
                </c:pt>
                <c:pt idx="13">
                  <c:v>6.5063526660247897</c:v>
                </c:pt>
              </c:numCache>
            </c:numRef>
          </c:xVal>
          <c:yVal>
            <c:numRef>
              <c:f>deposition_summary!$K$148:$K$161</c:f>
              <c:numCache>
                <c:formatCode>0.00E+00</c:formatCode>
                <c:ptCount val="14"/>
                <c:pt idx="0">
                  <c:v>5.7700000000000001E-2</c:v>
                </c:pt>
                <c:pt idx="1">
                  <c:v>6.4899999999999999E-2</c:v>
                </c:pt>
                <c:pt idx="2">
                  <c:v>0.11899999999999999</c:v>
                </c:pt>
                <c:pt idx="3">
                  <c:v>0.14799999999999999</c:v>
                </c:pt>
                <c:pt idx="4">
                  <c:v>0.152</c:v>
                </c:pt>
                <c:pt idx="5">
                  <c:v>0.106</c:v>
                </c:pt>
                <c:pt idx="6">
                  <c:v>7.3899999999999993E-2</c:v>
                </c:pt>
                <c:pt idx="7">
                  <c:v>8.1900000000000001E-2</c:v>
                </c:pt>
                <c:pt idx="8">
                  <c:v>4.3200000000000002E-2</c:v>
                </c:pt>
                <c:pt idx="9">
                  <c:v>3.2599999999999997E-2</c:v>
                </c:pt>
                <c:pt idx="10">
                  <c:v>1.7399999999999999E-2</c:v>
                </c:pt>
                <c:pt idx="11">
                  <c:v>1.21E-2</c:v>
                </c:pt>
                <c:pt idx="12">
                  <c:v>6.8900000000000003E-3</c:v>
                </c:pt>
                <c:pt idx="13">
                  <c:v>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8-4472-AD96-EEB1ECBA64B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deposition_summary!$E$162:$E$178</c:f>
              <c:numCache>
                <c:formatCode>0.00E+00</c:formatCode>
                <c:ptCount val="17"/>
                <c:pt idx="0">
                  <c:v>-1.5008020530571577</c:v>
                </c:pt>
                <c:pt idx="1">
                  <c:v>-1</c:v>
                </c:pt>
                <c:pt idx="2">
                  <c:v>-0.49569516262406882</c:v>
                </c:pt>
                <c:pt idx="3">
                  <c:v>0</c:v>
                </c:pt>
                <c:pt idx="4">
                  <c:v>0.50021787985268829</c:v>
                </c:pt>
                <c:pt idx="5">
                  <c:v>1</c:v>
                </c:pt>
                <c:pt idx="6">
                  <c:v>1.4981787345790896</c:v>
                </c:pt>
                <c:pt idx="7">
                  <c:v>2</c:v>
                </c:pt>
                <c:pt idx="8">
                  <c:v>2.4981787345790898</c:v>
                </c:pt>
                <c:pt idx="9">
                  <c:v>3</c:v>
                </c:pt>
                <c:pt idx="10">
                  <c:v>3.4998098201580183</c:v>
                </c:pt>
                <c:pt idx="11">
                  <c:v>4</c:v>
                </c:pt>
                <c:pt idx="12">
                  <c:v>4.4998098201580179</c:v>
                </c:pt>
                <c:pt idx="13">
                  <c:v>4.9976935326168306</c:v>
                </c:pt>
                <c:pt idx="14">
                  <c:v>5.4998098201580179</c:v>
                </c:pt>
                <c:pt idx="15">
                  <c:v>6.0023101606872009</c:v>
                </c:pt>
                <c:pt idx="16">
                  <c:v>6.5063526660247897</c:v>
                </c:pt>
              </c:numCache>
            </c:numRef>
          </c:xVal>
          <c:yVal>
            <c:numRef>
              <c:f>deposition_summary!$K$162:$K$178</c:f>
              <c:numCache>
                <c:formatCode>0.00E+00</c:formatCode>
                <c:ptCount val="17"/>
                <c:pt idx="0">
                  <c:v>0.371</c:v>
                </c:pt>
                <c:pt idx="1">
                  <c:v>0.77400000000000002</c:v>
                </c:pt>
                <c:pt idx="2">
                  <c:v>0.80400000000000005</c:v>
                </c:pt>
                <c:pt idx="3">
                  <c:v>0.628</c:v>
                </c:pt>
                <c:pt idx="4">
                  <c:v>0.58299999999999996</c:v>
                </c:pt>
                <c:pt idx="5">
                  <c:v>0.501</c:v>
                </c:pt>
                <c:pt idx="6">
                  <c:v>0.39200000000000002</c:v>
                </c:pt>
                <c:pt idx="7">
                  <c:v>0.32700000000000001</c:v>
                </c:pt>
                <c:pt idx="8">
                  <c:v>0.22800000000000001</c:v>
                </c:pt>
                <c:pt idx="9">
                  <c:v>0.16500000000000001</c:v>
                </c:pt>
                <c:pt idx="10">
                  <c:v>0.182</c:v>
                </c:pt>
                <c:pt idx="11">
                  <c:v>9.6100000000000005E-2</c:v>
                </c:pt>
                <c:pt idx="12">
                  <c:v>7.2499999999999995E-2</c:v>
                </c:pt>
                <c:pt idx="13">
                  <c:v>3.8699999999999998E-2</c:v>
                </c:pt>
                <c:pt idx="14">
                  <c:v>2.69E-2</c:v>
                </c:pt>
                <c:pt idx="15">
                  <c:v>1.5299999999999999E-2</c:v>
                </c:pt>
                <c:pt idx="16">
                  <c:v>5.5399999999999998E-3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8-4472-AD96-EEB1ECBA64B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deposition_summary!$E$179:$E$193</c:f>
              <c:numCache>
                <c:formatCode>0.00E+00</c:formatCode>
                <c:ptCount val="15"/>
                <c:pt idx="0">
                  <c:v>-0.49569516262406882</c:v>
                </c:pt>
                <c:pt idx="1">
                  <c:v>0</c:v>
                </c:pt>
                <c:pt idx="2">
                  <c:v>0.50021787985268829</c:v>
                </c:pt>
                <c:pt idx="3">
                  <c:v>1</c:v>
                </c:pt>
                <c:pt idx="4">
                  <c:v>1.4981787345790896</c:v>
                </c:pt>
                <c:pt idx="5">
                  <c:v>2</c:v>
                </c:pt>
                <c:pt idx="6">
                  <c:v>2.4981787345790898</c:v>
                </c:pt>
                <c:pt idx="7">
                  <c:v>3</c:v>
                </c:pt>
                <c:pt idx="8">
                  <c:v>3.4998098201580183</c:v>
                </c:pt>
                <c:pt idx="9">
                  <c:v>4</c:v>
                </c:pt>
                <c:pt idx="10">
                  <c:v>4.4998098201580179</c:v>
                </c:pt>
                <c:pt idx="11">
                  <c:v>4.9976935326168306</c:v>
                </c:pt>
                <c:pt idx="12">
                  <c:v>5.4998098201580179</c:v>
                </c:pt>
                <c:pt idx="13">
                  <c:v>6.0023101606872009</c:v>
                </c:pt>
                <c:pt idx="14">
                  <c:v>6.5063526660247897</c:v>
                </c:pt>
              </c:numCache>
            </c:numRef>
          </c:xVal>
          <c:yVal>
            <c:numRef>
              <c:f>deposition_summary!$K$179:$K$193</c:f>
              <c:numCache>
                <c:formatCode>0.00E+00</c:formatCode>
                <c:ptCount val="15"/>
                <c:pt idx="0">
                  <c:v>8.1700000000000002E-3</c:v>
                </c:pt>
                <c:pt idx="1">
                  <c:v>1.32E-2</c:v>
                </c:pt>
                <c:pt idx="2">
                  <c:v>2.8799999999999999E-2</c:v>
                </c:pt>
                <c:pt idx="3">
                  <c:v>4.02E-2</c:v>
                </c:pt>
                <c:pt idx="4">
                  <c:v>4.6300000000000001E-2</c:v>
                </c:pt>
                <c:pt idx="5">
                  <c:v>5.3100000000000001E-2</c:v>
                </c:pt>
                <c:pt idx="6">
                  <c:v>5.11E-2</c:v>
                </c:pt>
                <c:pt idx="7">
                  <c:v>4.3299999999999998E-2</c:v>
                </c:pt>
                <c:pt idx="8">
                  <c:v>4.8000000000000001E-2</c:v>
                </c:pt>
                <c:pt idx="9">
                  <c:v>2.53E-2</c:v>
                </c:pt>
                <c:pt idx="10">
                  <c:v>1.9099999999999999E-2</c:v>
                </c:pt>
                <c:pt idx="11">
                  <c:v>1.0200000000000001E-2</c:v>
                </c:pt>
                <c:pt idx="12">
                  <c:v>7.0899999999999999E-3</c:v>
                </c:pt>
                <c:pt idx="13">
                  <c:v>4.0499999999999998E-3</c:v>
                </c:pt>
                <c:pt idx="14">
                  <c:v>1.49E-3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18-4472-AD96-EEB1ECBA6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30104"/>
        <c:axId val="295332400"/>
      </c:scatterChart>
      <c:valAx>
        <c:axId val="295330104"/>
        <c:scaling>
          <c:orientation val="minMax"/>
          <c:max val="6.5"/>
          <c:min val="-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1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</a:t>
                </a:r>
                <a:r>
                  <a:rPr lang="en-GB" sz="1100" b="1" baseline="-25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</a:t>
                </a:r>
                <a:r>
                  <a:rPr lang="en-GB" sz="11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sz="11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Φ</a:t>
                </a:r>
                <a:r>
                  <a:rPr lang="en-GB" sz="11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GB" sz="11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5332400"/>
        <c:crossesAt val="0"/>
        <c:crossBetween val="midCat"/>
        <c:majorUnit val="0.5"/>
        <c:minorUnit val="0.5"/>
      </c:valAx>
      <c:valAx>
        <c:axId val="29533240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1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 (kg m</a:t>
                </a:r>
                <a:r>
                  <a:rPr lang="en-GB" sz="1100" b="1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GB" sz="11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s</a:t>
                </a:r>
                <a:r>
                  <a:rPr lang="en-GB" sz="1100" b="1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-2</a:t>
                </a:r>
                <a:r>
                  <a:rPr lang="en-GB" sz="11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GB" sz="11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5330104"/>
        <c:crossesAt val="-2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Average</a:t>
            </a:r>
            <a:r>
              <a:rPr lang="en-GB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solution</a:t>
            </a:r>
            <a:endParaRPr lang="en-GB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deposition_summary!$E$2:$E$18</c:f>
              <c:numCache>
                <c:formatCode>0.00E+00</c:formatCode>
                <c:ptCount val="17"/>
                <c:pt idx="0">
                  <c:v>-1.5008020530571577</c:v>
                </c:pt>
                <c:pt idx="1">
                  <c:v>-1</c:v>
                </c:pt>
                <c:pt idx="2">
                  <c:v>-0.49569516262406882</c:v>
                </c:pt>
                <c:pt idx="3">
                  <c:v>0</c:v>
                </c:pt>
                <c:pt idx="4">
                  <c:v>0.50021787985268829</c:v>
                </c:pt>
                <c:pt idx="5">
                  <c:v>1</c:v>
                </c:pt>
                <c:pt idx="6">
                  <c:v>1.4981787345790896</c:v>
                </c:pt>
                <c:pt idx="7">
                  <c:v>2</c:v>
                </c:pt>
                <c:pt idx="8">
                  <c:v>2.4981787345790898</c:v>
                </c:pt>
                <c:pt idx="9">
                  <c:v>3</c:v>
                </c:pt>
                <c:pt idx="10">
                  <c:v>3.4998098201580183</c:v>
                </c:pt>
                <c:pt idx="11">
                  <c:v>4</c:v>
                </c:pt>
                <c:pt idx="12">
                  <c:v>4.4998098201580179</c:v>
                </c:pt>
                <c:pt idx="13">
                  <c:v>4.9976935326168306</c:v>
                </c:pt>
                <c:pt idx="14">
                  <c:v>5.4998098201580179</c:v>
                </c:pt>
                <c:pt idx="15">
                  <c:v>6.0023101606872009</c:v>
                </c:pt>
                <c:pt idx="16">
                  <c:v>6.5063526660247897</c:v>
                </c:pt>
              </c:numCache>
            </c:numRef>
          </c:xVal>
          <c:yVal>
            <c:numRef>
              <c:f>deposition_summary!$F$2:$F$18</c:f>
              <c:numCache>
                <c:formatCode>0.00E+00</c:formatCode>
                <c:ptCount val="17"/>
                <c:pt idx="0">
                  <c:v>2.4199999999999999E-2</c:v>
                </c:pt>
                <c:pt idx="1">
                  <c:v>2.1700000000000001E-2</c:v>
                </c:pt>
                <c:pt idx="2">
                  <c:v>1.32E-2</c:v>
                </c:pt>
                <c:pt idx="3">
                  <c:v>2.3E-2</c:v>
                </c:pt>
                <c:pt idx="4">
                  <c:v>2.4199999999999999E-2</c:v>
                </c:pt>
                <c:pt idx="5">
                  <c:v>2.2599999999999999E-2</c:v>
                </c:pt>
                <c:pt idx="6">
                  <c:v>2.5600000000000001E-2</c:v>
                </c:pt>
                <c:pt idx="7">
                  <c:v>2.0899999999999998E-2</c:v>
                </c:pt>
                <c:pt idx="8">
                  <c:v>1.6199999999999999E-2</c:v>
                </c:pt>
                <c:pt idx="9">
                  <c:v>1.03E-2</c:v>
                </c:pt>
                <c:pt idx="10">
                  <c:v>1.15E-2</c:v>
                </c:pt>
                <c:pt idx="11">
                  <c:v>6.0400000000000002E-3</c:v>
                </c:pt>
                <c:pt idx="12">
                  <c:v>4.5599999999999998E-3</c:v>
                </c:pt>
                <c:pt idx="13">
                  <c:v>2.4299999999999999E-3</c:v>
                </c:pt>
                <c:pt idx="14">
                  <c:v>1.6999999999999999E-3</c:v>
                </c:pt>
                <c:pt idx="15">
                  <c:v>9.6500000000000004E-4</c:v>
                </c:pt>
                <c:pt idx="16">
                  <c:v>3.5100000000000002E-4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A-4D67-806A-F368F7EEE6F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deposition_summary!$E$19:$E$32</c:f>
              <c:numCache>
                <c:formatCode>0.00E+00</c:formatCode>
                <c:ptCount val="14"/>
                <c:pt idx="0">
                  <c:v>0</c:v>
                </c:pt>
                <c:pt idx="1">
                  <c:v>0.50021787985268829</c:v>
                </c:pt>
                <c:pt idx="2">
                  <c:v>1</c:v>
                </c:pt>
                <c:pt idx="3">
                  <c:v>1.4981787345790896</c:v>
                </c:pt>
                <c:pt idx="4">
                  <c:v>2</c:v>
                </c:pt>
                <c:pt idx="5">
                  <c:v>2.4981787345790898</c:v>
                </c:pt>
                <c:pt idx="6">
                  <c:v>3</c:v>
                </c:pt>
                <c:pt idx="7">
                  <c:v>3.4998098201580183</c:v>
                </c:pt>
                <c:pt idx="8">
                  <c:v>4</c:v>
                </c:pt>
                <c:pt idx="9">
                  <c:v>4.4998098201580179</c:v>
                </c:pt>
                <c:pt idx="10">
                  <c:v>4.9976935326168306</c:v>
                </c:pt>
                <c:pt idx="11">
                  <c:v>5.4998098201580179</c:v>
                </c:pt>
                <c:pt idx="12">
                  <c:v>6.0023101606872009</c:v>
                </c:pt>
                <c:pt idx="13">
                  <c:v>6.5063526660247897</c:v>
                </c:pt>
              </c:numCache>
            </c:numRef>
          </c:xVal>
          <c:yVal>
            <c:numRef>
              <c:f>deposition_summary!$F$19:$F$32</c:f>
              <c:numCache>
                <c:formatCode>0.00E+00</c:formatCode>
                <c:ptCount val="14"/>
                <c:pt idx="0">
                  <c:v>6.8199999999999997E-3</c:v>
                </c:pt>
                <c:pt idx="1">
                  <c:v>7.6600000000000001E-3</c:v>
                </c:pt>
                <c:pt idx="2">
                  <c:v>1.41E-2</c:v>
                </c:pt>
                <c:pt idx="3">
                  <c:v>1.7500000000000002E-2</c:v>
                </c:pt>
                <c:pt idx="4">
                  <c:v>1.7899999999999999E-2</c:v>
                </c:pt>
                <c:pt idx="5">
                  <c:v>1.2500000000000001E-2</c:v>
                </c:pt>
                <c:pt idx="6">
                  <c:v>8.7200000000000003E-3</c:v>
                </c:pt>
                <c:pt idx="7">
                  <c:v>9.6600000000000002E-3</c:v>
                </c:pt>
                <c:pt idx="8">
                  <c:v>5.0899999999999999E-3</c:v>
                </c:pt>
                <c:pt idx="9">
                  <c:v>3.8400000000000001E-3</c:v>
                </c:pt>
                <c:pt idx="10">
                  <c:v>2.0500000000000002E-3</c:v>
                </c:pt>
                <c:pt idx="11">
                  <c:v>1.4300000000000001E-3</c:v>
                </c:pt>
                <c:pt idx="12">
                  <c:v>8.1300000000000003E-4</c:v>
                </c:pt>
                <c:pt idx="13">
                  <c:v>2.9500000000000001E-4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A-4D67-806A-F368F7EEE6F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deposition_summary!$E$33:$E$49</c:f>
              <c:numCache>
                <c:formatCode>0.00E+00</c:formatCode>
                <c:ptCount val="17"/>
                <c:pt idx="0">
                  <c:v>-1.5008020530571577</c:v>
                </c:pt>
                <c:pt idx="1">
                  <c:v>-1</c:v>
                </c:pt>
                <c:pt idx="2">
                  <c:v>-0.49569516262406882</c:v>
                </c:pt>
                <c:pt idx="3">
                  <c:v>0</c:v>
                </c:pt>
                <c:pt idx="4">
                  <c:v>0.50021787985268829</c:v>
                </c:pt>
                <c:pt idx="5">
                  <c:v>1</c:v>
                </c:pt>
                <c:pt idx="6">
                  <c:v>1.4981787345790896</c:v>
                </c:pt>
                <c:pt idx="7">
                  <c:v>2</c:v>
                </c:pt>
                <c:pt idx="8">
                  <c:v>2.4981787345790898</c:v>
                </c:pt>
                <c:pt idx="9">
                  <c:v>3</c:v>
                </c:pt>
                <c:pt idx="10">
                  <c:v>3.4998098201580183</c:v>
                </c:pt>
                <c:pt idx="11">
                  <c:v>4</c:v>
                </c:pt>
                <c:pt idx="12">
                  <c:v>4.4998098201580179</c:v>
                </c:pt>
                <c:pt idx="13">
                  <c:v>4.9976935326168306</c:v>
                </c:pt>
                <c:pt idx="14">
                  <c:v>5.4998098201580179</c:v>
                </c:pt>
                <c:pt idx="15">
                  <c:v>6.0023101606872009</c:v>
                </c:pt>
                <c:pt idx="16">
                  <c:v>6.5063526660247897</c:v>
                </c:pt>
              </c:numCache>
            </c:numRef>
          </c:xVal>
          <c:yVal>
            <c:numRef>
              <c:f>deposition_summary!$F$33:$F$47</c:f>
              <c:numCache>
                <c:formatCode>0.00E+00</c:formatCode>
                <c:ptCount val="15"/>
                <c:pt idx="0">
                  <c:v>4.3799999999999999E-2</c:v>
                </c:pt>
                <c:pt idx="1">
                  <c:v>9.1399999999999995E-2</c:v>
                </c:pt>
                <c:pt idx="2">
                  <c:v>9.4899999999999998E-2</c:v>
                </c:pt>
                <c:pt idx="3">
                  <c:v>7.4200000000000002E-2</c:v>
                </c:pt>
                <c:pt idx="4">
                  <c:v>6.88E-2</c:v>
                </c:pt>
                <c:pt idx="5">
                  <c:v>5.91E-2</c:v>
                </c:pt>
                <c:pt idx="6">
                  <c:v>4.6300000000000001E-2</c:v>
                </c:pt>
                <c:pt idx="7">
                  <c:v>3.8600000000000002E-2</c:v>
                </c:pt>
                <c:pt idx="8">
                  <c:v>2.69E-2</c:v>
                </c:pt>
                <c:pt idx="9">
                  <c:v>1.9400000000000001E-2</c:v>
                </c:pt>
                <c:pt idx="10">
                  <c:v>2.1499999999999998E-2</c:v>
                </c:pt>
                <c:pt idx="11">
                  <c:v>1.1299999999999999E-2</c:v>
                </c:pt>
                <c:pt idx="12">
                  <c:v>8.5599999999999999E-3</c:v>
                </c:pt>
                <c:pt idx="13">
                  <c:v>4.5700000000000003E-3</c:v>
                </c:pt>
                <c:pt idx="14">
                  <c:v>3.1800000000000001E-3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BA-4D67-806A-F368F7EEE6F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deposition_summary!$E$50:$E$64</c:f>
              <c:numCache>
                <c:formatCode>0.00E+00</c:formatCode>
                <c:ptCount val="15"/>
                <c:pt idx="0">
                  <c:v>-0.49569516262406882</c:v>
                </c:pt>
                <c:pt idx="1">
                  <c:v>0</c:v>
                </c:pt>
                <c:pt idx="2">
                  <c:v>0.50021787985268829</c:v>
                </c:pt>
                <c:pt idx="3">
                  <c:v>1</c:v>
                </c:pt>
                <c:pt idx="4">
                  <c:v>1.4981787345790896</c:v>
                </c:pt>
                <c:pt idx="5">
                  <c:v>2</c:v>
                </c:pt>
                <c:pt idx="6">
                  <c:v>2.4981787345790898</c:v>
                </c:pt>
                <c:pt idx="7">
                  <c:v>3</c:v>
                </c:pt>
                <c:pt idx="8">
                  <c:v>3.4998098201580183</c:v>
                </c:pt>
                <c:pt idx="9">
                  <c:v>4</c:v>
                </c:pt>
                <c:pt idx="10">
                  <c:v>4.4998098201580179</c:v>
                </c:pt>
                <c:pt idx="11">
                  <c:v>4.9976935326168306</c:v>
                </c:pt>
                <c:pt idx="12">
                  <c:v>5.4998098201580179</c:v>
                </c:pt>
                <c:pt idx="13">
                  <c:v>6.0023101606872009</c:v>
                </c:pt>
                <c:pt idx="14">
                  <c:v>6.5063526660247897</c:v>
                </c:pt>
              </c:numCache>
            </c:numRef>
          </c:xVal>
          <c:yVal>
            <c:numRef>
              <c:f>deposition_summary!$F$50:$F$64</c:f>
              <c:numCache>
                <c:formatCode>0.00E+00</c:formatCode>
                <c:ptCount val="15"/>
                <c:pt idx="0">
                  <c:v>9.6500000000000004E-4</c:v>
                </c:pt>
                <c:pt idx="1">
                  <c:v>1.5499999999999999E-3</c:v>
                </c:pt>
                <c:pt idx="2">
                  <c:v>3.3999999999999998E-3</c:v>
                </c:pt>
                <c:pt idx="3">
                  <c:v>4.7400000000000003E-3</c:v>
                </c:pt>
                <c:pt idx="4">
                  <c:v>5.4599999999999996E-3</c:v>
                </c:pt>
                <c:pt idx="5">
                  <c:v>6.2700000000000004E-3</c:v>
                </c:pt>
                <c:pt idx="6">
                  <c:v>6.0299999999999998E-3</c:v>
                </c:pt>
                <c:pt idx="7">
                  <c:v>5.11E-3</c:v>
                </c:pt>
                <c:pt idx="8">
                  <c:v>5.6600000000000001E-3</c:v>
                </c:pt>
                <c:pt idx="9">
                  <c:v>2.99E-3</c:v>
                </c:pt>
                <c:pt idx="10">
                  <c:v>2.2599999999999999E-3</c:v>
                </c:pt>
                <c:pt idx="11">
                  <c:v>1.1999999999999999E-3</c:v>
                </c:pt>
                <c:pt idx="12">
                  <c:v>8.3699999999999996E-4</c:v>
                </c:pt>
                <c:pt idx="13">
                  <c:v>4.7800000000000002E-4</c:v>
                </c:pt>
                <c:pt idx="14">
                  <c:v>1.75E-4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BA-4D67-806A-F368F7EEE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30104"/>
        <c:axId val="295332400"/>
      </c:scatterChart>
      <c:valAx>
        <c:axId val="295330104"/>
        <c:scaling>
          <c:orientation val="minMax"/>
          <c:max val="6.5"/>
          <c:min val="-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1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</a:t>
                </a:r>
                <a:r>
                  <a:rPr lang="en-GB" sz="1100" b="1" baseline="-25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</a:t>
                </a:r>
                <a:r>
                  <a:rPr lang="en-GB" sz="11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sz="11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Φ</a:t>
                </a:r>
                <a:r>
                  <a:rPr lang="en-GB" sz="11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GB" sz="11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5332400"/>
        <c:crossesAt val="0"/>
        <c:crossBetween val="midCat"/>
        <c:majorUnit val="0.5"/>
        <c:minorUnit val="0.5"/>
      </c:valAx>
      <c:valAx>
        <c:axId val="29533240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1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 (kg m</a:t>
                </a:r>
                <a:r>
                  <a:rPr lang="en-GB" sz="1100" b="1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GB" sz="11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s</a:t>
                </a:r>
                <a:r>
                  <a:rPr lang="en-GB" sz="1100" b="1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-2</a:t>
                </a:r>
                <a:r>
                  <a:rPr lang="en-GB" sz="11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GB" sz="11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5330104"/>
        <c:crossesAt val="-2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Hystograms!$E$2:$E$18</c:f>
              <c:numCache>
                <c:formatCode>0.00E+00</c:formatCode>
                <c:ptCount val="17"/>
                <c:pt idx="0">
                  <c:v>-1.5008020530571577</c:v>
                </c:pt>
                <c:pt idx="1">
                  <c:v>-1</c:v>
                </c:pt>
                <c:pt idx="2">
                  <c:v>-0.49569516262406882</c:v>
                </c:pt>
                <c:pt idx="3">
                  <c:v>0</c:v>
                </c:pt>
                <c:pt idx="4">
                  <c:v>0.50021787985268829</c:v>
                </c:pt>
                <c:pt idx="5">
                  <c:v>1</c:v>
                </c:pt>
                <c:pt idx="6">
                  <c:v>1.4981787345790896</c:v>
                </c:pt>
                <c:pt idx="7">
                  <c:v>2</c:v>
                </c:pt>
                <c:pt idx="8">
                  <c:v>2.4981787345790898</c:v>
                </c:pt>
                <c:pt idx="9">
                  <c:v>3</c:v>
                </c:pt>
                <c:pt idx="10">
                  <c:v>3.4998098201580183</c:v>
                </c:pt>
                <c:pt idx="11">
                  <c:v>4</c:v>
                </c:pt>
                <c:pt idx="12">
                  <c:v>4.4998098201580179</c:v>
                </c:pt>
                <c:pt idx="13">
                  <c:v>4.9976935326168306</c:v>
                </c:pt>
                <c:pt idx="14">
                  <c:v>5.4998098201580179</c:v>
                </c:pt>
                <c:pt idx="15">
                  <c:v>6.0023101606872009</c:v>
                </c:pt>
                <c:pt idx="16">
                  <c:v>6.5063526660247897</c:v>
                </c:pt>
              </c:numCache>
            </c:numRef>
          </c:cat>
          <c:val>
            <c:numRef>
              <c:f>Hystograms!$G$2:$G$18</c:f>
              <c:numCache>
                <c:formatCode>0.00E+00</c:formatCode>
                <c:ptCount val="17"/>
                <c:pt idx="0">
                  <c:v>2.42</c:v>
                </c:pt>
                <c:pt idx="1">
                  <c:v>2.17</c:v>
                </c:pt>
                <c:pt idx="2">
                  <c:v>1.32</c:v>
                </c:pt>
                <c:pt idx="3">
                  <c:v>2.2999999999999998</c:v>
                </c:pt>
                <c:pt idx="4">
                  <c:v>2.42</c:v>
                </c:pt>
                <c:pt idx="5">
                  <c:v>2.2599999999999998</c:v>
                </c:pt>
                <c:pt idx="6">
                  <c:v>2.56</c:v>
                </c:pt>
                <c:pt idx="7">
                  <c:v>2.09</c:v>
                </c:pt>
                <c:pt idx="8">
                  <c:v>1.6199999999999999</c:v>
                </c:pt>
                <c:pt idx="9">
                  <c:v>1.03</c:v>
                </c:pt>
                <c:pt idx="10">
                  <c:v>1.1499999999999999</c:v>
                </c:pt>
                <c:pt idx="11">
                  <c:v>0.60399999999999998</c:v>
                </c:pt>
                <c:pt idx="12">
                  <c:v>0.45599999999999996</c:v>
                </c:pt>
                <c:pt idx="13">
                  <c:v>0.24299999999999999</c:v>
                </c:pt>
                <c:pt idx="14">
                  <c:v>0.16999999999999998</c:v>
                </c:pt>
                <c:pt idx="15">
                  <c:v>9.6500000000000002E-2</c:v>
                </c:pt>
                <c:pt idx="16">
                  <c:v>3.5099999999999999E-2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D-45DA-89E9-112214B3820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Hystograms!$E$2:$E$18</c:f>
              <c:numCache>
                <c:formatCode>0.00E+00</c:formatCode>
                <c:ptCount val="17"/>
                <c:pt idx="0">
                  <c:v>-1.5008020530571577</c:v>
                </c:pt>
                <c:pt idx="1">
                  <c:v>-1</c:v>
                </c:pt>
                <c:pt idx="2">
                  <c:v>-0.49569516262406882</c:v>
                </c:pt>
                <c:pt idx="3">
                  <c:v>0</c:v>
                </c:pt>
                <c:pt idx="4">
                  <c:v>0.50021787985268829</c:v>
                </c:pt>
                <c:pt idx="5">
                  <c:v>1</c:v>
                </c:pt>
                <c:pt idx="6">
                  <c:v>1.4981787345790896</c:v>
                </c:pt>
                <c:pt idx="7">
                  <c:v>2</c:v>
                </c:pt>
                <c:pt idx="8">
                  <c:v>2.4981787345790898</c:v>
                </c:pt>
                <c:pt idx="9">
                  <c:v>3</c:v>
                </c:pt>
                <c:pt idx="10">
                  <c:v>3.4998098201580183</c:v>
                </c:pt>
                <c:pt idx="11">
                  <c:v>4</c:v>
                </c:pt>
                <c:pt idx="12">
                  <c:v>4.4998098201580179</c:v>
                </c:pt>
                <c:pt idx="13">
                  <c:v>4.9976935326168306</c:v>
                </c:pt>
                <c:pt idx="14">
                  <c:v>5.4998098201580179</c:v>
                </c:pt>
                <c:pt idx="15">
                  <c:v>6.0023101606872009</c:v>
                </c:pt>
                <c:pt idx="16">
                  <c:v>6.5063526660247897</c:v>
                </c:pt>
              </c:numCache>
            </c:numRef>
          </c:cat>
          <c:val>
            <c:numRef>
              <c:f>Hystograms!$G$19:$G$35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0.68199999999999994</c:v>
                </c:pt>
                <c:pt idx="4">
                  <c:v>0.76600000000000001</c:v>
                </c:pt>
                <c:pt idx="5">
                  <c:v>1.41</c:v>
                </c:pt>
                <c:pt idx="6">
                  <c:v>1.7500000000000002</c:v>
                </c:pt>
                <c:pt idx="7">
                  <c:v>1.79</c:v>
                </c:pt>
                <c:pt idx="8">
                  <c:v>1.25</c:v>
                </c:pt>
                <c:pt idx="9">
                  <c:v>0.872</c:v>
                </c:pt>
                <c:pt idx="10">
                  <c:v>0.96599999999999997</c:v>
                </c:pt>
                <c:pt idx="11">
                  <c:v>0.50900000000000001</c:v>
                </c:pt>
                <c:pt idx="12">
                  <c:v>0.38400000000000001</c:v>
                </c:pt>
                <c:pt idx="13">
                  <c:v>0.20500000000000002</c:v>
                </c:pt>
                <c:pt idx="14">
                  <c:v>0.14300000000000002</c:v>
                </c:pt>
                <c:pt idx="15">
                  <c:v>8.1299999999999997E-2</c:v>
                </c:pt>
                <c:pt idx="16">
                  <c:v>2.9500000000000002E-2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D-45DA-89E9-112214B3820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Hystograms!$E$2:$E$18</c:f>
              <c:numCache>
                <c:formatCode>0.00E+00</c:formatCode>
                <c:ptCount val="17"/>
                <c:pt idx="0">
                  <c:v>-1.5008020530571577</c:v>
                </c:pt>
                <c:pt idx="1">
                  <c:v>-1</c:v>
                </c:pt>
                <c:pt idx="2">
                  <c:v>-0.49569516262406882</c:v>
                </c:pt>
                <c:pt idx="3">
                  <c:v>0</c:v>
                </c:pt>
                <c:pt idx="4">
                  <c:v>0.50021787985268829</c:v>
                </c:pt>
                <c:pt idx="5">
                  <c:v>1</c:v>
                </c:pt>
                <c:pt idx="6">
                  <c:v>1.4981787345790896</c:v>
                </c:pt>
                <c:pt idx="7">
                  <c:v>2</c:v>
                </c:pt>
                <c:pt idx="8">
                  <c:v>2.4981787345790898</c:v>
                </c:pt>
                <c:pt idx="9">
                  <c:v>3</c:v>
                </c:pt>
                <c:pt idx="10">
                  <c:v>3.4998098201580183</c:v>
                </c:pt>
                <c:pt idx="11">
                  <c:v>4</c:v>
                </c:pt>
                <c:pt idx="12">
                  <c:v>4.4998098201580179</c:v>
                </c:pt>
                <c:pt idx="13">
                  <c:v>4.9976935326168306</c:v>
                </c:pt>
                <c:pt idx="14">
                  <c:v>5.4998098201580179</c:v>
                </c:pt>
                <c:pt idx="15">
                  <c:v>6.0023101606872009</c:v>
                </c:pt>
                <c:pt idx="16">
                  <c:v>6.5063526660247897</c:v>
                </c:pt>
              </c:numCache>
            </c:numRef>
          </c:cat>
          <c:val>
            <c:numRef>
              <c:f>Hystograms!$G$36:$G$52</c:f>
              <c:numCache>
                <c:formatCode>0.00E+00</c:formatCode>
                <c:ptCount val="17"/>
                <c:pt idx="0">
                  <c:v>4.38</c:v>
                </c:pt>
                <c:pt idx="1">
                  <c:v>9.1399999999999988</c:v>
                </c:pt>
                <c:pt idx="2">
                  <c:v>9.49</c:v>
                </c:pt>
                <c:pt idx="3">
                  <c:v>7.42</c:v>
                </c:pt>
                <c:pt idx="4">
                  <c:v>6.88</c:v>
                </c:pt>
                <c:pt idx="5">
                  <c:v>5.91</c:v>
                </c:pt>
                <c:pt idx="6">
                  <c:v>4.63</c:v>
                </c:pt>
                <c:pt idx="7">
                  <c:v>3.8600000000000003</c:v>
                </c:pt>
                <c:pt idx="8">
                  <c:v>2.69</c:v>
                </c:pt>
                <c:pt idx="9">
                  <c:v>1.94</c:v>
                </c:pt>
                <c:pt idx="10">
                  <c:v>2.15</c:v>
                </c:pt>
                <c:pt idx="11">
                  <c:v>1.1299999999999999</c:v>
                </c:pt>
                <c:pt idx="12">
                  <c:v>0.85599999999999998</c:v>
                </c:pt>
                <c:pt idx="13">
                  <c:v>0.45700000000000002</c:v>
                </c:pt>
                <c:pt idx="14">
                  <c:v>0.318</c:v>
                </c:pt>
                <c:pt idx="15">
                  <c:v>0.18</c:v>
                </c:pt>
                <c:pt idx="16">
                  <c:v>6.54E-2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CD-45DA-89E9-112214B3820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Hystograms!$E$2:$E$18</c:f>
              <c:numCache>
                <c:formatCode>0.00E+00</c:formatCode>
                <c:ptCount val="17"/>
                <c:pt idx="0">
                  <c:v>-1.5008020530571577</c:v>
                </c:pt>
                <c:pt idx="1">
                  <c:v>-1</c:v>
                </c:pt>
                <c:pt idx="2">
                  <c:v>-0.49569516262406882</c:v>
                </c:pt>
                <c:pt idx="3">
                  <c:v>0</c:v>
                </c:pt>
                <c:pt idx="4">
                  <c:v>0.50021787985268829</c:v>
                </c:pt>
                <c:pt idx="5">
                  <c:v>1</c:v>
                </c:pt>
                <c:pt idx="6">
                  <c:v>1.4981787345790896</c:v>
                </c:pt>
                <c:pt idx="7">
                  <c:v>2</c:v>
                </c:pt>
                <c:pt idx="8">
                  <c:v>2.4981787345790898</c:v>
                </c:pt>
                <c:pt idx="9">
                  <c:v>3</c:v>
                </c:pt>
                <c:pt idx="10">
                  <c:v>3.4998098201580183</c:v>
                </c:pt>
                <c:pt idx="11">
                  <c:v>4</c:v>
                </c:pt>
                <c:pt idx="12">
                  <c:v>4.4998098201580179</c:v>
                </c:pt>
                <c:pt idx="13">
                  <c:v>4.9976935326168306</c:v>
                </c:pt>
                <c:pt idx="14">
                  <c:v>5.4998098201580179</c:v>
                </c:pt>
                <c:pt idx="15">
                  <c:v>6.0023101606872009</c:v>
                </c:pt>
                <c:pt idx="16">
                  <c:v>6.5063526660247897</c:v>
                </c:pt>
              </c:numCache>
            </c:numRef>
          </c:cat>
          <c:val>
            <c:numRef>
              <c:f>Hystograms!$G$53:$G$69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9.6500000000000002E-2</c:v>
                </c:pt>
                <c:pt idx="3">
                  <c:v>0.155</c:v>
                </c:pt>
                <c:pt idx="4">
                  <c:v>0.33999999999999997</c:v>
                </c:pt>
                <c:pt idx="5">
                  <c:v>0.47400000000000003</c:v>
                </c:pt>
                <c:pt idx="6">
                  <c:v>0.54599999999999993</c:v>
                </c:pt>
                <c:pt idx="7">
                  <c:v>0.627</c:v>
                </c:pt>
                <c:pt idx="8">
                  <c:v>0.60299999999999998</c:v>
                </c:pt>
                <c:pt idx="9">
                  <c:v>0.51100000000000001</c:v>
                </c:pt>
                <c:pt idx="10">
                  <c:v>0.56600000000000006</c:v>
                </c:pt>
                <c:pt idx="11">
                  <c:v>0.29899999999999999</c:v>
                </c:pt>
                <c:pt idx="12">
                  <c:v>0.22599999999999998</c:v>
                </c:pt>
                <c:pt idx="13">
                  <c:v>0.12</c:v>
                </c:pt>
                <c:pt idx="14">
                  <c:v>8.3699999999999997E-2</c:v>
                </c:pt>
                <c:pt idx="15">
                  <c:v>4.7800000000000002E-2</c:v>
                </c:pt>
                <c:pt idx="16">
                  <c:v>1.7499999999999998E-2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CD-45DA-89E9-112214B38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585936"/>
        <c:axId val="484592168"/>
      </c:barChart>
      <c:catAx>
        <c:axId val="48458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1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</a:t>
                </a:r>
                <a:r>
                  <a:rPr lang="en-GB" sz="1100" b="1" i="0" baseline="-25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</a:t>
                </a:r>
                <a:r>
                  <a:rPr lang="en-GB" sz="11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sz="11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Φ</a:t>
                </a:r>
                <a:r>
                  <a:rPr lang="en-GB" sz="11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GB" sz="11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592168"/>
        <c:crosses val="autoZero"/>
        <c:auto val="1"/>
        <c:lblAlgn val="ctr"/>
        <c:lblOffset val="100"/>
        <c:noMultiLvlLbl val="0"/>
      </c:catAx>
      <c:valAx>
        <c:axId val="4845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ps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58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2</xdr:row>
      <xdr:rowOff>76200</xdr:rowOff>
    </xdr:from>
    <xdr:to>
      <xdr:col>24</xdr:col>
      <xdr:colOff>190500</xdr:colOff>
      <xdr:row>24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62</xdr:row>
      <xdr:rowOff>95250</xdr:rowOff>
    </xdr:from>
    <xdr:to>
      <xdr:col>24</xdr:col>
      <xdr:colOff>285750</xdr:colOff>
      <xdr:row>84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124</xdr:row>
      <xdr:rowOff>0</xdr:rowOff>
    </xdr:from>
    <xdr:to>
      <xdr:col>25</xdr:col>
      <xdr:colOff>323850</xdr:colOff>
      <xdr:row>146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333375</xdr:colOff>
      <xdr:row>25</xdr:row>
      <xdr:rowOff>152400</xdr:rowOff>
    </xdr:from>
    <xdr:to>
      <xdr:col>24</xdr:col>
      <xdr:colOff>47625</xdr:colOff>
      <xdr:row>48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3</xdr:row>
      <xdr:rowOff>57150</xdr:rowOff>
    </xdr:from>
    <xdr:to>
      <xdr:col>17</xdr:col>
      <xdr:colOff>409575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topLeftCell="N31" workbookViewId="0">
      <selection sqref="A1:K6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1</v>
      </c>
      <c r="B2">
        <v>1</v>
      </c>
      <c r="C2">
        <v>1</v>
      </c>
      <c r="D2" s="1">
        <v>2.8300000000000001E-3</v>
      </c>
      <c r="E2" s="1">
        <f>-LOG(D2*1000,2)</f>
        <v>-1.5008020530571577</v>
      </c>
      <c r="F2" s="1">
        <v>2.4199999999999999E-2</v>
      </c>
      <c r="G2">
        <v>1.752</v>
      </c>
      <c r="H2">
        <v>5.1887999999999996</v>
      </c>
      <c r="I2" s="1">
        <v>3.4400000000000003E-5</v>
      </c>
      <c r="J2">
        <v>1507.6869999999999</v>
      </c>
      <c r="K2" s="1">
        <v>9.0899999999999995E-2</v>
      </c>
    </row>
    <row r="3" spans="1:11" x14ac:dyDescent="0.25">
      <c r="A3">
        <v>1</v>
      </c>
      <c r="B3">
        <v>1</v>
      </c>
      <c r="C3">
        <v>2</v>
      </c>
      <c r="D3" s="1">
        <v>2E-3</v>
      </c>
      <c r="E3" s="1">
        <f t="shared" ref="E3:E66" si="0">-LOG(D3*1000,2)</f>
        <v>-1</v>
      </c>
      <c r="F3" s="1">
        <v>2.1700000000000001E-2</v>
      </c>
      <c r="G3">
        <v>1.5410999999999999</v>
      </c>
      <c r="H3">
        <v>4.5641999999999996</v>
      </c>
      <c r="I3" s="1">
        <v>3.2700000000000002E-5</v>
      </c>
      <c r="J3">
        <v>1615.124</v>
      </c>
      <c r="K3" s="1">
        <v>8.1299999999999997E-2</v>
      </c>
    </row>
    <row r="4" spans="1:11" x14ac:dyDescent="0.25">
      <c r="A4">
        <v>1</v>
      </c>
      <c r="B4">
        <v>1</v>
      </c>
      <c r="C4">
        <v>3</v>
      </c>
      <c r="D4" s="1">
        <v>1.41E-3</v>
      </c>
      <c r="E4" s="1">
        <f t="shared" si="0"/>
        <v>-0.49569516262406882</v>
      </c>
      <c r="F4" s="1">
        <v>1.32E-2</v>
      </c>
      <c r="G4">
        <v>1.3181</v>
      </c>
      <c r="H4">
        <v>3.9037999999999999</v>
      </c>
      <c r="I4" s="1">
        <v>2.1699999999999999E-5</v>
      </c>
      <c r="J4">
        <v>1722.5619999999999</v>
      </c>
      <c r="K4" s="1">
        <v>4.9299999999999997E-2</v>
      </c>
    </row>
    <row r="5" spans="1:11" x14ac:dyDescent="0.25">
      <c r="A5">
        <v>1</v>
      </c>
      <c r="B5">
        <v>1</v>
      </c>
      <c r="C5">
        <v>4</v>
      </c>
      <c r="D5" s="1">
        <v>1E-3</v>
      </c>
      <c r="E5" s="1">
        <f t="shared" si="0"/>
        <v>0</v>
      </c>
      <c r="F5" s="1">
        <v>2.3E-2</v>
      </c>
      <c r="G5">
        <v>1.0994999999999999</v>
      </c>
      <c r="H5">
        <v>3.2564000000000002</v>
      </c>
      <c r="I5" s="1">
        <v>4.2899999999999999E-5</v>
      </c>
      <c r="J5">
        <v>1830</v>
      </c>
      <c r="K5" s="1">
        <v>8.6199999999999999E-2</v>
      </c>
    </row>
    <row r="6" spans="1:11" x14ac:dyDescent="0.25">
      <c r="A6">
        <v>1</v>
      </c>
      <c r="B6">
        <v>1</v>
      </c>
      <c r="C6">
        <v>5</v>
      </c>
      <c r="D6" s="1">
        <v>7.0699999999999995E-4</v>
      </c>
      <c r="E6" s="1">
        <f t="shared" si="0"/>
        <v>0.50021787985268829</v>
      </c>
      <c r="F6" s="1">
        <v>2.4199999999999999E-2</v>
      </c>
      <c r="G6">
        <v>0.89910000000000001</v>
      </c>
      <c r="H6">
        <v>2.6627999999999998</v>
      </c>
      <c r="I6" s="1">
        <v>5.2099999999999999E-5</v>
      </c>
      <c r="J6">
        <v>1937.4380000000001</v>
      </c>
      <c r="K6" s="1">
        <v>9.0800000000000006E-2</v>
      </c>
    </row>
    <row r="7" spans="1:11" x14ac:dyDescent="0.25">
      <c r="A7">
        <v>1</v>
      </c>
      <c r="B7">
        <v>1</v>
      </c>
      <c r="C7">
        <v>6</v>
      </c>
      <c r="D7" s="1">
        <v>5.0000000000000001E-4</v>
      </c>
      <c r="E7" s="1">
        <f t="shared" si="0"/>
        <v>1</v>
      </c>
      <c r="F7" s="1">
        <v>2.2599999999999999E-2</v>
      </c>
      <c r="G7">
        <v>0.72319999999999995</v>
      </c>
      <c r="H7">
        <v>2.1421000000000001</v>
      </c>
      <c r="I7" s="1">
        <v>5.7299999999999997E-5</v>
      </c>
      <c r="J7">
        <v>2044.876</v>
      </c>
      <c r="K7" s="1">
        <v>8.4699999999999998E-2</v>
      </c>
    </row>
    <row r="8" spans="1:11" x14ac:dyDescent="0.25">
      <c r="A8">
        <v>1</v>
      </c>
      <c r="B8">
        <v>1</v>
      </c>
      <c r="C8">
        <v>7</v>
      </c>
      <c r="D8" s="1">
        <v>3.5399999999999999E-4</v>
      </c>
      <c r="E8" s="1">
        <f t="shared" si="0"/>
        <v>1.4981787345790896</v>
      </c>
      <c r="F8" s="1">
        <v>2.5600000000000001E-2</v>
      </c>
      <c r="G8">
        <v>0.5726</v>
      </c>
      <c r="H8">
        <v>1.696</v>
      </c>
      <c r="I8" s="1">
        <v>7.7799999999999994E-5</v>
      </c>
      <c r="J8">
        <v>2152.3130000000001</v>
      </c>
      <c r="K8" s="1">
        <v>9.5899999999999999E-2</v>
      </c>
    </row>
    <row r="9" spans="1:11" x14ac:dyDescent="0.25">
      <c r="A9">
        <v>1</v>
      </c>
      <c r="B9">
        <v>1</v>
      </c>
      <c r="C9">
        <v>8</v>
      </c>
      <c r="D9" s="1">
        <v>2.5000000000000001E-4</v>
      </c>
      <c r="E9" s="1">
        <f t="shared" si="0"/>
        <v>2</v>
      </c>
      <c r="F9" s="1">
        <v>2.0899999999999998E-2</v>
      </c>
      <c r="G9">
        <v>0.44519999999999998</v>
      </c>
      <c r="H9">
        <v>1.3185</v>
      </c>
      <c r="I9" s="1">
        <v>7.7700000000000005E-5</v>
      </c>
      <c r="J9">
        <v>2259.7510000000002</v>
      </c>
      <c r="K9" s="1">
        <v>7.8200000000000006E-2</v>
      </c>
    </row>
    <row r="10" spans="1:11" x14ac:dyDescent="0.25">
      <c r="A10">
        <v>1</v>
      </c>
      <c r="B10">
        <v>1</v>
      </c>
      <c r="C10">
        <v>9</v>
      </c>
      <c r="D10" s="1">
        <v>1.7699999999999999E-4</v>
      </c>
      <c r="E10" s="1">
        <f t="shared" si="0"/>
        <v>2.4981787345790898</v>
      </c>
      <c r="F10" s="1">
        <v>1.6199999999999999E-2</v>
      </c>
      <c r="G10">
        <v>0.44330000000000003</v>
      </c>
      <c r="H10">
        <v>1.3128</v>
      </c>
      <c r="I10" s="1">
        <v>5.8E-5</v>
      </c>
      <c r="J10">
        <v>2367.1889999999999</v>
      </c>
      <c r="K10" s="1">
        <v>6.0900000000000003E-2</v>
      </c>
    </row>
    <row r="11" spans="1:11" x14ac:dyDescent="0.25">
      <c r="A11">
        <v>1</v>
      </c>
      <c r="B11">
        <v>1</v>
      </c>
      <c r="C11">
        <v>10</v>
      </c>
      <c r="D11" s="1">
        <v>1.25E-4</v>
      </c>
      <c r="E11" s="1">
        <f t="shared" si="0"/>
        <v>3</v>
      </c>
      <c r="F11" s="1">
        <v>1.03E-2</v>
      </c>
      <c r="G11">
        <v>0.34179999999999999</v>
      </c>
      <c r="H11">
        <v>1.0123</v>
      </c>
      <c r="I11" s="1">
        <v>4.5899999999999998E-5</v>
      </c>
      <c r="J11">
        <v>2474.627</v>
      </c>
      <c r="K11" s="1">
        <v>3.8800000000000001E-2</v>
      </c>
    </row>
    <row r="12" spans="1:11" x14ac:dyDescent="0.25">
      <c r="A12">
        <v>1</v>
      </c>
      <c r="B12">
        <v>1</v>
      </c>
      <c r="C12">
        <v>11</v>
      </c>
      <c r="D12" s="1">
        <v>8.8399999999999994E-5</v>
      </c>
      <c r="E12" s="1">
        <f t="shared" si="0"/>
        <v>3.4998098201580183</v>
      </c>
      <c r="F12" s="1">
        <v>1.15E-2</v>
      </c>
      <c r="G12">
        <v>0.23369999999999999</v>
      </c>
      <c r="H12">
        <v>0.69230000000000003</v>
      </c>
      <c r="I12" s="1">
        <v>7.1199999999999996E-5</v>
      </c>
      <c r="J12">
        <v>2582.0650000000001</v>
      </c>
      <c r="K12" s="1">
        <v>4.2900000000000001E-2</v>
      </c>
    </row>
    <row r="13" spans="1:11" x14ac:dyDescent="0.25">
      <c r="A13">
        <v>1</v>
      </c>
      <c r="B13">
        <v>1</v>
      </c>
      <c r="C13">
        <v>12</v>
      </c>
      <c r="D13" s="1">
        <v>6.2500000000000001E-5</v>
      </c>
      <c r="E13" s="1">
        <f t="shared" si="0"/>
        <v>4</v>
      </c>
      <c r="F13" s="1">
        <v>6.0400000000000002E-3</v>
      </c>
      <c r="G13">
        <v>0.15049999999999999</v>
      </c>
      <c r="H13">
        <v>0.44579999999999997</v>
      </c>
      <c r="I13" s="1">
        <v>5.5999999999999999E-5</v>
      </c>
      <c r="J13">
        <v>2689.5030000000002</v>
      </c>
      <c r="K13" s="1">
        <v>2.2700000000000001E-2</v>
      </c>
    </row>
    <row r="14" spans="1:11" x14ac:dyDescent="0.25">
      <c r="A14">
        <v>1</v>
      </c>
      <c r="B14">
        <v>1</v>
      </c>
      <c r="C14">
        <v>13</v>
      </c>
      <c r="D14" s="1">
        <v>4.4199999999999997E-5</v>
      </c>
      <c r="E14" s="1">
        <f t="shared" si="0"/>
        <v>4.4998098201580179</v>
      </c>
      <c r="F14" s="1">
        <v>4.5599999999999998E-3</v>
      </c>
      <c r="G14">
        <v>8.8999999999999996E-2</v>
      </c>
      <c r="H14">
        <v>0.2636</v>
      </c>
      <c r="I14" s="1">
        <v>6.9599999999999998E-5</v>
      </c>
      <c r="J14">
        <v>2760</v>
      </c>
      <c r="K14" s="1">
        <v>1.7100000000000001E-2</v>
      </c>
    </row>
    <row r="15" spans="1:11" x14ac:dyDescent="0.25">
      <c r="A15">
        <v>1</v>
      </c>
      <c r="B15">
        <v>1</v>
      </c>
      <c r="C15">
        <v>14</v>
      </c>
      <c r="D15" s="1">
        <v>3.1300000000000002E-5</v>
      </c>
      <c r="E15" s="1">
        <f t="shared" si="0"/>
        <v>4.9976935326168306</v>
      </c>
      <c r="F15" s="1">
        <v>2.4299999999999999E-3</v>
      </c>
      <c r="G15">
        <v>4.7199999999999999E-2</v>
      </c>
      <c r="H15">
        <v>0.1399</v>
      </c>
      <c r="I15" s="1">
        <v>6.9900000000000005E-5</v>
      </c>
      <c r="J15">
        <v>2760</v>
      </c>
      <c r="K15" s="1">
        <v>9.1199999999999996E-3</v>
      </c>
    </row>
    <row r="16" spans="1:11" x14ac:dyDescent="0.25">
      <c r="A16">
        <v>1</v>
      </c>
      <c r="B16">
        <v>1</v>
      </c>
      <c r="C16">
        <v>15</v>
      </c>
      <c r="D16" s="1">
        <v>2.2099999999999998E-5</v>
      </c>
      <c r="E16" s="1">
        <f t="shared" si="0"/>
        <v>5.4998098201580179</v>
      </c>
      <c r="F16" s="1">
        <v>1.6999999999999999E-3</v>
      </c>
      <c r="G16">
        <v>2.2800000000000001E-2</v>
      </c>
      <c r="H16">
        <v>6.7699999999999996E-2</v>
      </c>
      <c r="I16" s="1">
        <v>1.01E-4</v>
      </c>
      <c r="J16">
        <v>2760</v>
      </c>
      <c r="K16" s="1">
        <v>6.3699999999999998E-3</v>
      </c>
    </row>
    <row r="17" spans="1:11" x14ac:dyDescent="0.25">
      <c r="A17">
        <v>1</v>
      </c>
      <c r="B17">
        <v>1</v>
      </c>
      <c r="C17">
        <v>16</v>
      </c>
      <c r="D17" s="1">
        <v>1.56E-5</v>
      </c>
      <c r="E17" s="1">
        <f t="shared" si="0"/>
        <v>6.0023101606872009</v>
      </c>
      <c r="F17" s="1">
        <v>9.6500000000000004E-4</v>
      </c>
      <c r="G17">
        <v>0.01</v>
      </c>
      <c r="H17">
        <v>2.9600000000000001E-2</v>
      </c>
      <c r="I17" s="1">
        <v>1.3100000000000001E-4</v>
      </c>
      <c r="J17">
        <v>2760</v>
      </c>
      <c r="K17" s="1">
        <v>3.62E-3</v>
      </c>
    </row>
    <row r="18" spans="1:11" x14ac:dyDescent="0.25">
      <c r="A18">
        <v>1</v>
      </c>
      <c r="B18">
        <v>1</v>
      </c>
      <c r="C18">
        <v>17</v>
      </c>
      <c r="D18" s="1">
        <v>1.1E-5</v>
      </c>
      <c r="E18" s="1">
        <f t="shared" si="0"/>
        <v>6.5063526660247897</v>
      </c>
      <c r="F18" s="1">
        <v>3.5100000000000002E-4</v>
      </c>
      <c r="G18">
        <v>3.8E-3</v>
      </c>
      <c r="H18">
        <v>1.1299999999999999E-2</v>
      </c>
      <c r="I18" s="1">
        <v>1.25E-4</v>
      </c>
      <c r="J18">
        <v>2760</v>
      </c>
      <c r="K18" s="1">
        <v>1.32E-3</v>
      </c>
    </row>
    <row r="19" spans="1:11" x14ac:dyDescent="0.25">
      <c r="A19">
        <v>1</v>
      </c>
      <c r="B19">
        <v>2</v>
      </c>
      <c r="C19">
        <v>1</v>
      </c>
      <c r="D19" s="1">
        <v>1E-3</v>
      </c>
      <c r="E19" s="1">
        <f t="shared" si="0"/>
        <v>0</v>
      </c>
      <c r="F19" s="1">
        <v>6.8199999999999997E-3</v>
      </c>
      <c r="G19">
        <v>1.7083999999999999</v>
      </c>
      <c r="H19">
        <v>5.0598000000000001</v>
      </c>
      <c r="I19" s="1">
        <v>4.5600000000000004E-6</v>
      </c>
      <c r="J19">
        <v>3280</v>
      </c>
      <c r="K19" s="1">
        <v>2.5600000000000001E-2</v>
      </c>
    </row>
    <row r="20" spans="1:11" x14ac:dyDescent="0.25">
      <c r="A20">
        <v>1</v>
      </c>
      <c r="B20">
        <v>2</v>
      </c>
      <c r="C20">
        <v>2</v>
      </c>
      <c r="D20" s="1">
        <v>7.0699999999999995E-4</v>
      </c>
      <c r="E20" s="1">
        <f t="shared" si="0"/>
        <v>0.50021787985268829</v>
      </c>
      <c r="F20" s="1">
        <v>7.6600000000000001E-3</v>
      </c>
      <c r="G20">
        <v>1.3684000000000001</v>
      </c>
      <c r="H20">
        <v>4.0528000000000004</v>
      </c>
      <c r="I20" s="1">
        <v>6.3999999999999997E-6</v>
      </c>
      <c r="J20">
        <v>3280</v>
      </c>
      <c r="K20" s="1">
        <v>2.87E-2</v>
      </c>
    </row>
    <row r="21" spans="1:11" x14ac:dyDescent="0.25">
      <c r="A21">
        <v>1</v>
      </c>
      <c r="B21">
        <v>2</v>
      </c>
      <c r="C21">
        <v>3</v>
      </c>
      <c r="D21" s="1">
        <v>5.0000000000000001E-4</v>
      </c>
      <c r="E21" s="1">
        <f t="shared" si="0"/>
        <v>1</v>
      </c>
      <c r="F21" s="1">
        <v>1.41E-2</v>
      </c>
      <c r="G21">
        <v>1.0750999999999999</v>
      </c>
      <c r="H21">
        <v>3.1840999999999999</v>
      </c>
      <c r="I21" s="1">
        <v>1.5E-5</v>
      </c>
      <c r="J21">
        <v>3280</v>
      </c>
      <c r="K21" s="1">
        <v>5.2699999999999997E-2</v>
      </c>
    </row>
    <row r="22" spans="1:11" x14ac:dyDescent="0.25">
      <c r="A22">
        <v>1</v>
      </c>
      <c r="B22">
        <v>2</v>
      </c>
      <c r="C22">
        <v>4</v>
      </c>
      <c r="D22" s="1">
        <v>3.5399999999999999E-4</v>
      </c>
      <c r="E22" s="1">
        <f t="shared" si="0"/>
        <v>1.4981787345790896</v>
      </c>
      <c r="F22" s="1">
        <v>1.7500000000000002E-2</v>
      </c>
      <c r="G22">
        <v>0.83120000000000005</v>
      </c>
      <c r="H22">
        <v>2.4617</v>
      </c>
      <c r="I22" s="1">
        <v>2.41E-5</v>
      </c>
      <c r="J22">
        <v>3280</v>
      </c>
      <c r="K22" s="1">
        <v>6.5699999999999995E-2</v>
      </c>
    </row>
    <row r="23" spans="1:11" x14ac:dyDescent="0.25">
      <c r="A23">
        <v>1</v>
      </c>
      <c r="B23">
        <v>2</v>
      </c>
      <c r="C23">
        <v>5</v>
      </c>
      <c r="D23" s="1">
        <v>2.5000000000000001E-4</v>
      </c>
      <c r="E23" s="1">
        <f t="shared" si="0"/>
        <v>2</v>
      </c>
      <c r="F23" s="1">
        <v>1.7899999999999999E-2</v>
      </c>
      <c r="G23">
        <v>0.63200000000000001</v>
      </c>
      <c r="H23">
        <v>1.8717999999999999</v>
      </c>
      <c r="I23" s="1">
        <v>3.2499999999999997E-5</v>
      </c>
      <c r="J23">
        <v>3280</v>
      </c>
      <c r="K23" s="1">
        <v>6.7299999999999999E-2</v>
      </c>
    </row>
    <row r="24" spans="1:11" x14ac:dyDescent="0.25">
      <c r="A24">
        <v>1</v>
      </c>
      <c r="B24">
        <v>2</v>
      </c>
      <c r="C24">
        <v>6</v>
      </c>
      <c r="D24" s="1">
        <v>1.7699999999999999E-4</v>
      </c>
      <c r="E24" s="1">
        <f t="shared" si="0"/>
        <v>2.4981787345790898</v>
      </c>
      <c r="F24" s="1">
        <v>1.2500000000000001E-2</v>
      </c>
      <c r="G24">
        <v>0.47070000000000001</v>
      </c>
      <c r="H24">
        <v>1.3940999999999999</v>
      </c>
      <c r="I24" s="1">
        <v>3.0199999999999999E-5</v>
      </c>
      <c r="J24">
        <v>3280</v>
      </c>
      <c r="K24" s="1">
        <v>4.6699999999999998E-2</v>
      </c>
    </row>
    <row r="25" spans="1:11" x14ac:dyDescent="0.25">
      <c r="A25">
        <v>1</v>
      </c>
      <c r="B25">
        <v>2</v>
      </c>
      <c r="C25">
        <v>7</v>
      </c>
      <c r="D25" s="1">
        <v>1.25E-4</v>
      </c>
      <c r="E25" s="1">
        <f t="shared" si="0"/>
        <v>3</v>
      </c>
      <c r="F25" s="1">
        <v>8.7200000000000003E-3</v>
      </c>
      <c r="G25">
        <v>0.43680000000000002</v>
      </c>
      <c r="H25">
        <v>1.2937000000000001</v>
      </c>
      <c r="I25" s="1">
        <v>2.2799999999999999E-5</v>
      </c>
      <c r="J25">
        <v>3280</v>
      </c>
      <c r="K25" s="1">
        <v>3.27E-2</v>
      </c>
    </row>
    <row r="26" spans="1:11" x14ac:dyDescent="0.25">
      <c r="A26">
        <v>1</v>
      </c>
      <c r="B26">
        <v>2</v>
      </c>
      <c r="C26">
        <v>8</v>
      </c>
      <c r="D26" s="1">
        <v>8.8399999999999994E-5</v>
      </c>
      <c r="E26" s="1">
        <f t="shared" si="0"/>
        <v>3.4998098201580183</v>
      </c>
      <c r="F26" s="1">
        <v>9.6600000000000002E-3</v>
      </c>
      <c r="G26">
        <v>0.29730000000000001</v>
      </c>
      <c r="H26">
        <v>0.88049999999999995</v>
      </c>
      <c r="I26" s="1">
        <v>3.7100000000000001E-5</v>
      </c>
      <c r="J26">
        <v>3280</v>
      </c>
      <c r="K26" s="1">
        <v>3.6200000000000003E-2</v>
      </c>
    </row>
    <row r="27" spans="1:11" x14ac:dyDescent="0.25">
      <c r="A27">
        <v>1</v>
      </c>
      <c r="B27">
        <v>2</v>
      </c>
      <c r="C27">
        <v>9</v>
      </c>
      <c r="D27" s="1">
        <v>6.2500000000000001E-5</v>
      </c>
      <c r="E27" s="1">
        <f t="shared" si="0"/>
        <v>4</v>
      </c>
      <c r="F27" s="1">
        <v>5.0899999999999999E-3</v>
      </c>
      <c r="G27">
        <v>0.19159999999999999</v>
      </c>
      <c r="H27">
        <v>0.56740000000000002</v>
      </c>
      <c r="I27" s="1">
        <v>3.04E-5</v>
      </c>
      <c r="J27">
        <v>3280</v>
      </c>
      <c r="K27" s="1">
        <v>1.9099999999999999E-2</v>
      </c>
    </row>
    <row r="28" spans="1:11" x14ac:dyDescent="0.25">
      <c r="A28">
        <v>1</v>
      </c>
      <c r="B28">
        <v>2</v>
      </c>
      <c r="C28">
        <v>10</v>
      </c>
      <c r="D28" s="1">
        <v>4.4199999999999997E-5</v>
      </c>
      <c r="E28" s="1">
        <f t="shared" si="0"/>
        <v>4.4998098201580179</v>
      </c>
      <c r="F28" s="1">
        <v>3.8400000000000001E-3</v>
      </c>
      <c r="G28">
        <v>0.1154</v>
      </c>
      <c r="H28">
        <v>0.34189999999999998</v>
      </c>
      <c r="I28" s="1">
        <v>3.8000000000000002E-5</v>
      </c>
      <c r="J28">
        <v>3280</v>
      </c>
      <c r="K28" s="1">
        <v>1.44E-2</v>
      </c>
    </row>
    <row r="29" spans="1:11" x14ac:dyDescent="0.25">
      <c r="A29">
        <v>1</v>
      </c>
      <c r="B29">
        <v>2</v>
      </c>
      <c r="C29">
        <v>11</v>
      </c>
      <c r="D29" s="1">
        <v>3.1300000000000002E-5</v>
      </c>
      <c r="E29" s="1">
        <f t="shared" si="0"/>
        <v>4.9976935326168306</v>
      </c>
      <c r="F29" s="1">
        <v>2.0500000000000002E-3</v>
      </c>
      <c r="G29">
        <v>6.4500000000000002E-2</v>
      </c>
      <c r="H29">
        <v>0.19120000000000001</v>
      </c>
      <c r="I29" s="1">
        <v>3.6300000000000001E-5</v>
      </c>
      <c r="J29">
        <v>3280</v>
      </c>
      <c r="K29" s="1">
        <v>7.6800000000000002E-3</v>
      </c>
    </row>
    <row r="30" spans="1:11" x14ac:dyDescent="0.25">
      <c r="A30">
        <v>1</v>
      </c>
      <c r="B30">
        <v>2</v>
      </c>
      <c r="C30">
        <v>12</v>
      </c>
      <c r="D30" s="1">
        <v>2.2099999999999998E-5</v>
      </c>
      <c r="E30" s="1">
        <f t="shared" si="0"/>
        <v>5.4998098201580179</v>
      </c>
      <c r="F30" s="1">
        <v>1.4300000000000001E-3</v>
      </c>
      <c r="G30">
        <v>3.3500000000000002E-2</v>
      </c>
      <c r="H30">
        <v>9.9099999999999994E-2</v>
      </c>
      <c r="I30" s="1">
        <v>4.8699999999999998E-5</v>
      </c>
      <c r="J30">
        <v>3280</v>
      </c>
      <c r="K30" s="1">
        <v>5.3499999999999997E-3</v>
      </c>
    </row>
    <row r="31" spans="1:11" x14ac:dyDescent="0.25">
      <c r="A31">
        <v>1</v>
      </c>
      <c r="B31">
        <v>2</v>
      </c>
      <c r="C31">
        <v>13</v>
      </c>
      <c r="D31" s="1">
        <v>1.56E-5</v>
      </c>
      <c r="E31" s="1">
        <f t="shared" si="0"/>
        <v>6.0023101606872009</v>
      </c>
      <c r="F31" s="1">
        <v>8.1300000000000003E-4</v>
      </c>
      <c r="G31">
        <v>1.61E-2</v>
      </c>
      <c r="H31">
        <v>4.7699999999999999E-2</v>
      </c>
      <c r="I31" s="1">
        <v>5.77E-5</v>
      </c>
      <c r="J31">
        <v>3280</v>
      </c>
      <c r="K31" s="1">
        <v>3.0500000000000002E-3</v>
      </c>
    </row>
    <row r="32" spans="1:11" x14ac:dyDescent="0.25">
      <c r="A32">
        <v>1</v>
      </c>
      <c r="B32">
        <v>2</v>
      </c>
      <c r="C32">
        <v>14</v>
      </c>
      <c r="D32" s="1">
        <v>1.1E-5</v>
      </c>
      <c r="E32" s="1">
        <f t="shared" si="0"/>
        <v>6.5063526660247897</v>
      </c>
      <c r="F32" s="1">
        <v>2.9500000000000001E-4</v>
      </c>
      <c r="G32">
        <v>7.1999999999999998E-3</v>
      </c>
      <c r="H32">
        <v>2.12E-2</v>
      </c>
      <c r="I32" s="1">
        <v>4.71E-5</v>
      </c>
      <c r="J32">
        <v>3280</v>
      </c>
      <c r="K32" s="1">
        <v>1.1100000000000001E-3</v>
      </c>
    </row>
    <row r="33" spans="1:11" x14ac:dyDescent="0.25">
      <c r="A33">
        <v>1</v>
      </c>
      <c r="B33">
        <v>3</v>
      </c>
      <c r="C33">
        <v>1</v>
      </c>
      <c r="D33" s="1">
        <v>2.8300000000000001E-3</v>
      </c>
      <c r="E33" s="1">
        <f t="shared" si="0"/>
        <v>-1.5008020530571577</v>
      </c>
      <c r="F33" s="1">
        <v>4.3799999999999999E-2</v>
      </c>
      <c r="G33">
        <v>1.8737999999999999</v>
      </c>
      <c r="H33">
        <v>5.5495999999999999</v>
      </c>
      <c r="I33" s="1">
        <v>3.4100000000000002E-5</v>
      </c>
      <c r="J33">
        <v>2570</v>
      </c>
      <c r="K33" s="1">
        <v>0.16400000000000001</v>
      </c>
    </row>
    <row r="34" spans="1:11" x14ac:dyDescent="0.25">
      <c r="A34">
        <v>1</v>
      </c>
      <c r="B34">
        <v>3</v>
      </c>
      <c r="C34">
        <v>2</v>
      </c>
      <c r="D34" s="1">
        <v>2E-3</v>
      </c>
      <c r="E34" s="1">
        <f t="shared" si="0"/>
        <v>-1</v>
      </c>
      <c r="F34" s="1">
        <v>9.1399999999999995E-2</v>
      </c>
      <c r="G34">
        <v>1.6056999999999999</v>
      </c>
      <c r="H34">
        <v>4.7556000000000003</v>
      </c>
      <c r="I34" s="1">
        <v>8.2999999999999998E-5</v>
      </c>
      <c r="J34">
        <v>2570</v>
      </c>
      <c r="K34" s="1">
        <v>0.34300000000000003</v>
      </c>
    </row>
    <row r="35" spans="1:11" x14ac:dyDescent="0.25">
      <c r="A35">
        <v>1</v>
      </c>
      <c r="B35">
        <v>3</v>
      </c>
      <c r="C35">
        <v>3</v>
      </c>
      <c r="D35" s="1">
        <v>1.41E-3</v>
      </c>
      <c r="E35" s="1">
        <f t="shared" si="0"/>
        <v>-0.49569516262406882</v>
      </c>
      <c r="F35" s="1">
        <v>9.4899999999999998E-2</v>
      </c>
      <c r="G35">
        <v>1.337</v>
      </c>
      <c r="H35">
        <v>3.96</v>
      </c>
      <c r="I35" s="1">
        <v>1.0399999999999999E-4</v>
      </c>
      <c r="J35">
        <v>2570</v>
      </c>
      <c r="K35" s="1">
        <v>0.35599999999999998</v>
      </c>
    </row>
    <row r="36" spans="1:11" x14ac:dyDescent="0.25">
      <c r="A36">
        <v>1</v>
      </c>
      <c r="B36">
        <v>3</v>
      </c>
      <c r="C36">
        <v>4</v>
      </c>
      <c r="D36" s="1">
        <v>1E-3</v>
      </c>
      <c r="E36" s="1">
        <f t="shared" si="0"/>
        <v>0</v>
      </c>
      <c r="F36" s="1">
        <v>7.4200000000000002E-2</v>
      </c>
      <c r="G36">
        <v>1.0852999999999999</v>
      </c>
      <c r="H36">
        <v>3.2143999999999999</v>
      </c>
      <c r="I36" s="1">
        <v>9.9699999999999998E-5</v>
      </c>
      <c r="J36">
        <v>2570</v>
      </c>
      <c r="K36" s="1">
        <v>0.27800000000000002</v>
      </c>
    </row>
    <row r="37" spans="1:11" x14ac:dyDescent="0.25">
      <c r="A37">
        <v>1</v>
      </c>
      <c r="B37">
        <v>3</v>
      </c>
      <c r="C37">
        <v>5</v>
      </c>
      <c r="D37" s="1">
        <v>7.0699999999999995E-4</v>
      </c>
      <c r="E37" s="1">
        <f t="shared" si="0"/>
        <v>0.50021787985268829</v>
      </c>
      <c r="F37" s="1">
        <v>6.88E-2</v>
      </c>
      <c r="G37">
        <v>0.86380000000000001</v>
      </c>
      <c r="H37">
        <v>2.5583</v>
      </c>
      <c r="I37" s="1">
        <v>1.16E-4</v>
      </c>
      <c r="J37">
        <v>2570</v>
      </c>
      <c r="K37" s="1">
        <v>0.25800000000000001</v>
      </c>
    </row>
    <row r="38" spans="1:11" x14ac:dyDescent="0.25">
      <c r="A38">
        <v>1</v>
      </c>
      <c r="B38">
        <v>3</v>
      </c>
      <c r="C38">
        <v>6</v>
      </c>
      <c r="D38" s="1">
        <v>5.0000000000000001E-4</v>
      </c>
      <c r="E38" s="1">
        <f t="shared" si="0"/>
        <v>1</v>
      </c>
      <c r="F38" s="1">
        <v>5.91E-2</v>
      </c>
      <c r="G38">
        <v>0.67659999999999998</v>
      </c>
      <c r="H38">
        <v>2.004</v>
      </c>
      <c r="I38" s="1">
        <v>1.27E-4</v>
      </c>
      <c r="J38">
        <v>2570</v>
      </c>
      <c r="K38" s="1">
        <v>0.222</v>
      </c>
    </row>
    <row r="39" spans="1:11" x14ac:dyDescent="0.25">
      <c r="A39">
        <v>1</v>
      </c>
      <c r="B39">
        <v>3</v>
      </c>
      <c r="C39">
        <v>7</v>
      </c>
      <c r="D39" s="1">
        <v>3.5399999999999999E-4</v>
      </c>
      <c r="E39" s="1">
        <f t="shared" si="0"/>
        <v>1.4981787345790896</v>
      </c>
      <c r="F39" s="1">
        <v>4.6300000000000001E-2</v>
      </c>
      <c r="G39">
        <v>0.52180000000000004</v>
      </c>
      <c r="H39">
        <v>1.5452999999999999</v>
      </c>
      <c r="I39" s="1">
        <v>1.2899999999999999E-4</v>
      </c>
      <c r="J39">
        <v>2570</v>
      </c>
      <c r="K39" s="1">
        <v>0.17399999999999999</v>
      </c>
    </row>
    <row r="40" spans="1:11" x14ac:dyDescent="0.25">
      <c r="A40">
        <v>1</v>
      </c>
      <c r="B40">
        <v>3</v>
      </c>
      <c r="C40">
        <v>8</v>
      </c>
      <c r="D40" s="1">
        <v>2.5000000000000001E-4</v>
      </c>
      <c r="E40" s="1">
        <f t="shared" si="0"/>
        <v>2</v>
      </c>
      <c r="F40" s="1">
        <v>3.8600000000000002E-2</v>
      </c>
      <c r="G40">
        <v>0.39479999999999998</v>
      </c>
      <c r="H40">
        <v>1.1694</v>
      </c>
      <c r="I40" s="1">
        <v>1.4300000000000001E-4</v>
      </c>
      <c r="J40">
        <v>2570</v>
      </c>
      <c r="K40" s="1">
        <v>0.14499999999999999</v>
      </c>
    </row>
    <row r="41" spans="1:11" x14ac:dyDescent="0.25">
      <c r="A41">
        <v>1</v>
      </c>
      <c r="B41">
        <v>3</v>
      </c>
      <c r="C41">
        <v>9</v>
      </c>
      <c r="D41" s="1">
        <v>1.7699999999999999E-4</v>
      </c>
      <c r="E41" s="1">
        <f t="shared" si="0"/>
        <v>2.4981787345790898</v>
      </c>
      <c r="F41" s="1">
        <v>2.69E-2</v>
      </c>
      <c r="G41">
        <v>0.42170000000000002</v>
      </c>
      <c r="H41">
        <v>1.2488999999999999</v>
      </c>
      <c r="I41" s="1">
        <v>9.31E-5</v>
      </c>
      <c r="J41">
        <v>2570</v>
      </c>
      <c r="K41" s="1">
        <v>0.10100000000000001</v>
      </c>
    </row>
    <row r="42" spans="1:11" x14ac:dyDescent="0.25">
      <c r="A42">
        <v>1</v>
      </c>
      <c r="B42">
        <v>3</v>
      </c>
      <c r="C42">
        <v>10</v>
      </c>
      <c r="D42" s="1">
        <v>1.25E-4</v>
      </c>
      <c r="E42" s="1">
        <f t="shared" si="0"/>
        <v>3</v>
      </c>
      <c r="F42" s="1">
        <v>1.9400000000000001E-2</v>
      </c>
      <c r="G42">
        <v>0.3221</v>
      </c>
      <c r="H42">
        <v>0.95409999999999995</v>
      </c>
      <c r="I42" s="1">
        <v>8.7899999999999995E-5</v>
      </c>
      <c r="J42">
        <v>2570</v>
      </c>
      <c r="K42" s="1">
        <v>7.2800000000000004E-2</v>
      </c>
    </row>
    <row r="43" spans="1:11" x14ac:dyDescent="0.25">
      <c r="A43">
        <v>1</v>
      </c>
      <c r="B43">
        <v>3</v>
      </c>
      <c r="C43">
        <v>11</v>
      </c>
      <c r="D43" s="1">
        <v>8.8399999999999994E-5</v>
      </c>
      <c r="E43" s="1">
        <f t="shared" si="0"/>
        <v>3.4998098201580183</v>
      </c>
      <c r="F43" s="1">
        <v>2.1499999999999998E-2</v>
      </c>
      <c r="G43">
        <v>0.2084</v>
      </c>
      <c r="H43">
        <v>0.61729999999999996</v>
      </c>
      <c r="I43" s="1">
        <v>1.5100000000000001E-4</v>
      </c>
      <c r="J43">
        <v>2570</v>
      </c>
      <c r="K43" s="1">
        <v>8.0600000000000005E-2</v>
      </c>
    </row>
    <row r="44" spans="1:11" x14ac:dyDescent="0.25">
      <c r="A44">
        <v>1</v>
      </c>
      <c r="B44">
        <v>3</v>
      </c>
      <c r="C44">
        <v>12</v>
      </c>
      <c r="D44" s="1">
        <v>6.2500000000000001E-5</v>
      </c>
      <c r="E44" s="1">
        <f t="shared" si="0"/>
        <v>4</v>
      </c>
      <c r="F44" s="1">
        <v>1.1299999999999999E-2</v>
      </c>
      <c r="G44">
        <v>0.125</v>
      </c>
      <c r="H44">
        <v>0.37030000000000002</v>
      </c>
      <c r="I44" s="1">
        <v>1.3200000000000001E-4</v>
      </c>
      <c r="J44">
        <v>2570</v>
      </c>
      <c r="K44" s="1">
        <v>4.2500000000000003E-2</v>
      </c>
    </row>
    <row r="45" spans="1:11" x14ac:dyDescent="0.25">
      <c r="A45">
        <v>1</v>
      </c>
      <c r="B45">
        <v>3</v>
      </c>
      <c r="C45">
        <v>13</v>
      </c>
      <c r="D45" s="1">
        <v>4.4199999999999997E-5</v>
      </c>
      <c r="E45" s="1">
        <f t="shared" si="0"/>
        <v>4.4998098201580179</v>
      </c>
      <c r="F45" s="1">
        <v>8.5599999999999999E-3</v>
      </c>
      <c r="G45">
        <v>6.8099999999999994E-2</v>
      </c>
      <c r="H45">
        <v>0.20180000000000001</v>
      </c>
      <c r="I45" s="1">
        <v>1.83E-4</v>
      </c>
      <c r="J45">
        <v>2570</v>
      </c>
      <c r="K45" s="1">
        <v>3.2099999999999997E-2</v>
      </c>
    </row>
    <row r="46" spans="1:11" x14ac:dyDescent="0.25">
      <c r="A46">
        <v>1</v>
      </c>
      <c r="B46">
        <v>3</v>
      </c>
      <c r="C46">
        <v>14</v>
      </c>
      <c r="D46" s="1">
        <v>3.1300000000000002E-5</v>
      </c>
      <c r="E46" s="1">
        <f t="shared" si="0"/>
        <v>4.9976935326168306</v>
      </c>
      <c r="F46" s="1">
        <v>4.5700000000000003E-3</v>
      </c>
      <c r="G46">
        <v>3.3099999999999997E-2</v>
      </c>
      <c r="H46">
        <v>9.8100000000000007E-2</v>
      </c>
      <c r="I46" s="1">
        <v>2.0100000000000001E-4</v>
      </c>
      <c r="J46">
        <v>2570</v>
      </c>
      <c r="K46" s="1">
        <v>1.7100000000000001E-2</v>
      </c>
    </row>
    <row r="47" spans="1:11" x14ac:dyDescent="0.25">
      <c r="A47">
        <v>1</v>
      </c>
      <c r="B47">
        <v>3</v>
      </c>
      <c r="C47">
        <v>15</v>
      </c>
      <c r="D47" s="1">
        <v>2.2099999999999998E-5</v>
      </c>
      <c r="E47" s="1">
        <f t="shared" si="0"/>
        <v>5.4998098201580179</v>
      </c>
      <c r="F47" s="1">
        <v>3.1800000000000001E-3</v>
      </c>
      <c r="G47">
        <v>1.4E-2</v>
      </c>
      <c r="H47">
        <v>4.1500000000000002E-2</v>
      </c>
      <c r="I47" s="1">
        <v>3.3100000000000002E-4</v>
      </c>
      <c r="J47">
        <v>2570</v>
      </c>
      <c r="K47" s="1">
        <v>1.1900000000000001E-2</v>
      </c>
    </row>
    <row r="48" spans="1:11" x14ac:dyDescent="0.25">
      <c r="A48">
        <v>1</v>
      </c>
      <c r="B48">
        <v>3</v>
      </c>
      <c r="C48">
        <v>16</v>
      </c>
      <c r="D48" s="1">
        <v>1.56E-5</v>
      </c>
      <c r="E48" s="1">
        <f t="shared" si="0"/>
        <v>6.0023101606872009</v>
      </c>
      <c r="F48" s="1">
        <v>1.8E-3</v>
      </c>
      <c r="G48">
        <v>4.8999999999999998E-3</v>
      </c>
      <c r="H48">
        <v>1.44E-2</v>
      </c>
      <c r="I48" s="1">
        <v>5.4100000000000003E-4</v>
      </c>
      <c r="J48">
        <v>2570</v>
      </c>
      <c r="K48" s="1">
        <v>6.7499999999999999E-3</v>
      </c>
    </row>
    <row r="49" spans="1:11" x14ac:dyDescent="0.25">
      <c r="A49">
        <v>1</v>
      </c>
      <c r="B49">
        <v>3</v>
      </c>
      <c r="C49">
        <v>17</v>
      </c>
      <c r="D49" s="1">
        <v>1.1E-5</v>
      </c>
      <c r="E49" s="1">
        <f t="shared" si="0"/>
        <v>6.5063526660247897</v>
      </c>
      <c r="F49" s="1">
        <v>6.5399999999999996E-4</v>
      </c>
      <c r="G49">
        <v>1.1000000000000001E-3</v>
      </c>
      <c r="H49">
        <v>3.2000000000000002E-3</v>
      </c>
      <c r="I49" s="1">
        <v>8.7699999999999996E-4</v>
      </c>
      <c r="J49">
        <v>2570</v>
      </c>
      <c r="K49" s="1">
        <v>2.4499999999999999E-3</v>
      </c>
    </row>
    <row r="50" spans="1:11" x14ac:dyDescent="0.25">
      <c r="A50">
        <v>1</v>
      </c>
      <c r="B50">
        <v>4</v>
      </c>
      <c r="C50">
        <v>1</v>
      </c>
      <c r="D50" s="1">
        <v>1.41E-3</v>
      </c>
      <c r="E50" s="1">
        <f t="shared" si="0"/>
        <v>-0.49569516262406882</v>
      </c>
      <c r="F50" s="1">
        <v>9.6500000000000004E-4</v>
      </c>
      <c r="G50">
        <v>1.8567</v>
      </c>
      <c r="H50">
        <v>5.4991000000000003</v>
      </c>
      <c r="I50" s="1">
        <v>8.1200000000000002E-7</v>
      </c>
      <c r="J50">
        <v>2400</v>
      </c>
      <c r="K50" s="1">
        <v>3.62E-3</v>
      </c>
    </row>
    <row r="51" spans="1:11" x14ac:dyDescent="0.25">
      <c r="A51">
        <v>1</v>
      </c>
      <c r="B51">
        <v>4</v>
      </c>
      <c r="C51">
        <v>2</v>
      </c>
      <c r="D51" s="1">
        <v>1E-3</v>
      </c>
      <c r="E51" s="1">
        <f t="shared" si="0"/>
        <v>0</v>
      </c>
      <c r="F51" s="1">
        <v>1.5499999999999999E-3</v>
      </c>
      <c r="G51">
        <v>1.5144</v>
      </c>
      <c r="H51">
        <v>4.4851999999999999</v>
      </c>
      <c r="I51" s="1">
        <v>1.5999999999999999E-6</v>
      </c>
      <c r="J51">
        <v>2400</v>
      </c>
      <c r="K51" s="1">
        <v>5.8300000000000001E-3</v>
      </c>
    </row>
    <row r="52" spans="1:11" x14ac:dyDescent="0.25">
      <c r="A52">
        <v>1</v>
      </c>
      <c r="B52">
        <v>4</v>
      </c>
      <c r="C52">
        <v>3</v>
      </c>
      <c r="D52" s="1">
        <v>7.0699999999999995E-4</v>
      </c>
      <c r="E52" s="1">
        <f t="shared" si="0"/>
        <v>0.50021787985268829</v>
      </c>
      <c r="F52" s="1">
        <v>3.3999999999999998E-3</v>
      </c>
      <c r="G52">
        <v>1.2057</v>
      </c>
      <c r="H52">
        <v>3.5708000000000002</v>
      </c>
      <c r="I52" s="1">
        <v>4.4000000000000002E-6</v>
      </c>
      <c r="J52">
        <v>2400</v>
      </c>
      <c r="K52" s="1">
        <v>1.2699999999999999E-2</v>
      </c>
    </row>
    <row r="53" spans="1:11" x14ac:dyDescent="0.25">
      <c r="A53">
        <v>1</v>
      </c>
      <c r="B53">
        <v>4</v>
      </c>
      <c r="C53">
        <v>4</v>
      </c>
      <c r="D53" s="1">
        <v>5.0000000000000001E-4</v>
      </c>
      <c r="E53" s="1">
        <f t="shared" si="0"/>
        <v>1</v>
      </c>
      <c r="F53" s="1">
        <v>4.7400000000000003E-3</v>
      </c>
      <c r="G53">
        <v>0.94240000000000002</v>
      </c>
      <c r="H53">
        <v>2.7911000000000001</v>
      </c>
      <c r="I53" s="1">
        <v>7.8599999999999993E-6</v>
      </c>
      <c r="J53">
        <v>2400</v>
      </c>
      <c r="K53" s="1">
        <v>1.78E-2</v>
      </c>
    </row>
    <row r="54" spans="1:11" x14ac:dyDescent="0.25">
      <c r="A54">
        <v>1</v>
      </c>
      <c r="B54">
        <v>4</v>
      </c>
      <c r="C54">
        <v>5</v>
      </c>
      <c r="D54" s="1">
        <v>3.5399999999999999E-4</v>
      </c>
      <c r="E54" s="1">
        <f t="shared" si="0"/>
        <v>1.4981787345790896</v>
      </c>
      <c r="F54" s="1">
        <v>5.4599999999999996E-3</v>
      </c>
      <c r="G54">
        <v>0.72499999999999998</v>
      </c>
      <c r="H54">
        <v>2.1472000000000002</v>
      </c>
      <c r="I54" s="1">
        <v>1.1800000000000001E-5</v>
      </c>
      <c r="J54">
        <v>2400</v>
      </c>
      <c r="K54" s="1">
        <v>2.0500000000000001E-2</v>
      </c>
    </row>
    <row r="55" spans="1:11" x14ac:dyDescent="0.25">
      <c r="A55">
        <v>1</v>
      </c>
      <c r="B55">
        <v>4</v>
      </c>
      <c r="C55">
        <v>6</v>
      </c>
      <c r="D55" s="1">
        <v>2.5000000000000001E-4</v>
      </c>
      <c r="E55" s="1">
        <f t="shared" si="0"/>
        <v>2</v>
      </c>
      <c r="F55" s="1">
        <v>6.2700000000000004E-3</v>
      </c>
      <c r="G55">
        <v>0.54810000000000003</v>
      </c>
      <c r="H55">
        <v>1.6233</v>
      </c>
      <c r="I55" s="1">
        <v>1.7900000000000001E-5</v>
      </c>
      <c r="J55">
        <v>2400</v>
      </c>
      <c r="K55" s="1">
        <v>2.35E-2</v>
      </c>
    </row>
    <row r="56" spans="1:11" x14ac:dyDescent="0.25">
      <c r="A56">
        <v>1</v>
      </c>
      <c r="B56">
        <v>4</v>
      </c>
      <c r="C56">
        <v>7</v>
      </c>
      <c r="D56" s="1">
        <v>1.7699999999999999E-4</v>
      </c>
      <c r="E56" s="1">
        <f t="shared" si="0"/>
        <v>2.4981787345790898</v>
      </c>
      <c r="F56" s="1">
        <v>6.0299999999999998E-3</v>
      </c>
      <c r="G56">
        <v>0.40600000000000003</v>
      </c>
      <c r="H56">
        <v>1.2024999999999999</v>
      </c>
      <c r="I56" s="1">
        <v>2.3200000000000001E-5</v>
      </c>
      <c r="J56">
        <v>2400</v>
      </c>
      <c r="K56" s="1">
        <v>2.2599999999999999E-2</v>
      </c>
    </row>
    <row r="57" spans="1:11" x14ac:dyDescent="0.25">
      <c r="A57">
        <v>1</v>
      </c>
      <c r="B57">
        <v>4</v>
      </c>
      <c r="C57">
        <v>8</v>
      </c>
      <c r="D57" s="1">
        <v>1.25E-4</v>
      </c>
      <c r="E57" s="1">
        <f t="shared" si="0"/>
        <v>3</v>
      </c>
      <c r="F57" s="1">
        <v>5.11E-3</v>
      </c>
      <c r="G57">
        <v>0.35909999999999997</v>
      </c>
      <c r="H57">
        <v>1.0636000000000001</v>
      </c>
      <c r="I57" s="1">
        <v>2.2200000000000001E-5</v>
      </c>
      <c r="J57">
        <v>2400</v>
      </c>
      <c r="K57" s="1">
        <v>1.9199999999999998E-2</v>
      </c>
    </row>
    <row r="58" spans="1:11" x14ac:dyDescent="0.25">
      <c r="A58">
        <v>1</v>
      </c>
      <c r="B58">
        <v>4</v>
      </c>
      <c r="C58">
        <v>9</v>
      </c>
      <c r="D58" s="1">
        <v>8.8399999999999994E-5</v>
      </c>
      <c r="E58" s="1">
        <f t="shared" si="0"/>
        <v>3.4998098201580183</v>
      </c>
      <c r="F58" s="1">
        <v>5.6600000000000001E-3</v>
      </c>
      <c r="G58">
        <v>0.24210000000000001</v>
      </c>
      <c r="H58">
        <v>0.71689999999999998</v>
      </c>
      <c r="I58" s="1">
        <v>3.65E-5</v>
      </c>
      <c r="J58">
        <v>2400</v>
      </c>
      <c r="K58" s="1">
        <v>2.12E-2</v>
      </c>
    </row>
    <row r="59" spans="1:11" x14ac:dyDescent="0.25">
      <c r="A59">
        <v>1</v>
      </c>
      <c r="B59">
        <v>4</v>
      </c>
      <c r="C59">
        <v>10</v>
      </c>
      <c r="D59" s="1">
        <v>6.2500000000000001E-5</v>
      </c>
      <c r="E59" s="1">
        <f t="shared" si="0"/>
        <v>4</v>
      </c>
      <c r="F59" s="1">
        <v>2.99E-3</v>
      </c>
      <c r="G59">
        <v>0.1542</v>
      </c>
      <c r="H59">
        <v>0.45669999999999999</v>
      </c>
      <c r="I59" s="1">
        <v>3.0300000000000001E-5</v>
      </c>
      <c r="J59">
        <v>2400</v>
      </c>
      <c r="K59" s="1">
        <v>1.12E-2</v>
      </c>
    </row>
    <row r="60" spans="1:11" x14ac:dyDescent="0.25">
      <c r="A60">
        <v>1</v>
      </c>
      <c r="B60">
        <v>4</v>
      </c>
      <c r="C60">
        <v>11</v>
      </c>
      <c r="D60" s="1">
        <v>4.4199999999999997E-5</v>
      </c>
      <c r="E60" s="1">
        <f t="shared" si="0"/>
        <v>4.4998098201580179</v>
      </c>
      <c r="F60" s="1">
        <v>2.2599999999999999E-3</v>
      </c>
      <c r="G60">
        <v>9.1899999999999996E-2</v>
      </c>
      <c r="H60">
        <v>0.27210000000000001</v>
      </c>
      <c r="I60" s="1">
        <v>3.8399999999999998E-5</v>
      </c>
      <c r="J60">
        <v>2400</v>
      </c>
      <c r="K60" s="1">
        <v>8.4600000000000005E-3</v>
      </c>
    </row>
    <row r="61" spans="1:11" x14ac:dyDescent="0.25">
      <c r="A61">
        <v>1</v>
      </c>
      <c r="B61">
        <v>4</v>
      </c>
      <c r="C61">
        <v>12</v>
      </c>
      <c r="D61" s="1">
        <v>3.1300000000000002E-5</v>
      </c>
      <c r="E61" s="1">
        <f t="shared" si="0"/>
        <v>4.9976935326168306</v>
      </c>
      <c r="F61" s="1">
        <v>1.1999999999999999E-3</v>
      </c>
      <c r="G61">
        <v>5.0999999999999997E-2</v>
      </c>
      <c r="H61">
        <v>0.15090000000000001</v>
      </c>
      <c r="I61" s="1">
        <v>3.6900000000000002E-5</v>
      </c>
      <c r="J61">
        <v>2400</v>
      </c>
      <c r="K61" s="1">
        <v>4.5100000000000001E-3</v>
      </c>
    </row>
    <row r="62" spans="1:11" x14ac:dyDescent="0.25">
      <c r="A62">
        <v>1</v>
      </c>
      <c r="B62">
        <v>4</v>
      </c>
      <c r="C62">
        <v>13</v>
      </c>
      <c r="D62" s="1">
        <v>2.2099999999999998E-5</v>
      </c>
      <c r="E62" s="1">
        <f t="shared" si="0"/>
        <v>5.4998098201580179</v>
      </c>
      <c r="F62" s="1">
        <v>8.3699999999999996E-4</v>
      </c>
      <c r="G62">
        <v>2.64E-2</v>
      </c>
      <c r="H62">
        <v>7.8100000000000003E-2</v>
      </c>
      <c r="I62" s="1">
        <v>4.9599999999999999E-5</v>
      </c>
      <c r="J62">
        <v>2400</v>
      </c>
      <c r="K62" s="1">
        <v>3.14E-3</v>
      </c>
    </row>
    <row r="63" spans="1:11" x14ac:dyDescent="0.25">
      <c r="A63">
        <v>1</v>
      </c>
      <c r="B63">
        <v>4</v>
      </c>
      <c r="C63">
        <v>14</v>
      </c>
      <c r="D63" s="1">
        <v>1.56E-5</v>
      </c>
      <c r="E63" s="1">
        <f t="shared" si="0"/>
        <v>6.0023101606872009</v>
      </c>
      <c r="F63" s="1">
        <v>4.7800000000000002E-4</v>
      </c>
      <c r="G63">
        <v>1.2800000000000001E-2</v>
      </c>
      <c r="H63">
        <v>3.7900000000000003E-2</v>
      </c>
      <c r="I63" s="1">
        <v>5.8400000000000003E-5</v>
      </c>
      <c r="J63">
        <v>2400</v>
      </c>
      <c r="K63" s="1">
        <v>1.7899999999999999E-3</v>
      </c>
    </row>
    <row r="64" spans="1:11" x14ac:dyDescent="0.25">
      <c r="A64">
        <v>1</v>
      </c>
      <c r="B64">
        <v>4</v>
      </c>
      <c r="C64">
        <v>15</v>
      </c>
      <c r="D64" s="1">
        <v>1.1E-5</v>
      </c>
      <c r="E64" s="1">
        <f t="shared" si="0"/>
        <v>6.5063526660247897</v>
      </c>
      <c r="F64" s="1">
        <v>1.75E-4</v>
      </c>
      <c r="G64">
        <v>5.7999999999999996E-3</v>
      </c>
      <c r="H64">
        <v>1.7100000000000001E-2</v>
      </c>
      <c r="I64" s="1">
        <v>4.74E-5</v>
      </c>
      <c r="J64">
        <v>2400</v>
      </c>
      <c r="K64" s="1">
        <v>6.5799999999999995E-4</v>
      </c>
    </row>
    <row r="65" spans="1:11" x14ac:dyDescent="0.25">
      <c r="E65" s="1"/>
    </row>
    <row r="66" spans="1:11" x14ac:dyDescent="0.25">
      <c r="A66">
        <v>2</v>
      </c>
      <c r="B66">
        <v>1</v>
      </c>
      <c r="C66">
        <v>1</v>
      </c>
      <c r="D66" s="1">
        <v>2.8300000000000001E-3</v>
      </c>
      <c r="E66" s="1">
        <f t="shared" si="0"/>
        <v>-1.5008020530571577</v>
      </c>
      <c r="F66" s="1">
        <v>2.41E-2</v>
      </c>
      <c r="G66">
        <v>3.9643999999999999</v>
      </c>
      <c r="H66">
        <v>5.2144000000000004</v>
      </c>
      <c r="I66" s="1">
        <v>3.9700000000000002E-7</v>
      </c>
      <c r="J66">
        <v>1507.6869999999999</v>
      </c>
      <c r="K66" s="1">
        <v>2.3700000000000001E-3</v>
      </c>
    </row>
    <row r="67" spans="1:11" x14ac:dyDescent="0.25">
      <c r="A67">
        <v>2</v>
      </c>
      <c r="B67">
        <v>1</v>
      </c>
      <c r="C67">
        <v>2</v>
      </c>
      <c r="D67" s="1">
        <v>2E-3</v>
      </c>
      <c r="E67" s="1">
        <f t="shared" ref="E67:E129" si="1">-LOG(D67*1000,2)</f>
        <v>-1</v>
      </c>
      <c r="F67" s="1">
        <v>2.1600000000000001E-2</v>
      </c>
      <c r="G67">
        <v>3.3454999999999999</v>
      </c>
      <c r="H67">
        <v>4.4004000000000003</v>
      </c>
      <c r="I67" s="1">
        <v>3.9299999999999999E-7</v>
      </c>
      <c r="J67">
        <v>1615.124</v>
      </c>
      <c r="K67" s="1">
        <v>2.1199999999999999E-3</v>
      </c>
    </row>
    <row r="68" spans="1:11" x14ac:dyDescent="0.25">
      <c r="A68">
        <v>2</v>
      </c>
      <c r="B68">
        <v>1</v>
      </c>
      <c r="C68">
        <v>3</v>
      </c>
      <c r="D68" s="1">
        <v>1.41E-3</v>
      </c>
      <c r="E68" s="1">
        <f t="shared" si="1"/>
        <v>-0.49569516262406882</v>
      </c>
      <c r="F68" s="1">
        <v>1.3100000000000001E-2</v>
      </c>
      <c r="G68">
        <v>2.7623000000000002</v>
      </c>
      <c r="H68">
        <v>3.6332</v>
      </c>
      <c r="I68" s="1">
        <v>2.7099999999999998E-7</v>
      </c>
      <c r="J68">
        <v>1722.5619999999999</v>
      </c>
      <c r="K68" s="1">
        <v>1.2899999999999999E-3</v>
      </c>
    </row>
    <row r="69" spans="1:11" x14ac:dyDescent="0.25">
      <c r="A69">
        <v>2</v>
      </c>
      <c r="B69">
        <v>1</v>
      </c>
      <c r="C69">
        <v>4</v>
      </c>
      <c r="D69" s="1">
        <v>1E-3</v>
      </c>
      <c r="E69" s="1">
        <f t="shared" si="1"/>
        <v>0</v>
      </c>
      <c r="F69" s="1">
        <v>2.29E-2</v>
      </c>
      <c r="G69">
        <v>2.2410999999999999</v>
      </c>
      <c r="H69">
        <v>2.9478</v>
      </c>
      <c r="I69" s="1">
        <v>5.4899999999999995E-7</v>
      </c>
      <c r="J69">
        <v>1830</v>
      </c>
      <c r="K69" s="1">
        <v>2.2499999999999998E-3</v>
      </c>
    </row>
    <row r="70" spans="1:11" x14ac:dyDescent="0.25">
      <c r="A70">
        <v>2</v>
      </c>
      <c r="B70">
        <v>1</v>
      </c>
      <c r="C70">
        <v>5</v>
      </c>
      <c r="D70" s="1">
        <v>7.0699999999999995E-4</v>
      </c>
      <c r="E70" s="1">
        <f t="shared" si="1"/>
        <v>0.50021787985268829</v>
      </c>
      <c r="F70" s="1">
        <v>2.41E-2</v>
      </c>
      <c r="G70">
        <v>1.7896000000000001</v>
      </c>
      <c r="H70">
        <v>2.3538999999999999</v>
      </c>
      <c r="I70" s="1">
        <v>6.8400000000000004E-7</v>
      </c>
      <c r="J70">
        <v>1937.4380000000001</v>
      </c>
      <c r="K70" s="1">
        <v>2.3700000000000001E-3</v>
      </c>
    </row>
    <row r="71" spans="1:11" x14ac:dyDescent="0.25">
      <c r="A71">
        <v>2</v>
      </c>
      <c r="B71">
        <v>1</v>
      </c>
      <c r="C71">
        <v>6</v>
      </c>
      <c r="D71" s="1">
        <v>5.0000000000000001E-4</v>
      </c>
      <c r="E71" s="1">
        <f t="shared" si="1"/>
        <v>1</v>
      </c>
      <c r="F71" s="1">
        <v>2.2499999999999999E-2</v>
      </c>
      <c r="G71">
        <v>1.4047000000000001</v>
      </c>
      <c r="H71">
        <v>1.8475999999999999</v>
      </c>
      <c r="I71" s="1">
        <v>7.7100000000000001E-7</v>
      </c>
      <c r="J71">
        <v>2044.876</v>
      </c>
      <c r="K71" s="1">
        <v>2.2100000000000002E-3</v>
      </c>
    </row>
    <row r="72" spans="1:11" x14ac:dyDescent="0.25">
      <c r="A72">
        <v>2</v>
      </c>
      <c r="B72">
        <v>1</v>
      </c>
      <c r="C72">
        <v>7</v>
      </c>
      <c r="D72" s="1">
        <v>3.5399999999999999E-4</v>
      </c>
      <c r="E72" s="1">
        <f t="shared" si="1"/>
        <v>1.4981787345790896</v>
      </c>
      <c r="F72" s="1">
        <v>2.5499999999999998E-2</v>
      </c>
      <c r="G72">
        <v>1.0795999999999999</v>
      </c>
      <c r="H72">
        <v>1.4198999999999999</v>
      </c>
      <c r="I72" s="1">
        <v>1.08E-6</v>
      </c>
      <c r="J72">
        <v>2152.3130000000001</v>
      </c>
      <c r="K72" s="1">
        <v>2.5100000000000001E-3</v>
      </c>
    </row>
    <row r="73" spans="1:11" x14ac:dyDescent="0.25">
      <c r="A73">
        <v>2</v>
      </c>
      <c r="B73">
        <v>1</v>
      </c>
      <c r="C73">
        <v>8</v>
      </c>
      <c r="D73" s="1">
        <v>2.5000000000000001E-4</v>
      </c>
      <c r="E73" s="1">
        <f t="shared" si="1"/>
        <v>2</v>
      </c>
      <c r="F73" s="1">
        <v>2.0799999999999999E-2</v>
      </c>
      <c r="G73">
        <v>1.1194999999999999</v>
      </c>
      <c r="H73">
        <v>1.4724999999999999</v>
      </c>
      <c r="I73" s="1">
        <v>8.0800000000000004E-7</v>
      </c>
      <c r="J73">
        <v>2259.7510000000002</v>
      </c>
      <c r="K73" s="1">
        <v>2.0400000000000001E-3</v>
      </c>
    </row>
    <row r="74" spans="1:11" x14ac:dyDescent="0.25">
      <c r="A74">
        <v>2</v>
      </c>
      <c r="B74">
        <v>1</v>
      </c>
      <c r="C74">
        <v>9</v>
      </c>
      <c r="D74" s="1">
        <v>1.7699999999999999E-4</v>
      </c>
      <c r="E74" s="1">
        <f t="shared" si="1"/>
        <v>2.4981787345790898</v>
      </c>
      <c r="F74" s="1">
        <v>1.6199999999999999E-2</v>
      </c>
      <c r="G74">
        <v>0.78190000000000004</v>
      </c>
      <c r="H74">
        <v>1.0285</v>
      </c>
      <c r="I74" s="1">
        <v>8.6000000000000002E-7</v>
      </c>
      <c r="J74">
        <v>2367.1889999999999</v>
      </c>
      <c r="K74" s="1">
        <v>1.5900000000000001E-3</v>
      </c>
    </row>
    <row r="75" spans="1:11" x14ac:dyDescent="0.25">
      <c r="A75">
        <v>2</v>
      </c>
      <c r="B75">
        <v>1</v>
      </c>
      <c r="C75">
        <v>10</v>
      </c>
      <c r="D75" s="1">
        <v>1.25E-4</v>
      </c>
      <c r="E75" s="1">
        <f t="shared" si="1"/>
        <v>3</v>
      </c>
      <c r="F75" s="1">
        <v>1.03E-2</v>
      </c>
      <c r="G75">
        <v>0.5171</v>
      </c>
      <c r="H75">
        <v>0.68020000000000003</v>
      </c>
      <c r="I75" s="1">
        <v>7.92E-7</v>
      </c>
      <c r="J75">
        <v>2474.627</v>
      </c>
      <c r="K75" s="1">
        <v>1.01E-3</v>
      </c>
    </row>
    <row r="76" spans="1:11" x14ac:dyDescent="0.25">
      <c r="A76">
        <v>2</v>
      </c>
      <c r="B76">
        <v>1</v>
      </c>
      <c r="C76">
        <v>11</v>
      </c>
      <c r="D76" s="1">
        <v>8.8399999999999994E-5</v>
      </c>
      <c r="E76" s="1">
        <f t="shared" si="1"/>
        <v>3.4998098201580183</v>
      </c>
      <c r="F76" s="1">
        <v>1.14E-2</v>
      </c>
      <c r="G76">
        <v>0.31940000000000002</v>
      </c>
      <c r="H76">
        <v>0.42009999999999997</v>
      </c>
      <c r="I76" s="1">
        <v>1.3599999999999999E-6</v>
      </c>
      <c r="J76">
        <v>2582.0650000000001</v>
      </c>
      <c r="K76" s="1">
        <v>1.1199999999999999E-3</v>
      </c>
    </row>
    <row r="77" spans="1:11" x14ac:dyDescent="0.25">
      <c r="A77">
        <v>2</v>
      </c>
      <c r="B77">
        <v>1</v>
      </c>
      <c r="C77">
        <v>12</v>
      </c>
      <c r="D77" s="1">
        <v>6.2500000000000001E-5</v>
      </c>
      <c r="E77" s="1">
        <f t="shared" si="1"/>
        <v>4</v>
      </c>
      <c r="F77" s="1">
        <v>6.0200000000000002E-3</v>
      </c>
      <c r="G77">
        <v>0.18229999999999999</v>
      </c>
      <c r="H77">
        <v>0.2397</v>
      </c>
      <c r="I77" s="1">
        <v>1.2100000000000001E-6</v>
      </c>
      <c r="J77">
        <v>2689.5030000000002</v>
      </c>
      <c r="K77" s="1">
        <v>5.9199999999999997E-4</v>
      </c>
    </row>
    <row r="78" spans="1:11" x14ac:dyDescent="0.25">
      <c r="A78">
        <v>2</v>
      </c>
      <c r="B78">
        <v>1</v>
      </c>
      <c r="C78">
        <v>13</v>
      </c>
      <c r="D78" s="1">
        <v>4.4199999999999997E-5</v>
      </c>
      <c r="E78" s="1">
        <f t="shared" si="1"/>
        <v>4.4998098201580179</v>
      </c>
      <c r="F78" s="1">
        <v>4.5399999999999998E-3</v>
      </c>
      <c r="G78">
        <v>9.4200000000000006E-2</v>
      </c>
      <c r="H78">
        <v>0.1239</v>
      </c>
      <c r="I78" s="1">
        <v>1.72E-6</v>
      </c>
      <c r="J78">
        <v>2760</v>
      </c>
      <c r="K78" s="1">
        <v>4.4700000000000002E-4</v>
      </c>
    </row>
    <row r="79" spans="1:11" x14ac:dyDescent="0.25">
      <c r="A79">
        <v>2</v>
      </c>
      <c r="B79">
        <v>1</v>
      </c>
      <c r="C79">
        <v>14</v>
      </c>
      <c r="D79" s="1">
        <v>3.1300000000000002E-5</v>
      </c>
      <c r="E79" s="1">
        <f t="shared" si="1"/>
        <v>4.9976935326168306</v>
      </c>
      <c r="F79" s="1">
        <v>2.4199999999999998E-3</v>
      </c>
      <c r="G79">
        <v>4.3200000000000002E-2</v>
      </c>
      <c r="H79">
        <v>5.6800000000000003E-2</v>
      </c>
      <c r="I79" s="1">
        <v>1.9999999999999999E-6</v>
      </c>
      <c r="J79">
        <v>2760</v>
      </c>
      <c r="K79" s="1">
        <v>2.3800000000000001E-4</v>
      </c>
    </row>
    <row r="80" spans="1:11" x14ac:dyDescent="0.25">
      <c r="A80">
        <v>2</v>
      </c>
      <c r="B80">
        <v>1</v>
      </c>
      <c r="C80">
        <v>15</v>
      </c>
      <c r="D80" s="1">
        <v>2.2099999999999998E-5</v>
      </c>
      <c r="E80" s="1">
        <f t="shared" si="1"/>
        <v>5.4998098201580179</v>
      </c>
      <c r="F80" s="1">
        <v>1.6900000000000001E-3</v>
      </c>
      <c r="G80">
        <v>1.7600000000000001E-2</v>
      </c>
      <c r="H80">
        <v>2.3199999999999998E-2</v>
      </c>
      <c r="I80" s="1">
        <v>3.4199999999999999E-6</v>
      </c>
      <c r="J80">
        <v>2760</v>
      </c>
      <c r="K80" s="1">
        <v>1.66E-4</v>
      </c>
    </row>
    <row r="81" spans="1:11" x14ac:dyDescent="0.25">
      <c r="A81">
        <v>2</v>
      </c>
      <c r="B81">
        <v>1</v>
      </c>
      <c r="C81">
        <v>16</v>
      </c>
      <c r="D81" s="1">
        <v>1.56E-5</v>
      </c>
      <c r="E81" s="1">
        <f t="shared" si="1"/>
        <v>6.0023101606872009</v>
      </c>
      <c r="F81" s="1">
        <v>9.6100000000000005E-4</v>
      </c>
      <c r="G81">
        <v>6.0000000000000001E-3</v>
      </c>
      <c r="H81">
        <v>7.9000000000000008E-3</v>
      </c>
      <c r="I81" s="1">
        <v>5.6799999999999998E-6</v>
      </c>
      <c r="J81">
        <v>2760</v>
      </c>
      <c r="K81" s="1">
        <v>9.4500000000000007E-5</v>
      </c>
    </row>
    <row r="82" spans="1:11" x14ac:dyDescent="0.25">
      <c r="A82">
        <v>2</v>
      </c>
      <c r="B82">
        <v>1</v>
      </c>
      <c r="C82">
        <v>17</v>
      </c>
      <c r="D82" s="1">
        <v>1.1E-5</v>
      </c>
      <c r="E82" s="1">
        <f t="shared" si="1"/>
        <v>6.5063526660247897</v>
      </c>
      <c r="F82" s="1">
        <v>3.4900000000000003E-4</v>
      </c>
      <c r="G82">
        <v>1.4E-3</v>
      </c>
      <c r="H82">
        <v>1.8E-3</v>
      </c>
      <c r="I82" s="1">
        <v>9.1500000000000005E-6</v>
      </c>
      <c r="J82">
        <v>2760</v>
      </c>
      <c r="K82" s="1">
        <v>3.4400000000000003E-5</v>
      </c>
    </row>
    <row r="83" spans="1:11" x14ac:dyDescent="0.25">
      <c r="A83">
        <v>2</v>
      </c>
      <c r="B83">
        <v>2</v>
      </c>
      <c r="C83">
        <v>1</v>
      </c>
      <c r="D83" s="1">
        <v>1.41E-3</v>
      </c>
      <c r="E83" s="1">
        <f t="shared" si="1"/>
        <v>-0.49569516262406882</v>
      </c>
      <c r="F83" s="1">
        <v>3.8E-3</v>
      </c>
      <c r="G83">
        <v>4.4649999999999999</v>
      </c>
      <c r="H83">
        <v>5.8728999999999996</v>
      </c>
      <c r="I83" s="1">
        <v>2.55E-8</v>
      </c>
      <c r="J83">
        <v>3280</v>
      </c>
      <c r="K83" s="1">
        <v>3.7300000000000001E-4</v>
      </c>
    </row>
    <row r="84" spans="1:11" x14ac:dyDescent="0.25">
      <c r="A84">
        <v>2</v>
      </c>
      <c r="B84">
        <v>2</v>
      </c>
      <c r="C84">
        <v>2</v>
      </c>
      <c r="D84" s="1">
        <v>1E-3</v>
      </c>
      <c r="E84" s="1">
        <f t="shared" si="1"/>
        <v>0</v>
      </c>
      <c r="F84" s="1">
        <v>6.79E-3</v>
      </c>
      <c r="G84">
        <v>3.536</v>
      </c>
      <c r="H84">
        <v>4.6509</v>
      </c>
      <c r="I84" s="1">
        <v>5.76E-8</v>
      </c>
      <c r="J84">
        <v>3280</v>
      </c>
      <c r="K84" s="1">
        <v>6.6799999999999997E-4</v>
      </c>
    </row>
    <row r="85" spans="1:11" x14ac:dyDescent="0.25">
      <c r="A85">
        <v>2</v>
      </c>
      <c r="B85">
        <v>2</v>
      </c>
      <c r="C85">
        <v>3</v>
      </c>
      <c r="D85" s="1">
        <v>7.0699999999999995E-4</v>
      </c>
      <c r="E85" s="1">
        <f t="shared" si="1"/>
        <v>0.50021787985268829</v>
      </c>
      <c r="F85" s="1">
        <v>7.6299999999999996E-3</v>
      </c>
      <c r="G85">
        <v>2.7530000000000001</v>
      </c>
      <c r="H85">
        <v>3.6211000000000002</v>
      </c>
      <c r="I85" s="1">
        <v>8.3099999999999996E-8</v>
      </c>
      <c r="J85">
        <v>3280</v>
      </c>
      <c r="K85" s="1">
        <v>7.5100000000000004E-4</v>
      </c>
    </row>
    <row r="86" spans="1:11" x14ac:dyDescent="0.25">
      <c r="A86">
        <v>2</v>
      </c>
      <c r="B86">
        <v>2</v>
      </c>
      <c r="C86">
        <v>4</v>
      </c>
      <c r="D86" s="1">
        <v>5.0000000000000001E-4</v>
      </c>
      <c r="E86" s="1">
        <f t="shared" si="1"/>
        <v>1</v>
      </c>
      <c r="F86" s="1">
        <v>1.4E-2</v>
      </c>
      <c r="G86">
        <v>2.1095000000000002</v>
      </c>
      <c r="H86">
        <v>2.7747000000000002</v>
      </c>
      <c r="I86" s="1">
        <v>1.99E-7</v>
      </c>
      <c r="J86">
        <v>3280</v>
      </c>
      <c r="K86" s="1">
        <v>1.3799999999999999E-3</v>
      </c>
    </row>
    <row r="87" spans="1:11" x14ac:dyDescent="0.25">
      <c r="A87">
        <v>2</v>
      </c>
      <c r="B87">
        <v>2</v>
      </c>
      <c r="C87">
        <v>5</v>
      </c>
      <c r="D87" s="1">
        <v>3.5399999999999999E-4</v>
      </c>
      <c r="E87" s="1">
        <f t="shared" si="1"/>
        <v>1.4981787345790896</v>
      </c>
      <c r="F87" s="1">
        <v>1.7399999999999999E-2</v>
      </c>
      <c r="G87">
        <v>1.5868</v>
      </c>
      <c r="H87">
        <v>2.0871</v>
      </c>
      <c r="I87" s="1">
        <v>3.3000000000000002E-7</v>
      </c>
      <c r="J87">
        <v>3280</v>
      </c>
      <c r="K87" s="1">
        <v>1.72E-3</v>
      </c>
    </row>
    <row r="88" spans="1:11" x14ac:dyDescent="0.25">
      <c r="A88">
        <v>2</v>
      </c>
      <c r="B88">
        <v>2</v>
      </c>
      <c r="C88">
        <v>6</v>
      </c>
      <c r="D88" s="1">
        <v>2.5000000000000001E-4</v>
      </c>
      <c r="E88" s="1">
        <f t="shared" si="1"/>
        <v>2</v>
      </c>
      <c r="F88" s="1">
        <v>1.7899999999999999E-2</v>
      </c>
      <c r="G88">
        <v>1.4309000000000001</v>
      </c>
      <c r="H88">
        <v>1.8821000000000001</v>
      </c>
      <c r="I88" s="1">
        <v>3.7500000000000001E-7</v>
      </c>
      <c r="J88">
        <v>3280</v>
      </c>
      <c r="K88" s="1">
        <v>1.7600000000000001E-3</v>
      </c>
    </row>
    <row r="89" spans="1:11" x14ac:dyDescent="0.25">
      <c r="A89">
        <v>2</v>
      </c>
      <c r="B89">
        <v>2</v>
      </c>
      <c r="C89">
        <v>7</v>
      </c>
      <c r="D89" s="1">
        <v>1.7699999999999999E-4</v>
      </c>
      <c r="E89" s="1">
        <f t="shared" si="1"/>
        <v>2.4981787345790898</v>
      </c>
      <c r="F89" s="1">
        <v>1.24E-2</v>
      </c>
      <c r="G89">
        <v>1.0464</v>
      </c>
      <c r="H89">
        <v>1.3763000000000001</v>
      </c>
      <c r="I89" s="1">
        <v>3.5499999999999999E-7</v>
      </c>
      <c r="J89">
        <v>3280</v>
      </c>
      <c r="K89" s="1">
        <v>1.2199999999999999E-3</v>
      </c>
    </row>
    <row r="90" spans="1:11" x14ac:dyDescent="0.25">
      <c r="A90">
        <v>2</v>
      </c>
      <c r="B90">
        <v>2</v>
      </c>
      <c r="C90">
        <v>8</v>
      </c>
      <c r="D90" s="1">
        <v>1.25E-4</v>
      </c>
      <c r="E90" s="1">
        <f t="shared" si="1"/>
        <v>3</v>
      </c>
      <c r="F90" s="1">
        <v>8.6899999999999998E-3</v>
      </c>
      <c r="G90">
        <v>0.69210000000000005</v>
      </c>
      <c r="H90">
        <v>0.9103</v>
      </c>
      <c r="I90" s="1">
        <v>3.7599999999999998E-7</v>
      </c>
      <c r="J90">
        <v>3280</v>
      </c>
      <c r="K90" s="1">
        <v>8.5400000000000005E-4</v>
      </c>
    </row>
    <row r="91" spans="1:11" x14ac:dyDescent="0.25">
      <c r="A91">
        <v>2</v>
      </c>
      <c r="B91">
        <v>2</v>
      </c>
      <c r="C91">
        <v>9</v>
      </c>
      <c r="D91" s="1">
        <v>8.8399999999999994E-5</v>
      </c>
      <c r="E91" s="1">
        <f t="shared" si="1"/>
        <v>3.4998098201580183</v>
      </c>
      <c r="F91" s="1">
        <v>9.6299999999999997E-3</v>
      </c>
      <c r="G91">
        <v>0.43020000000000003</v>
      </c>
      <c r="H91">
        <v>0.56589999999999996</v>
      </c>
      <c r="I91" s="1">
        <v>6.7100000000000001E-7</v>
      </c>
      <c r="J91">
        <v>3280</v>
      </c>
      <c r="K91" s="1">
        <v>9.4700000000000003E-4</v>
      </c>
    </row>
    <row r="92" spans="1:11" x14ac:dyDescent="0.25">
      <c r="A92">
        <v>2</v>
      </c>
      <c r="B92">
        <v>2</v>
      </c>
      <c r="C92">
        <v>10</v>
      </c>
      <c r="D92" s="1">
        <v>6.2500000000000001E-5</v>
      </c>
      <c r="E92" s="1">
        <f t="shared" si="1"/>
        <v>4</v>
      </c>
      <c r="F92" s="1">
        <v>5.0699999999999999E-3</v>
      </c>
      <c r="G92">
        <v>0.24879999999999999</v>
      </c>
      <c r="H92">
        <v>0.32729999999999998</v>
      </c>
      <c r="I92" s="1">
        <v>6.1200000000000003E-7</v>
      </c>
      <c r="J92">
        <v>3280</v>
      </c>
      <c r="K92" s="1">
        <v>4.9899999999999999E-4</v>
      </c>
    </row>
    <row r="93" spans="1:11" x14ac:dyDescent="0.25">
      <c r="A93">
        <v>2</v>
      </c>
      <c r="B93">
        <v>2</v>
      </c>
      <c r="C93">
        <v>11</v>
      </c>
      <c r="D93" s="1">
        <v>4.4199999999999997E-5</v>
      </c>
      <c r="E93" s="1">
        <f t="shared" si="1"/>
        <v>4.4998098201580179</v>
      </c>
      <c r="F93" s="1">
        <v>3.8300000000000001E-3</v>
      </c>
      <c r="G93">
        <v>0.13339999999999999</v>
      </c>
      <c r="H93">
        <v>0.1754</v>
      </c>
      <c r="I93" s="1">
        <v>8.6099999999999999E-7</v>
      </c>
      <c r="J93">
        <v>3280</v>
      </c>
      <c r="K93" s="1">
        <v>3.7599999999999998E-4</v>
      </c>
    </row>
    <row r="94" spans="1:11" x14ac:dyDescent="0.25">
      <c r="A94">
        <v>2</v>
      </c>
      <c r="B94">
        <v>2</v>
      </c>
      <c r="C94">
        <v>12</v>
      </c>
      <c r="D94" s="1">
        <v>3.1300000000000002E-5</v>
      </c>
      <c r="E94" s="1">
        <f t="shared" si="1"/>
        <v>4.9976935326168306</v>
      </c>
      <c r="F94" s="1">
        <v>2.0400000000000001E-3</v>
      </c>
      <c r="G94">
        <v>6.6400000000000001E-2</v>
      </c>
      <c r="H94">
        <v>8.7300000000000003E-2</v>
      </c>
      <c r="I94" s="1">
        <v>9.2200000000000002E-7</v>
      </c>
      <c r="J94">
        <v>3280</v>
      </c>
      <c r="K94" s="1">
        <v>2.0100000000000001E-4</v>
      </c>
    </row>
    <row r="95" spans="1:11" x14ac:dyDescent="0.25">
      <c r="A95">
        <v>2</v>
      </c>
      <c r="B95">
        <v>2</v>
      </c>
      <c r="C95">
        <v>13</v>
      </c>
      <c r="D95" s="1">
        <v>2.2099999999999998E-5</v>
      </c>
      <c r="E95" s="1">
        <f t="shared" si="1"/>
        <v>5.4998098201580179</v>
      </c>
      <c r="F95" s="1">
        <v>1.42E-3</v>
      </c>
      <c r="G95">
        <v>3.0599999999999999E-2</v>
      </c>
      <c r="H95">
        <v>4.0300000000000002E-2</v>
      </c>
      <c r="I95" s="1">
        <v>1.39E-6</v>
      </c>
      <c r="J95">
        <v>3280</v>
      </c>
      <c r="K95" s="1">
        <v>1.3999999999999999E-4</v>
      </c>
    </row>
    <row r="96" spans="1:11" x14ac:dyDescent="0.25">
      <c r="A96">
        <v>2</v>
      </c>
      <c r="B96">
        <v>2</v>
      </c>
      <c r="C96">
        <v>14</v>
      </c>
      <c r="D96" s="1">
        <v>1.56E-5</v>
      </c>
      <c r="E96" s="1">
        <f t="shared" si="1"/>
        <v>6.0023101606872009</v>
      </c>
      <c r="F96" s="1">
        <v>8.0999999999999996E-4</v>
      </c>
      <c r="G96">
        <v>1.29E-2</v>
      </c>
      <c r="H96">
        <v>1.7000000000000001E-2</v>
      </c>
      <c r="I96" s="1">
        <v>1.88E-6</v>
      </c>
      <c r="J96">
        <v>3280</v>
      </c>
      <c r="K96" s="1">
        <v>7.9699999999999999E-5</v>
      </c>
    </row>
    <row r="97" spans="1:11" x14ac:dyDescent="0.25">
      <c r="A97">
        <v>2</v>
      </c>
      <c r="B97">
        <v>2</v>
      </c>
      <c r="C97">
        <v>15</v>
      </c>
      <c r="D97" s="1">
        <v>1.1E-5</v>
      </c>
      <c r="E97" s="1">
        <f t="shared" si="1"/>
        <v>6.5063526660247897</v>
      </c>
      <c r="F97" s="1">
        <v>2.9399999999999999E-4</v>
      </c>
      <c r="G97">
        <v>4.7999999999999996E-3</v>
      </c>
      <c r="H97">
        <v>6.3E-3</v>
      </c>
      <c r="I97" s="1">
        <v>1.8500000000000001E-6</v>
      </c>
      <c r="J97">
        <v>3280</v>
      </c>
      <c r="K97" s="1">
        <v>2.8900000000000001E-5</v>
      </c>
    </row>
    <row r="98" spans="1:11" x14ac:dyDescent="0.25">
      <c r="A98">
        <v>2</v>
      </c>
      <c r="B98">
        <v>3</v>
      </c>
      <c r="C98">
        <v>1</v>
      </c>
      <c r="D98" s="1">
        <v>2.8300000000000001E-3</v>
      </c>
      <c r="E98" s="1">
        <f t="shared" si="1"/>
        <v>-1.5008020530571577</v>
      </c>
      <c r="F98" s="1">
        <v>4.3700000000000003E-2</v>
      </c>
      <c r="G98">
        <v>4.2933000000000003</v>
      </c>
      <c r="H98">
        <v>5.6470000000000002</v>
      </c>
      <c r="I98" s="1">
        <v>3.89E-7</v>
      </c>
      <c r="J98">
        <v>2570</v>
      </c>
      <c r="K98" s="1">
        <v>4.3E-3</v>
      </c>
    </row>
    <row r="99" spans="1:11" x14ac:dyDescent="0.25">
      <c r="A99">
        <v>2</v>
      </c>
      <c r="B99">
        <v>3</v>
      </c>
      <c r="C99">
        <v>2</v>
      </c>
      <c r="D99" s="1">
        <v>2E-3</v>
      </c>
      <c r="E99" s="1">
        <f t="shared" si="1"/>
        <v>-1</v>
      </c>
      <c r="F99" s="1">
        <v>9.0999999999999998E-2</v>
      </c>
      <c r="G99">
        <v>3.5224000000000002</v>
      </c>
      <c r="H99">
        <v>4.633</v>
      </c>
      <c r="I99" s="1">
        <v>9.8899999999999998E-7</v>
      </c>
      <c r="J99">
        <v>2570</v>
      </c>
      <c r="K99" s="1">
        <v>8.9499999999999996E-3</v>
      </c>
    </row>
    <row r="100" spans="1:11" x14ac:dyDescent="0.25">
      <c r="A100">
        <v>2</v>
      </c>
      <c r="B100">
        <v>3</v>
      </c>
      <c r="C100">
        <v>3</v>
      </c>
      <c r="D100" s="1">
        <v>1.41E-3</v>
      </c>
      <c r="E100" s="1">
        <f t="shared" si="1"/>
        <v>-0.49569516262406882</v>
      </c>
      <c r="F100" s="1">
        <v>9.4600000000000004E-2</v>
      </c>
      <c r="G100">
        <v>2.8262999999999998</v>
      </c>
      <c r="H100">
        <v>3.7174</v>
      </c>
      <c r="I100" s="1">
        <v>1.28E-6</v>
      </c>
      <c r="J100">
        <v>2570</v>
      </c>
      <c r="K100" s="1">
        <v>9.2999999999999992E-3</v>
      </c>
    </row>
    <row r="101" spans="1:11" x14ac:dyDescent="0.25">
      <c r="A101">
        <v>2</v>
      </c>
      <c r="B101">
        <v>3</v>
      </c>
      <c r="C101">
        <v>4</v>
      </c>
      <c r="D101" s="1">
        <v>1E-3</v>
      </c>
      <c r="E101" s="1">
        <f t="shared" si="1"/>
        <v>0</v>
      </c>
      <c r="F101" s="1">
        <v>7.3899999999999993E-2</v>
      </c>
      <c r="G101">
        <v>2.2292000000000001</v>
      </c>
      <c r="H101">
        <v>2.9319999999999999</v>
      </c>
      <c r="I101" s="1">
        <v>1.2699999999999999E-6</v>
      </c>
      <c r="J101">
        <v>2570</v>
      </c>
      <c r="K101" s="1">
        <v>7.2700000000000004E-3</v>
      </c>
    </row>
    <row r="102" spans="1:11" x14ac:dyDescent="0.25">
      <c r="A102">
        <v>2</v>
      </c>
      <c r="B102">
        <v>3</v>
      </c>
      <c r="C102">
        <v>5</v>
      </c>
      <c r="D102" s="1">
        <v>7.0699999999999995E-4</v>
      </c>
      <c r="E102" s="1">
        <f t="shared" si="1"/>
        <v>0.50021787985268829</v>
      </c>
      <c r="F102" s="1">
        <v>6.8500000000000005E-2</v>
      </c>
      <c r="G102">
        <v>1.7314000000000001</v>
      </c>
      <c r="H102">
        <v>2.2772999999999999</v>
      </c>
      <c r="I102" s="1">
        <v>1.5099999999999999E-6</v>
      </c>
      <c r="J102">
        <v>2570</v>
      </c>
      <c r="K102" s="1">
        <v>6.7400000000000003E-3</v>
      </c>
    </row>
    <row r="103" spans="1:11" x14ac:dyDescent="0.25">
      <c r="A103">
        <v>2</v>
      </c>
      <c r="B103">
        <v>3</v>
      </c>
      <c r="C103">
        <v>6</v>
      </c>
      <c r="D103" s="1">
        <v>5.0000000000000001E-4</v>
      </c>
      <c r="E103" s="1">
        <f t="shared" si="1"/>
        <v>1</v>
      </c>
      <c r="F103" s="1">
        <v>5.8900000000000001E-2</v>
      </c>
      <c r="G103">
        <v>1.3220000000000001</v>
      </c>
      <c r="H103">
        <v>1.7387999999999999</v>
      </c>
      <c r="I103" s="1">
        <v>1.7E-6</v>
      </c>
      <c r="J103">
        <v>2570</v>
      </c>
      <c r="K103" s="1">
        <v>5.79E-3</v>
      </c>
    </row>
    <row r="104" spans="1:11" x14ac:dyDescent="0.25">
      <c r="A104">
        <v>2</v>
      </c>
      <c r="B104">
        <v>3</v>
      </c>
      <c r="C104">
        <v>7</v>
      </c>
      <c r="D104" s="1">
        <v>3.5399999999999999E-4</v>
      </c>
      <c r="E104" s="1">
        <f t="shared" si="1"/>
        <v>1.4981787345790896</v>
      </c>
      <c r="F104" s="1">
        <v>4.6100000000000002E-2</v>
      </c>
      <c r="G104">
        <v>1.0608</v>
      </c>
      <c r="H104">
        <v>1.3953</v>
      </c>
      <c r="I104" s="1">
        <v>1.66E-6</v>
      </c>
      <c r="J104">
        <v>2570</v>
      </c>
      <c r="K104" s="1">
        <v>4.5399999999999998E-3</v>
      </c>
    </row>
    <row r="105" spans="1:11" x14ac:dyDescent="0.25">
      <c r="A105">
        <v>2</v>
      </c>
      <c r="B105">
        <v>3</v>
      </c>
      <c r="C105">
        <v>8</v>
      </c>
      <c r="D105" s="1">
        <v>2.5000000000000001E-4</v>
      </c>
      <c r="E105" s="1">
        <f t="shared" si="1"/>
        <v>2</v>
      </c>
      <c r="F105" s="1">
        <v>3.85E-2</v>
      </c>
      <c r="G105">
        <v>1.1317999999999999</v>
      </c>
      <c r="H105">
        <v>1.4885999999999999</v>
      </c>
      <c r="I105" s="1">
        <v>1.3E-6</v>
      </c>
      <c r="J105">
        <v>2570</v>
      </c>
      <c r="K105" s="1">
        <v>3.79E-3</v>
      </c>
    </row>
    <row r="106" spans="1:11" x14ac:dyDescent="0.25">
      <c r="A106">
        <v>2</v>
      </c>
      <c r="B106">
        <v>3</v>
      </c>
      <c r="C106">
        <v>9</v>
      </c>
      <c r="D106" s="1">
        <v>1.7699999999999999E-4</v>
      </c>
      <c r="E106" s="1">
        <f t="shared" si="1"/>
        <v>2.4981787345790898</v>
      </c>
      <c r="F106" s="1">
        <v>2.6800000000000001E-2</v>
      </c>
      <c r="G106">
        <v>0.75249999999999995</v>
      </c>
      <c r="H106">
        <v>0.98980000000000001</v>
      </c>
      <c r="I106" s="1">
        <v>1.3599999999999999E-6</v>
      </c>
      <c r="J106">
        <v>2570</v>
      </c>
      <c r="K106" s="1">
        <v>2.64E-3</v>
      </c>
    </row>
    <row r="107" spans="1:11" x14ac:dyDescent="0.25">
      <c r="A107">
        <v>2</v>
      </c>
      <c r="B107">
        <v>3</v>
      </c>
      <c r="C107">
        <v>10</v>
      </c>
      <c r="D107" s="1">
        <v>1.25E-4</v>
      </c>
      <c r="E107" s="1">
        <f t="shared" si="1"/>
        <v>3</v>
      </c>
      <c r="F107" s="1">
        <v>1.9300000000000001E-2</v>
      </c>
      <c r="G107">
        <v>0.46810000000000002</v>
      </c>
      <c r="H107">
        <v>0.61570000000000003</v>
      </c>
      <c r="I107" s="1">
        <v>1.5799999999999999E-6</v>
      </c>
      <c r="J107">
        <v>2570</v>
      </c>
      <c r="K107" s="1">
        <v>1.9E-3</v>
      </c>
    </row>
    <row r="108" spans="1:11" x14ac:dyDescent="0.25">
      <c r="A108">
        <v>2</v>
      </c>
      <c r="B108">
        <v>3</v>
      </c>
      <c r="C108">
        <v>11</v>
      </c>
      <c r="D108" s="1">
        <v>8.8399999999999994E-5</v>
      </c>
      <c r="E108" s="1">
        <f t="shared" si="1"/>
        <v>3.4998098201580183</v>
      </c>
      <c r="F108" s="1">
        <v>2.1399999999999999E-2</v>
      </c>
      <c r="G108">
        <v>0.26690000000000003</v>
      </c>
      <c r="H108">
        <v>0.35110000000000002</v>
      </c>
      <c r="I108" s="1">
        <v>3.0699999999999998E-6</v>
      </c>
      <c r="J108">
        <v>2570</v>
      </c>
      <c r="K108" s="1">
        <v>2.1099999999999999E-3</v>
      </c>
    </row>
    <row r="109" spans="1:11" x14ac:dyDescent="0.25">
      <c r="A109">
        <v>2</v>
      </c>
      <c r="B109">
        <v>3</v>
      </c>
      <c r="C109">
        <v>12</v>
      </c>
      <c r="D109" s="1">
        <v>6.2500000000000001E-5</v>
      </c>
      <c r="E109" s="1">
        <f t="shared" si="1"/>
        <v>4</v>
      </c>
      <c r="F109" s="1">
        <v>1.1299999999999999E-2</v>
      </c>
      <c r="G109">
        <v>0.1368</v>
      </c>
      <c r="H109">
        <v>0.1799</v>
      </c>
      <c r="I109" s="1">
        <v>3.1599999999999998E-6</v>
      </c>
      <c r="J109">
        <v>2570</v>
      </c>
      <c r="K109" s="1">
        <v>1.1100000000000001E-3</v>
      </c>
    </row>
    <row r="110" spans="1:11" x14ac:dyDescent="0.25">
      <c r="A110">
        <v>2</v>
      </c>
      <c r="B110">
        <v>3</v>
      </c>
      <c r="C110">
        <v>13</v>
      </c>
      <c r="D110" s="1">
        <v>4.4199999999999997E-5</v>
      </c>
      <c r="E110" s="1">
        <f t="shared" si="1"/>
        <v>4.4998098201580179</v>
      </c>
      <c r="F110" s="1">
        <v>8.5299999999999994E-3</v>
      </c>
      <c r="G110">
        <v>6.1800000000000001E-2</v>
      </c>
      <c r="H110">
        <v>8.1299999999999997E-2</v>
      </c>
      <c r="I110" s="1">
        <v>5.2800000000000003E-6</v>
      </c>
      <c r="J110">
        <v>2570</v>
      </c>
      <c r="K110" s="1">
        <v>8.3900000000000001E-4</v>
      </c>
    </row>
    <row r="111" spans="1:11" x14ac:dyDescent="0.25">
      <c r="A111">
        <v>2</v>
      </c>
      <c r="B111">
        <v>3</v>
      </c>
      <c r="C111">
        <v>14</v>
      </c>
      <c r="D111" s="1">
        <v>3.1300000000000002E-5</v>
      </c>
      <c r="E111" s="1">
        <f t="shared" si="1"/>
        <v>4.9976935326168306</v>
      </c>
      <c r="F111" s="1">
        <v>4.5500000000000002E-3</v>
      </c>
      <c r="G111">
        <v>2.3699999999999999E-2</v>
      </c>
      <c r="H111">
        <v>3.1199999999999999E-2</v>
      </c>
      <c r="I111" s="1">
        <v>7.34E-6</v>
      </c>
      <c r="J111">
        <v>2570</v>
      </c>
      <c r="K111" s="1">
        <v>4.4799999999999999E-4</v>
      </c>
    </row>
    <row r="112" spans="1:11" x14ac:dyDescent="0.25">
      <c r="A112">
        <v>2</v>
      </c>
      <c r="B112">
        <v>3</v>
      </c>
      <c r="C112">
        <v>15</v>
      </c>
      <c r="D112" s="1">
        <v>2.2099999999999998E-5</v>
      </c>
      <c r="E112" s="1">
        <f t="shared" si="1"/>
        <v>5.4998098201580179</v>
      </c>
      <c r="F112" s="1">
        <v>3.1700000000000001E-3</v>
      </c>
      <c r="G112">
        <v>6.8999999999999999E-3</v>
      </c>
      <c r="H112">
        <v>8.9999999999999993E-3</v>
      </c>
      <c r="I112" s="1">
        <v>1.77E-5</v>
      </c>
      <c r="J112">
        <v>2570</v>
      </c>
      <c r="K112" s="1">
        <v>3.1199999999999999E-4</v>
      </c>
    </row>
    <row r="113" spans="1:11" x14ac:dyDescent="0.25">
      <c r="A113">
        <v>2</v>
      </c>
      <c r="B113">
        <v>3</v>
      </c>
      <c r="C113">
        <v>16</v>
      </c>
      <c r="D113" s="1">
        <v>1.56E-5</v>
      </c>
      <c r="E113" s="1">
        <f t="shared" si="1"/>
        <v>6.0023101606872009</v>
      </c>
      <c r="F113" s="1">
        <v>1.7899999999999999E-3</v>
      </c>
      <c r="G113">
        <v>1E-4</v>
      </c>
      <c r="H113">
        <v>1E-4</v>
      </c>
      <c r="I113" s="1">
        <v>8.3900000000000001E-4</v>
      </c>
      <c r="J113">
        <v>2570</v>
      </c>
      <c r="K113" s="1">
        <v>1.7699999999999999E-4</v>
      </c>
    </row>
    <row r="114" spans="1:11" x14ac:dyDescent="0.25">
      <c r="A114">
        <v>2</v>
      </c>
      <c r="B114">
        <v>3</v>
      </c>
      <c r="C114">
        <v>17</v>
      </c>
      <c r="D114" s="1">
        <v>1.1E-5</v>
      </c>
      <c r="E114" s="1">
        <f t="shared" si="1"/>
        <v>6.5063526660247897</v>
      </c>
      <c r="F114" s="1">
        <v>6.5099999999999999E-4</v>
      </c>
      <c r="G114">
        <v>8.5000000000000006E-3</v>
      </c>
      <c r="H114">
        <v>1.12E-2</v>
      </c>
      <c r="I114" s="1">
        <v>2.92E-6</v>
      </c>
      <c r="J114">
        <v>2570</v>
      </c>
      <c r="K114" s="1">
        <v>6.3999999999999997E-5</v>
      </c>
    </row>
    <row r="115" spans="1:11" x14ac:dyDescent="0.25">
      <c r="A115">
        <v>2</v>
      </c>
      <c r="B115">
        <v>4</v>
      </c>
      <c r="C115">
        <v>1</v>
      </c>
      <c r="D115" s="1">
        <v>1.41E-3</v>
      </c>
      <c r="E115" s="1">
        <f t="shared" si="1"/>
        <v>-0.49569516262406882</v>
      </c>
      <c r="F115" s="1">
        <v>9.6100000000000005E-4</v>
      </c>
      <c r="G115">
        <v>3.9468000000000001</v>
      </c>
      <c r="H115">
        <v>5.1913</v>
      </c>
      <c r="I115" s="1">
        <v>9.9800000000000007E-9</v>
      </c>
      <c r="J115">
        <v>2400</v>
      </c>
      <c r="K115" s="1">
        <v>9.4500000000000007E-5</v>
      </c>
    </row>
    <row r="116" spans="1:11" x14ac:dyDescent="0.25">
      <c r="A116">
        <v>2</v>
      </c>
      <c r="B116">
        <v>4</v>
      </c>
      <c r="C116">
        <v>2</v>
      </c>
      <c r="D116" s="1">
        <v>1E-3</v>
      </c>
      <c r="E116" s="1">
        <f t="shared" si="1"/>
        <v>0</v>
      </c>
      <c r="F116" s="1">
        <v>1.5499999999999999E-3</v>
      </c>
      <c r="G116">
        <v>3.1086999999999998</v>
      </c>
      <c r="H116">
        <v>4.0888999999999998</v>
      </c>
      <c r="I116" s="1">
        <v>2.0400000000000001E-8</v>
      </c>
      <c r="J116">
        <v>2400</v>
      </c>
      <c r="K116" s="1">
        <v>1.5200000000000001E-4</v>
      </c>
    </row>
    <row r="117" spans="1:11" x14ac:dyDescent="0.25">
      <c r="A117">
        <v>2</v>
      </c>
      <c r="B117">
        <v>4</v>
      </c>
      <c r="C117">
        <v>3</v>
      </c>
      <c r="D117" s="1">
        <v>7.0699999999999995E-4</v>
      </c>
      <c r="E117" s="1">
        <f t="shared" si="1"/>
        <v>0.50021787985268829</v>
      </c>
      <c r="F117" s="1">
        <v>3.3800000000000002E-3</v>
      </c>
      <c r="G117">
        <v>2.4085000000000001</v>
      </c>
      <c r="H117">
        <v>3.1678999999999999</v>
      </c>
      <c r="I117" s="1">
        <v>5.76E-8</v>
      </c>
      <c r="J117">
        <v>2400</v>
      </c>
      <c r="K117" s="1">
        <v>3.3300000000000002E-4</v>
      </c>
    </row>
    <row r="118" spans="1:11" x14ac:dyDescent="0.25">
      <c r="A118">
        <v>2</v>
      </c>
      <c r="B118">
        <v>4</v>
      </c>
      <c r="C118">
        <v>4</v>
      </c>
      <c r="D118" s="1">
        <v>5.0000000000000001E-4</v>
      </c>
      <c r="E118" s="1">
        <f t="shared" si="1"/>
        <v>1</v>
      </c>
      <c r="F118" s="1">
        <v>4.7299999999999998E-3</v>
      </c>
      <c r="G118">
        <v>1.8358000000000001</v>
      </c>
      <c r="H118">
        <v>2.4146000000000001</v>
      </c>
      <c r="I118" s="1">
        <v>1.05E-7</v>
      </c>
      <c r="J118">
        <v>2400</v>
      </c>
      <c r="K118" s="1">
        <v>4.6500000000000003E-4</v>
      </c>
    </row>
    <row r="119" spans="1:11" x14ac:dyDescent="0.25">
      <c r="A119">
        <v>2</v>
      </c>
      <c r="B119">
        <v>4</v>
      </c>
      <c r="C119">
        <v>5</v>
      </c>
      <c r="D119" s="1">
        <v>3.5399999999999999E-4</v>
      </c>
      <c r="E119" s="1">
        <f t="shared" si="1"/>
        <v>1.4981787345790896</v>
      </c>
      <c r="F119" s="1">
        <v>5.4400000000000004E-3</v>
      </c>
      <c r="G119">
        <v>1.3721000000000001</v>
      </c>
      <c r="H119">
        <v>1.8047</v>
      </c>
      <c r="I119" s="1">
        <v>1.6199999999999999E-7</v>
      </c>
      <c r="J119">
        <v>2400</v>
      </c>
      <c r="K119" s="1">
        <v>5.3499999999999999E-4</v>
      </c>
    </row>
    <row r="120" spans="1:11" x14ac:dyDescent="0.25">
      <c r="A120">
        <v>2</v>
      </c>
      <c r="B120">
        <v>4</v>
      </c>
      <c r="C120">
        <v>6</v>
      </c>
      <c r="D120" s="1">
        <v>2.5000000000000001E-4</v>
      </c>
      <c r="E120" s="1">
        <f t="shared" si="1"/>
        <v>2</v>
      </c>
      <c r="F120" s="1">
        <v>6.2399999999999999E-3</v>
      </c>
      <c r="G120">
        <v>1.2444</v>
      </c>
      <c r="H120">
        <v>1.6367</v>
      </c>
      <c r="I120" s="1">
        <v>2.0599999999999999E-7</v>
      </c>
      <c r="J120">
        <v>2400</v>
      </c>
      <c r="K120" s="1">
        <v>6.1399999999999996E-4</v>
      </c>
    </row>
    <row r="121" spans="1:11" x14ac:dyDescent="0.25">
      <c r="A121">
        <v>2</v>
      </c>
      <c r="B121">
        <v>4</v>
      </c>
      <c r="C121">
        <v>7</v>
      </c>
      <c r="D121" s="1">
        <v>1.7699999999999999E-4</v>
      </c>
      <c r="E121" s="1">
        <f t="shared" si="1"/>
        <v>2.4981787345790898</v>
      </c>
      <c r="F121" s="1">
        <v>6.0000000000000001E-3</v>
      </c>
      <c r="G121">
        <v>0.85660000000000003</v>
      </c>
      <c r="H121">
        <v>1.1267</v>
      </c>
      <c r="I121" s="1">
        <v>2.8700000000000002E-7</v>
      </c>
      <c r="J121">
        <v>2400</v>
      </c>
      <c r="K121" s="1">
        <v>5.9000000000000003E-4</v>
      </c>
    </row>
    <row r="122" spans="1:11" x14ac:dyDescent="0.25">
      <c r="A122">
        <v>2</v>
      </c>
      <c r="B122">
        <v>4</v>
      </c>
      <c r="C122">
        <v>8</v>
      </c>
      <c r="D122" s="1">
        <v>1.25E-4</v>
      </c>
      <c r="E122" s="1">
        <f t="shared" si="1"/>
        <v>3</v>
      </c>
      <c r="F122" s="1">
        <v>5.0899999999999999E-3</v>
      </c>
      <c r="G122">
        <v>0.5605</v>
      </c>
      <c r="H122">
        <v>0.73729999999999996</v>
      </c>
      <c r="I122" s="1">
        <v>3.72E-7</v>
      </c>
      <c r="J122">
        <v>2400</v>
      </c>
      <c r="K122" s="1">
        <v>5.0100000000000003E-4</v>
      </c>
    </row>
    <row r="123" spans="1:11" x14ac:dyDescent="0.25">
      <c r="A123">
        <v>2</v>
      </c>
      <c r="B123">
        <v>4</v>
      </c>
      <c r="C123">
        <v>9</v>
      </c>
      <c r="D123" s="1">
        <v>8.8399999999999994E-5</v>
      </c>
      <c r="E123" s="1">
        <f t="shared" si="1"/>
        <v>3.4998098201580183</v>
      </c>
      <c r="F123" s="1">
        <v>5.64E-3</v>
      </c>
      <c r="G123">
        <v>0.34439999999999998</v>
      </c>
      <c r="H123">
        <v>0.45300000000000001</v>
      </c>
      <c r="I123" s="1">
        <v>6.7100000000000001E-7</v>
      </c>
      <c r="J123">
        <v>2400</v>
      </c>
      <c r="K123" s="1">
        <v>5.5500000000000005E-4</v>
      </c>
    </row>
    <row r="124" spans="1:11" x14ac:dyDescent="0.25">
      <c r="A124">
        <v>2</v>
      </c>
      <c r="B124">
        <v>4</v>
      </c>
      <c r="C124">
        <v>10</v>
      </c>
      <c r="D124" s="1">
        <v>6.2500000000000001E-5</v>
      </c>
      <c r="E124" s="1">
        <f t="shared" si="1"/>
        <v>4</v>
      </c>
      <c r="F124" s="1">
        <v>2.98E-3</v>
      </c>
      <c r="G124">
        <v>0.1973</v>
      </c>
      <c r="H124">
        <v>0.25940000000000002</v>
      </c>
      <c r="I124" s="1">
        <v>6.1900000000000002E-7</v>
      </c>
      <c r="J124">
        <v>2400</v>
      </c>
      <c r="K124" s="1">
        <v>2.9300000000000002E-4</v>
      </c>
    </row>
    <row r="125" spans="1:11" x14ac:dyDescent="0.25">
      <c r="A125">
        <v>2</v>
      </c>
      <c r="B125">
        <v>4</v>
      </c>
      <c r="C125">
        <v>11</v>
      </c>
      <c r="D125" s="1">
        <v>4.4199999999999997E-5</v>
      </c>
      <c r="E125" s="1">
        <f t="shared" si="1"/>
        <v>4.4998098201580179</v>
      </c>
      <c r="F125" s="1">
        <v>2.2499999999999998E-3</v>
      </c>
      <c r="G125">
        <v>0.1053</v>
      </c>
      <c r="H125">
        <v>0.1384</v>
      </c>
      <c r="I125" s="1">
        <v>8.7499999999999999E-7</v>
      </c>
      <c r="J125">
        <v>2400</v>
      </c>
      <c r="K125" s="1">
        <v>2.2100000000000001E-4</v>
      </c>
    </row>
    <row r="126" spans="1:11" x14ac:dyDescent="0.25">
      <c r="A126">
        <v>2</v>
      </c>
      <c r="B126">
        <v>4</v>
      </c>
      <c r="C126">
        <v>12</v>
      </c>
      <c r="D126" s="1">
        <v>3.1300000000000002E-5</v>
      </c>
      <c r="E126" s="1">
        <f t="shared" si="1"/>
        <v>4.9976935326168306</v>
      </c>
      <c r="F126" s="1">
        <v>1.1999999999999999E-3</v>
      </c>
      <c r="G126">
        <v>5.2499999999999998E-2</v>
      </c>
      <c r="H126">
        <v>6.9099999999999995E-2</v>
      </c>
      <c r="I126" s="1">
        <v>9.3600000000000002E-7</v>
      </c>
      <c r="J126">
        <v>2400</v>
      </c>
      <c r="K126" s="1">
        <v>1.18E-4</v>
      </c>
    </row>
    <row r="127" spans="1:11" x14ac:dyDescent="0.25">
      <c r="A127">
        <v>2</v>
      </c>
      <c r="B127">
        <v>4</v>
      </c>
      <c r="C127">
        <v>13</v>
      </c>
      <c r="D127" s="1">
        <v>2.2099999999999998E-5</v>
      </c>
      <c r="E127" s="1">
        <f t="shared" si="1"/>
        <v>5.4998098201580179</v>
      </c>
      <c r="F127" s="1">
        <v>8.34E-4</v>
      </c>
      <c r="G127">
        <v>2.4500000000000001E-2</v>
      </c>
      <c r="H127">
        <v>3.2300000000000002E-2</v>
      </c>
      <c r="I127" s="1">
        <v>1.39E-6</v>
      </c>
      <c r="J127">
        <v>2400</v>
      </c>
      <c r="K127" s="1">
        <v>8.2000000000000001E-5</v>
      </c>
    </row>
    <row r="128" spans="1:11" x14ac:dyDescent="0.25">
      <c r="A128">
        <v>2</v>
      </c>
      <c r="B128">
        <v>4</v>
      </c>
      <c r="C128">
        <v>14</v>
      </c>
      <c r="D128" s="1">
        <v>1.56E-5</v>
      </c>
      <c r="E128" s="1">
        <f t="shared" si="1"/>
        <v>6.0023101606872009</v>
      </c>
      <c r="F128" s="1">
        <v>4.7699999999999999E-4</v>
      </c>
      <c r="G128">
        <v>1.06E-2</v>
      </c>
      <c r="H128">
        <v>1.3899999999999999E-2</v>
      </c>
      <c r="I128" s="1">
        <v>1.84E-6</v>
      </c>
      <c r="J128">
        <v>2400</v>
      </c>
      <c r="K128" s="1">
        <v>4.6900000000000002E-5</v>
      </c>
    </row>
    <row r="129" spans="1:11" x14ac:dyDescent="0.25">
      <c r="A129">
        <v>2</v>
      </c>
      <c r="B129">
        <v>4</v>
      </c>
      <c r="C129">
        <v>15</v>
      </c>
      <c r="D129" s="1">
        <v>1.1E-5</v>
      </c>
      <c r="E129" s="1">
        <f t="shared" si="1"/>
        <v>6.5063526660247897</v>
      </c>
      <c r="F129" s="1">
        <v>1.75E-4</v>
      </c>
      <c r="G129">
        <v>4.1000000000000003E-3</v>
      </c>
      <c r="H129">
        <v>5.4000000000000003E-3</v>
      </c>
      <c r="I129" s="1">
        <v>1.75E-6</v>
      </c>
      <c r="J129">
        <v>2400</v>
      </c>
      <c r="K129" s="1">
        <v>1.7200000000000001E-5</v>
      </c>
    </row>
    <row r="130" spans="1:11" x14ac:dyDescent="0.25">
      <c r="E130" s="1"/>
    </row>
    <row r="131" spans="1:11" x14ac:dyDescent="0.25">
      <c r="A131">
        <v>3</v>
      </c>
      <c r="B131">
        <v>1</v>
      </c>
      <c r="C131">
        <v>1</v>
      </c>
      <c r="D131" s="1">
        <v>2.8300000000000001E-3</v>
      </c>
      <c r="E131" s="1">
        <f t="shared" ref="E131:E193" si="2">-LOG(D131*1000,2)</f>
        <v>-1.5008020530571577</v>
      </c>
      <c r="F131" s="1">
        <v>2.4199999999999999E-2</v>
      </c>
      <c r="G131">
        <v>1.0909</v>
      </c>
      <c r="H131">
        <v>5.0232000000000001</v>
      </c>
      <c r="I131" s="1">
        <v>1.25E-4</v>
      </c>
      <c r="J131">
        <v>1507.6869999999999</v>
      </c>
      <c r="K131" s="1">
        <v>0.20499999999999999</v>
      </c>
    </row>
    <row r="132" spans="1:11" x14ac:dyDescent="0.25">
      <c r="A132">
        <v>3</v>
      </c>
      <c r="B132">
        <v>1</v>
      </c>
      <c r="C132">
        <v>2</v>
      </c>
      <c r="D132" s="1">
        <v>2E-3</v>
      </c>
      <c r="E132" s="1">
        <f t="shared" si="2"/>
        <v>-1</v>
      </c>
      <c r="F132" s="1">
        <v>2.1700000000000001E-2</v>
      </c>
      <c r="G132">
        <v>0.98029999999999995</v>
      </c>
      <c r="H132">
        <v>4.5138999999999996</v>
      </c>
      <c r="I132" s="1">
        <v>1.16E-4</v>
      </c>
      <c r="J132">
        <v>1615.124</v>
      </c>
      <c r="K132" s="1">
        <v>0.184</v>
      </c>
    </row>
    <row r="133" spans="1:11" x14ac:dyDescent="0.25">
      <c r="A133">
        <v>3</v>
      </c>
      <c r="B133">
        <v>1</v>
      </c>
      <c r="C133">
        <v>3</v>
      </c>
      <c r="D133" s="1">
        <v>1.41E-3</v>
      </c>
      <c r="E133" s="1">
        <f t="shared" si="2"/>
        <v>-0.49569516262406882</v>
      </c>
      <c r="F133" s="1">
        <v>1.32E-2</v>
      </c>
      <c r="G133">
        <v>0.85819999999999996</v>
      </c>
      <c r="H133">
        <v>3.952</v>
      </c>
      <c r="I133" s="1">
        <v>7.5400000000000003E-5</v>
      </c>
      <c r="J133">
        <v>1722.5619999999999</v>
      </c>
      <c r="K133" s="1">
        <v>0.111</v>
      </c>
    </row>
    <row r="134" spans="1:11" x14ac:dyDescent="0.25">
      <c r="A134">
        <v>3</v>
      </c>
      <c r="B134">
        <v>1</v>
      </c>
      <c r="C134">
        <v>4</v>
      </c>
      <c r="D134" s="1">
        <v>1E-3</v>
      </c>
      <c r="E134" s="1">
        <f t="shared" si="2"/>
        <v>0</v>
      </c>
      <c r="F134" s="1">
        <v>2.3E-2</v>
      </c>
      <c r="G134">
        <v>0.73070000000000002</v>
      </c>
      <c r="H134">
        <v>3.3647999999999998</v>
      </c>
      <c r="I134" s="1">
        <v>1.46E-4</v>
      </c>
      <c r="J134">
        <v>1830</v>
      </c>
      <c r="K134" s="1">
        <v>0.19500000000000001</v>
      </c>
    </row>
    <row r="135" spans="1:11" x14ac:dyDescent="0.25">
      <c r="A135">
        <v>3</v>
      </c>
      <c r="B135">
        <v>1</v>
      </c>
      <c r="C135">
        <v>5</v>
      </c>
      <c r="D135" s="1">
        <v>7.0699999999999995E-4</v>
      </c>
      <c r="E135" s="1">
        <f t="shared" si="2"/>
        <v>0.50021787985268829</v>
      </c>
      <c r="F135" s="1">
        <v>2.4199999999999999E-2</v>
      </c>
      <c r="G135">
        <v>0.60719999999999996</v>
      </c>
      <c r="H135">
        <v>2.7957999999999998</v>
      </c>
      <c r="I135" s="1">
        <v>1.74E-4</v>
      </c>
      <c r="J135">
        <v>1937.4380000000001</v>
      </c>
      <c r="K135" s="1">
        <v>0.20499999999999999</v>
      </c>
    </row>
    <row r="136" spans="1:11" x14ac:dyDescent="0.25">
      <c r="A136">
        <v>3</v>
      </c>
      <c r="B136">
        <v>1</v>
      </c>
      <c r="C136">
        <v>6</v>
      </c>
      <c r="D136" s="1">
        <v>5.0000000000000001E-4</v>
      </c>
      <c r="E136" s="1">
        <f t="shared" si="2"/>
        <v>1</v>
      </c>
      <c r="F136" s="1">
        <v>2.2599999999999999E-2</v>
      </c>
      <c r="G136">
        <v>0.49490000000000001</v>
      </c>
      <c r="H136">
        <v>2.2787000000000002</v>
      </c>
      <c r="I136" s="1">
        <v>1.8900000000000001E-4</v>
      </c>
      <c r="J136">
        <v>2044.876</v>
      </c>
      <c r="K136" s="1">
        <v>0.191</v>
      </c>
    </row>
    <row r="137" spans="1:11" x14ac:dyDescent="0.25">
      <c r="A137">
        <v>3</v>
      </c>
      <c r="B137">
        <v>1</v>
      </c>
      <c r="C137">
        <v>7</v>
      </c>
      <c r="D137" s="1">
        <v>3.5399999999999999E-4</v>
      </c>
      <c r="E137" s="1">
        <f t="shared" si="2"/>
        <v>1.4981787345790896</v>
      </c>
      <c r="F137" s="1">
        <v>2.5600000000000001E-2</v>
      </c>
      <c r="G137">
        <v>0.39689999999999998</v>
      </c>
      <c r="H137">
        <v>1.8274999999999999</v>
      </c>
      <c r="I137" s="1">
        <v>2.5399999999999999E-4</v>
      </c>
      <c r="J137">
        <v>2152.3130000000001</v>
      </c>
      <c r="K137" s="1">
        <v>0.217</v>
      </c>
    </row>
    <row r="138" spans="1:11" x14ac:dyDescent="0.25">
      <c r="A138">
        <v>3</v>
      </c>
      <c r="B138">
        <v>1</v>
      </c>
      <c r="C138">
        <v>8</v>
      </c>
      <c r="D138" s="1">
        <v>2.5000000000000001E-4</v>
      </c>
      <c r="E138" s="1">
        <f t="shared" si="2"/>
        <v>2</v>
      </c>
      <c r="F138" s="1">
        <v>2.0899999999999998E-2</v>
      </c>
      <c r="G138">
        <v>0.31319999999999998</v>
      </c>
      <c r="H138">
        <v>1.4423999999999999</v>
      </c>
      <c r="I138" s="1">
        <v>2.5000000000000001E-4</v>
      </c>
      <c r="J138">
        <v>2259.7510000000002</v>
      </c>
      <c r="K138" s="1">
        <v>0.17699999999999999</v>
      </c>
    </row>
    <row r="139" spans="1:11" x14ac:dyDescent="0.25">
      <c r="A139">
        <v>3</v>
      </c>
      <c r="B139">
        <v>1</v>
      </c>
      <c r="C139">
        <v>9</v>
      </c>
      <c r="D139" s="1">
        <v>1.7699999999999999E-4</v>
      </c>
      <c r="E139" s="1">
        <f t="shared" si="2"/>
        <v>2.4981787345790898</v>
      </c>
      <c r="F139" s="1">
        <v>1.6199999999999999E-2</v>
      </c>
      <c r="G139">
        <v>0.2427</v>
      </c>
      <c r="H139">
        <v>1.1173999999999999</v>
      </c>
      <c r="I139" s="1">
        <v>2.4000000000000001E-4</v>
      </c>
      <c r="J139">
        <v>2367.1889999999999</v>
      </c>
      <c r="K139" s="1">
        <v>0.13800000000000001</v>
      </c>
    </row>
    <row r="140" spans="1:11" x14ac:dyDescent="0.25">
      <c r="A140">
        <v>3</v>
      </c>
      <c r="B140">
        <v>1</v>
      </c>
      <c r="C140">
        <v>10</v>
      </c>
      <c r="D140" s="1">
        <v>1.25E-4</v>
      </c>
      <c r="E140" s="1">
        <f t="shared" si="2"/>
        <v>3</v>
      </c>
      <c r="F140" s="1">
        <v>1.03E-2</v>
      </c>
      <c r="G140">
        <v>0.2397</v>
      </c>
      <c r="H140">
        <v>1.1036999999999999</v>
      </c>
      <c r="I140" s="1">
        <v>1.4799999999999999E-4</v>
      </c>
      <c r="J140">
        <v>2474.627</v>
      </c>
      <c r="K140" s="1">
        <v>8.77E-2</v>
      </c>
    </row>
    <row r="141" spans="1:11" x14ac:dyDescent="0.25">
      <c r="A141">
        <v>3</v>
      </c>
      <c r="B141">
        <v>1</v>
      </c>
      <c r="C141">
        <v>11</v>
      </c>
      <c r="D141" s="1">
        <v>8.8399999999999994E-5</v>
      </c>
      <c r="E141" s="1">
        <f t="shared" si="2"/>
        <v>3.4998098201580183</v>
      </c>
      <c r="F141" s="1">
        <v>1.15E-2</v>
      </c>
      <c r="G141">
        <v>0.18379999999999999</v>
      </c>
      <c r="H141">
        <v>0.84619999999999995</v>
      </c>
      <c r="I141" s="1">
        <v>2.05E-4</v>
      </c>
      <c r="J141">
        <v>2582.0650000000001</v>
      </c>
      <c r="K141" s="1">
        <v>9.7100000000000006E-2</v>
      </c>
    </row>
    <row r="142" spans="1:11" x14ac:dyDescent="0.25">
      <c r="A142">
        <v>3</v>
      </c>
      <c r="B142">
        <v>1</v>
      </c>
      <c r="C142">
        <v>12</v>
      </c>
      <c r="D142" s="1">
        <v>6.2500000000000001E-5</v>
      </c>
      <c r="E142" s="1">
        <f t="shared" si="2"/>
        <v>4</v>
      </c>
      <c r="F142" s="1">
        <v>6.0400000000000002E-3</v>
      </c>
      <c r="G142">
        <v>0.12470000000000001</v>
      </c>
      <c r="H142">
        <v>0.57410000000000005</v>
      </c>
      <c r="I142" s="1">
        <v>1.5300000000000001E-4</v>
      </c>
      <c r="J142">
        <v>2689.5030000000002</v>
      </c>
      <c r="K142" s="1">
        <v>5.1200000000000002E-2</v>
      </c>
    </row>
    <row r="143" spans="1:11" x14ac:dyDescent="0.25">
      <c r="A143">
        <v>3</v>
      </c>
      <c r="B143">
        <v>1</v>
      </c>
      <c r="C143">
        <v>13</v>
      </c>
      <c r="D143" s="1">
        <v>4.4199999999999997E-5</v>
      </c>
      <c r="E143" s="1">
        <f t="shared" si="2"/>
        <v>4.4998098201580179</v>
      </c>
      <c r="F143" s="1">
        <v>4.5599999999999998E-3</v>
      </c>
      <c r="G143">
        <v>7.8600000000000003E-2</v>
      </c>
      <c r="H143">
        <v>0.36209999999999998</v>
      </c>
      <c r="I143" s="1">
        <v>1.7799999999999999E-4</v>
      </c>
      <c r="J143">
        <v>2760</v>
      </c>
      <c r="K143" s="1">
        <v>3.8600000000000002E-2</v>
      </c>
    </row>
    <row r="144" spans="1:11" x14ac:dyDescent="0.25">
      <c r="A144">
        <v>3</v>
      </c>
      <c r="B144">
        <v>1</v>
      </c>
      <c r="C144">
        <v>14</v>
      </c>
      <c r="D144" s="1">
        <v>3.1300000000000002E-5</v>
      </c>
      <c r="E144" s="1">
        <f t="shared" si="2"/>
        <v>4.9976935326168306</v>
      </c>
      <c r="F144" s="1">
        <v>2.4299999999999999E-3</v>
      </c>
      <c r="G144">
        <v>4.4900000000000002E-2</v>
      </c>
      <c r="H144">
        <v>0.20669999999999999</v>
      </c>
      <c r="I144" s="1">
        <v>1.66E-4</v>
      </c>
      <c r="J144">
        <v>2760</v>
      </c>
      <c r="K144" s="1">
        <v>2.06E-2</v>
      </c>
    </row>
    <row r="145" spans="1:11" x14ac:dyDescent="0.25">
      <c r="A145">
        <v>3</v>
      </c>
      <c r="B145">
        <v>1</v>
      </c>
      <c r="C145">
        <v>15</v>
      </c>
      <c r="D145" s="1">
        <v>2.2099999999999998E-5</v>
      </c>
      <c r="E145" s="1">
        <f t="shared" si="2"/>
        <v>5.4998098201580179</v>
      </c>
      <c r="F145" s="1">
        <v>1.6999999999999999E-3</v>
      </c>
      <c r="G145">
        <v>2.35E-2</v>
      </c>
      <c r="H145">
        <v>0.1081</v>
      </c>
      <c r="I145" s="1">
        <v>2.22E-4</v>
      </c>
      <c r="J145">
        <v>2760</v>
      </c>
      <c r="K145" s="1">
        <v>1.44E-2</v>
      </c>
    </row>
    <row r="146" spans="1:11" x14ac:dyDescent="0.25">
      <c r="A146">
        <v>3</v>
      </c>
      <c r="B146">
        <v>1</v>
      </c>
      <c r="C146">
        <v>16</v>
      </c>
      <c r="D146" s="1">
        <v>1.56E-5</v>
      </c>
      <c r="E146" s="1">
        <f t="shared" si="2"/>
        <v>6.0023101606872009</v>
      </c>
      <c r="F146" s="1">
        <v>9.6500000000000004E-4</v>
      </c>
      <c r="G146">
        <v>1.12E-2</v>
      </c>
      <c r="H146">
        <v>5.1499999999999997E-2</v>
      </c>
      <c r="I146" s="1">
        <v>2.6499999999999999E-4</v>
      </c>
      <c r="J146">
        <v>2760</v>
      </c>
      <c r="K146" s="1">
        <v>8.1700000000000002E-3</v>
      </c>
    </row>
    <row r="147" spans="1:11" x14ac:dyDescent="0.25">
      <c r="A147">
        <v>3</v>
      </c>
      <c r="B147">
        <v>1</v>
      </c>
      <c r="C147">
        <v>17</v>
      </c>
      <c r="D147" s="1">
        <v>1.1E-5</v>
      </c>
      <c r="E147" s="1">
        <f t="shared" si="2"/>
        <v>6.5063526660247897</v>
      </c>
      <c r="F147" s="1">
        <v>3.5100000000000002E-4</v>
      </c>
      <c r="G147">
        <v>4.7999999999999996E-3</v>
      </c>
      <c r="H147">
        <v>2.2100000000000002E-2</v>
      </c>
      <c r="I147" s="1">
        <v>2.2499999999999999E-4</v>
      </c>
      <c r="J147">
        <v>2760</v>
      </c>
      <c r="K147" s="1">
        <v>2.97E-3</v>
      </c>
    </row>
    <row r="148" spans="1:11" x14ac:dyDescent="0.25">
      <c r="A148">
        <v>3</v>
      </c>
      <c r="B148">
        <v>2</v>
      </c>
      <c r="C148">
        <v>1</v>
      </c>
      <c r="D148" s="1">
        <v>1E-3</v>
      </c>
      <c r="E148" s="1">
        <f t="shared" si="2"/>
        <v>0</v>
      </c>
      <c r="F148" s="1">
        <v>6.8199999999999997E-3</v>
      </c>
      <c r="G148">
        <v>1.1226</v>
      </c>
      <c r="H148">
        <v>5.1694000000000004</v>
      </c>
      <c r="I148" s="1">
        <v>1.5699999999999999E-5</v>
      </c>
      <c r="J148">
        <v>3280</v>
      </c>
      <c r="K148" s="1">
        <v>5.7700000000000001E-2</v>
      </c>
    </row>
    <row r="149" spans="1:11" x14ac:dyDescent="0.25">
      <c r="A149">
        <v>3</v>
      </c>
      <c r="B149">
        <v>2</v>
      </c>
      <c r="C149">
        <v>2</v>
      </c>
      <c r="D149" s="1">
        <v>7.0699999999999995E-4</v>
      </c>
      <c r="E149" s="1">
        <f t="shared" si="2"/>
        <v>0.50021787985268829</v>
      </c>
      <c r="F149" s="1">
        <v>7.6600000000000001E-3</v>
      </c>
      <c r="G149">
        <v>0.91810000000000003</v>
      </c>
      <c r="H149">
        <v>4.2278000000000002</v>
      </c>
      <c r="I149" s="1">
        <v>2.16E-5</v>
      </c>
      <c r="J149">
        <v>3280</v>
      </c>
      <c r="K149" s="1">
        <v>6.4899999999999999E-2</v>
      </c>
    </row>
    <row r="150" spans="1:11" x14ac:dyDescent="0.25">
      <c r="A150">
        <v>3</v>
      </c>
      <c r="B150">
        <v>2</v>
      </c>
      <c r="C150">
        <v>3</v>
      </c>
      <c r="D150" s="1">
        <v>5.0000000000000001E-4</v>
      </c>
      <c r="E150" s="1">
        <f t="shared" si="2"/>
        <v>1</v>
      </c>
      <c r="F150" s="1">
        <v>1.41E-2</v>
      </c>
      <c r="G150">
        <v>0.73280000000000001</v>
      </c>
      <c r="H150">
        <v>3.3744999999999998</v>
      </c>
      <c r="I150" s="1">
        <v>4.9599999999999999E-5</v>
      </c>
      <c r="J150">
        <v>3280</v>
      </c>
      <c r="K150" s="1">
        <v>0.11899999999999999</v>
      </c>
    </row>
    <row r="151" spans="1:11" x14ac:dyDescent="0.25">
      <c r="A151">
        <v>3</v>
      </c>
      <c r="B151">
        <v>2</v>
      </c>
      <c r="C151">
        <v>4</v>
      </c>
      <c r="D151" s="1">
        <v>3.5399999999999999E-4</v>
      </c>
      <c r="E151" s="1">
        <f t="shared" si="2"/>
        <v>1.4981787345790896</v>
      </c>
      <c r="F151" s="1">
        <v>1.7500000000000002E-2</v>
      </c>
      <c r="G151">
        <v>0.57420000000000004</v>
      </c>
      <c r="H151">
        <v>2.6438999999999999</v>
      </c>
      <c r="I151" s="1">
        <v>7.8800000000000004E-5</v>
      </c>
      <c r="J151">
        <v>3280</v>
      </c>
      <c r="K151" s="1">
        <v>0.14799999999999999</v>
      </c>
    </row>
    <row r="152" spans="1:11" x14ac:dyDescent="0.25">
      <c r="A152">
        <v>3</v>
      </c>
      <c r="B152">
        <v>2</v>
      </c>
      <c r="C152">
        <v>5</v>
      </c>
      <c r="D152" s="1">
        <v>2.5000000000000001E-4</v>
      </c>
      <c r="E152" s="1">
        <f t="shared" si="2"/>
        <v>2</v>
      </c>
      <c r="F152" s="1">
        <v>1.7899999999999999E-2</v>
      </c>
      <c r="G152">
        <v>0.44280000000000003</v>
      </c>
      <c r="H152">
        <v>2.0388999999999999</v>
      </c>
      <c r="I152" s="1">
        <v>1.05E-4</v>
      </c>
      <c r="J152">
        <v>3280</v>
      </c>
      <c r="K152" s="1">
        <v>0.152</v>
      </c>
    </row>
    <row r="153" spans="1:11" x14ac:dyDescent="0.25">
      <c r="A153">
        <v>3</v>
      </c>
      <c r="B153">
        <v>2</v>
      </c>
      <c r="C153">
        <v>6</v>
      </c>
      <c r="D153" s="1">
        <v>1.7699999999999999E-4</v>
      </c>
      <c r="E153" s="1">
        <f t="shared" si="2"/>
        <v>2.4981787345790898</v>
      </c>
      <c r="F153" s="1">
        <v>1.2500000000000001E-2</v>
      </c>
      <c r="G153">
        <v>0.3357</v>
      </c>
      <c r="H153">
        <v>1.5456000000000001</v>
      </c>
      <c r="I153" s="1">
        <v>9.5799999999999998E-5</v>
      </c>
      <c r="J153">
        <v>3280</v>
      </c>
      <c r="K153" s="1">
        <v>0.106</v>
      </c>
    </row>
    <row r="154" spans="1:11" x14ac:dyDescent="0.25">
      <c r="A154">
        <v>3</v>
      </c>
      <c r="B154">
        <v>2</v>
      </c>
      <c r="C154">
        <v>7</v>
      </c>
      <c r="D154" s="1">
        <v>1.25E-4</v>
      </c>
      <c r="E154" s="1">
        <f t="shared" si="2"/>
        <v>3</v>
      </c>
      <c r="F154" s="1">
        <v>8.7200000000000003E-3</v>
      </c>
      <c r="G154">
        <v>0.249</v>
      </c>
      <c r="H154">
        <v>1.1467000000000001</v>
      </c>
      <c r="I154" s="1">
        <v>9.0500000000000004E-5</v>
      </c>
      <c r="J154">
        <v>3280</v>
      </c>
      <c r="K154" s="1">
        <v>7.3899999999999993E-2</v>
      </c>
    </row>
    <row r="155" spans="1:11" x14ac:dyDescent="0.25">
      <c r="A155">
        <v>3</v>
      </c>
      <c r="B155">
        <v>2</v>
      </c>
      <c r="C155">
        <v>8</v>
      </c>
      <c r="D155" s="1">
        <v>8.8399999999999994E-5</v>
      </c>
      <c r="E155" s="1">
        <f t="shared" si="2"/>
        <v>3.4998098201580183</v>
      </c>
      <c r="F155" s="1">
        <v>9.6600000000000002E-3</v>
      </c>
      <c r="G155">
        <v>0.22900000000000001</v>
      </c>
      <c r="H155">
        <v>1.0544</v>
      </c>
      <c r="I155" s="1">
        <v>1.0900000000000001E-4</v>
      </c>
      <c r="J155">
        <v>3280</v>
      </c>
      <c r="K155" s="1">
        <v>8.1900000000000001E-2</v>
      </c>
    </row>
    <row r="156" spans="1:11" x14ac:dyDescent="0.25">
      <c r="A156">
        <v>3</v>
      </c>
      <c r="B156">
        <v>2</v>
      </c>
      <c r="C156">
        <v>9</v>
      </c>
      <c r="D156" s="1">
        <v>6.2500000000000001E-5</v>
      </c>
      <c r="E156" s="1">
        <f t="shared" si="2"/>
        <v>4</v>
      </c>
      <c r="F156" s="1">
        <v>5.0899999999999999E-3</v>
      </c>
      <c r="G156">
        <v>0.15459999999999999</v>
      </c>
      <c r="H156">
        <v>0.71199999999999997</v>
      </c>
      <c r="I156" s="1">
        <v>8.5099999999999995E-5</v>
      </c>
      <c r="J156">
        <v>3280</v>
      </c>
      <c r="K156" s="1">
        <v>4.3200000000000002E-2</v>
      </c>
    </row>
    <row r="157" spans="1:11" x14ac:dyDescent="0.25">
      <c r="A157">
        <v>3</v>
      </c>
      <c r="B157">
        <v>2</v>
      </c>
      <c r="C157">
        <v>10</v>
      </c>
      <c r="D157" s="1">
        <v>4.4199999999999997E-5</v>
      </c>
      <c r="E157" s="1">
        <f t="shared" si="2"/>
        <v>4.4998098201580179</v>
      </c>
      <c r="F157" s="1">
        <v>3.8400000000000001E-3</v>
      </c>
      <c r="G157">
        <v>9.8599999999999993E-2</v>
      </c>
      <c r="H157">
        <v>0.45419999999999999</v>
      </c>
      <c r="I157" s="1">
        <v>1.01E-4</v>
      </c>
      <c r="J157">
        <v>3280</v>
      </c>
      <c r="K157" s="1">
        <v>3.2599999999999997E-2</v>
      </c>
    </row>
    <row r="158" spans="1:11" x14ac:dyDescent="0.25">
      <c r="A158">
        <v>3</v>
      </c>
      <c r="B158">
        <v>2</v>
      </c>
      <c r="C158">
        <v>11</v>
      </c>
      <c r="D158" s="1">
        <v>3.1300000000000002E-5</v>
      </c>
      <c r="E158" s="1">
        <f t="shared" si="2"/>
        <v>4.9976935326168306</v>
      </c>
      <c r="F158" s="1">
        <v>2.0500000000000002E-3</v>
      </c>
      <c r="G158">
        <v>5.8700000000000002E-2</v>
      </c>
      <c r="H158">
        <v>0.27039999999999997</v>
      </c>
      <c r="I158" s="1">
        <v>9.0099999999999995E-5</v>
      </c>
      <c r="J158">
        <v>3280</v>
      </c>
      <c r="K158" s="1">
        <v>1.7399999999999999E-2</v>
      </c>
    </row>
    <row r="159" spans="1:11" x14ac:dyDescent="0.25">
      <c r="A159">
        <v>3</v>
      </c>
      <c r="B159">
        <v>2</v>
      </c>
      <c r="C159">
        <v>12</v>
      </c>
      <c r="D159" s="1">
        <v>2.2099999999999998E-5</v>
      </c>
      <c r="E159" s="1">
        <f t="shared" si="2"/>
        <v>5.4998098201580179</v>
      </c>
      <c r="F159" s="1">
        <v>1.4300000000000001E-3</v>
      </c>
      <c r="G159">
        <v>3.2399999999999998E-2</v>
      </c>
      <c r="H159">
        <v>0.14929999999999999</v>
      </c>
      <c r="I159" s="1">
        <v>1.1400000000000001E-4</v>
      </c>
      <c r="J159">
        <v>3280</v>
      </c>
      <c r="K159" s="1">
        <v>1.21E-2</v>
      </c>
    </row>
    <row r="160" spans="1:11" x14ac:dyDescent="0.25">
      <c r="A160">
        <v>3</v>
      </c>
      <c r="B160">
        <v>2</v>
      </c>
      <c r="C160">
        <v>13</v>
      </c>
      <c r="D160" s="1">
        <v>1.56E-5</v>
      </c>
      <c r="E160" s="1">
        <f t="shared" si="2"/>
        <v>6.0023101606872009</v>
      </c>
      <c r="F160" s="1">
        <v>8.1300000000000003E-4</v>
      </c>
      <c r="G160">
        <v>1.66E-2</v>
      </c>
      <c r="H160">
        <v>7.6499999999999999E-2</v>
      </c>
      <c r="I160" s="1">
        <v>1.26E-4</v>
      </c>
      <c r="J160">
        <v>3280</v>
      </c>
      <c r="K160" s="1">
        <v>6.8900000000000003E-3</v>
      </c>
    </row>
    <row r="161" spans="1:11" x14ac:dyDescent="0.25">
      <c r="A161">
        <v>3</v>
      </c>
      <c r="B161">
        <v>2</v>
      </c>
      <c r="C161">
        <v>14</v>
      </c>
      <c r="D161" s="1">
        <v>1.1E-5</v>
      </c>
      <c r="E161" s="1">
        <f t="shared" si="2"/>
        <v>6.5063526660247897</v>
      </c>
      <c r="F161" s="1">
        <v>2.9500000000000001E-4</v>
      </c>
      <c r="G161">
        <v>7.9000000000000008E-3</v>
      </c>
      <c r="H161">
        <v>3.6400000000000002E-2</v>
      </c>
      <c r="I161" s="1">
        <v>9.6399999999999999E-5</v>
      </c>
      <c r="J161">
        <v>3280</v>
      </c>
      <c r="K161" s="1">
        <v>2.5000000000000001E-3</v>
      </c>
    </row>
    <row r="162" spans="1:11" x14ac:dyDescent="0.25">
      <c r="A162">
        <v>3</v>
      </c>
      <c r="B162">
        <v>3</v>
      </c>
      <c r="C162">
        <v>1</v>
      </c>
      <c r="D162" s="1">
        <v>2.8300000000000001E-3</v>
      </c>
      <c r="E162" s="1">
        <f t="shared" si="2"/>
        <v>-1.5008020530571577</v>
      </c>
      <c r="F162" s="1">
        <v>4.3799999999999999E-2</v>
      </c>
      <c r="G162">
        <v>1.1624000000000001</v>
      </c>
      <c r="H162">
        <v>5.3525</v>
      </c>
      <c r="I162" s="1">
        <v>1.2400000000000001E-4</v>
      </c>
      <c r="J162">
        <v>2570</v>
      </c>
      <c r="K162" s="1">
        <v>0.371</v>
      </c>
    </row>
    <row r="163" spans="1:11" x14ac:dyDescent="0.25">
      <c r="A163">
        <v>3</v>
      </c>
      <c r="B163">
        <v>3</v>
      </c>
      <c r="C163">
        <v>2</v>
      </c>
      <c r="D163" s="1">
        <v>2E-3</v>
      </c>
      <c r="E163" s="1">
        <f t="shared" si="2"/>
        <v>-1</v>
      </c>
      <c r="F163" s="1">
        <v>9.1399999999999995E-2</v>
      </c>
      <c r="G163">
        <v>1.0177</v>
      </c>
      <c r="H163">
        <v>4.6860999999999997</v>
      </c>
      <c r="I163" s="1">
        <v>2.9599999999999998E-4</v>
      </c>
      <c r="J163">
        <v>2570</v>
      </c>
      <c r="K163" s="1">
        <v>0.77400000000000002</v>
      </c>
    </row>
    <row r="164" spans="1:11" x14ac:dyDescent="0.25">
      <c r="A164">
        <v>3</v>
      </c>
      <c r="B164">
        <v>3</v>
      </c>
      <c r="C164">
        <v>3</v>
      </c>
      <c r="D164" s="1">
        <v>1.41E-3</v>
      </c>
      <c r="E164" s="1">
        <f t="shared" si="2"/>
        <v>-0.49569516262406882</v>
      </c>
      <c r="F164" s="1">
        <v>9.4899999999999998E-2</v>
      </c>
      <c r="G164">
        <v>0.86799999999999999</v>
      </c>
      <c r="H164">
        <v>3.9969999999999999</v>
      </c>
      <c r="I164" s="1">
        <v>3.6099999999999999E-4</v>
      </c>
      <c r="J164">
        <v>2570</v>
      </c>
      <c r="K164" s="1">
        <v>0.80400000000000005</v>
      </c>
    </row>
    <row r="165" spans="1:11" x14ac:dyDescent="0.25">
      <c r="A165">
        <v>3</v>
      </c>
      <c r="B165">
        <v>3</v>
      </c>
      <c r="C165">
        <v>4</v>
      </c>
      <c r="D165" s="1">
        <v>1E-3</v>
      </c>
      <c r="E165" s="1">
        <f t="shared" si="2"/>
        <v>0</v>
      </c>
      <c r="F165" s="1">
        <v>7.4200000000000002E-2</v>
      </c>
      <c r="G165">
        <v>0.71950000000000003</v>
      </c>
      <c r="H165">
        <v>3.3132000000000001</v>
      </c>
      <c r="I165" s="1">
        <v>3.4000000000000002E-4</v>
      </c>
      <c r="J165">
        <v>2570</v>
      </c>
      <c r="K165" s="1">
        <v>0.628</v>
      </c>
    </row>
    <row r="166" spans="1:11" x14ac:dyDescent="0.25">
      <c r="A166">
        <v>3</v>
      </c>
      <c r="B166">
        <v>3</v>
      </c>
      <c r="C166">
        <v>5</v>
      </c>
      <c r="D166" s="1">
        <v>7.0699999999999995E-4</v>
      </c>
      <c r="E166" s="1">
        <f t="shared" si="2"/>
        <v>0.50021787985268829</v>
      </c>
      <c r="F166" s="1">
        <v>6.88E-2</v>
      </c>
      <c r="G166">
        <v>0.58189999999999997</v>
      </c>
      <c r="H166">
        <v>2.6796000000000002</v>
      </c>
      <c r="I166" s="1">
        <v>3.8999999999999999E-4</v>
      </c>
      <c r="J166">
        <v>2570</v>
      </c>
      <c r="K166" s="1">
        <v>0.58299999999999996</v>
      </c>
    </row>
    <row r="167" spans="1:11" x14ac:dyDescent="0.25">
      <c r="A167">
        <v>3</v>
      </c>
      <c r="B167">
        <v>3</v>
      </c>
      <c r="C167">
        <v>6</v>
      </c>
      <c r="D167" s="1">
        <v>5.0000000000000001E-4</v>
      </c>
      <c r="E167" s="1">
        <f t="shared" si="2"/>
        <v>1</v>
      </c>
      <c r="F167" s="1">
        <v>5.91E-2</v>
      </c>
      <c r="G167">
        <v>0.46189999999999998</v>
      </c>
      <c r="H167">
        <v>2.1267999999999998</v>
      </c>
      <c r="I167" s="1">
        <v>4.2200000000000001E-4</v>
      </c>
      <c r="J167">
        <v>2570</v>
      </c>
      <c r="K167" s="1">
        <v>0.501</v>
      </c>
    </row>
    <row r="168" spans="1:11" x14ac:dyDescent="0.25">
      <c r="A168">
        <v>3</v>
      </c>
      <c r="B168">
        <v>3</v>
      </c>
      <c r="C168">
        <v>7</v>
      </c>
      <c r="D168" s="1">
        <v>3.5399999999999999E-4</v>
      </c>
      <c r="E168" s="1">
        <f t="shared" si="2"/>
        <v>1.4981787345790896</v>
      </c>
      <c r="F168" s="1">
        <v>4.6300000000000001E-2</v>
      </c>
      <c r="G168">
        <v>0.3609</v>
      </c>
      <c r="H168">
        <v>1.6617999999999999</v>
      </c>
      <c r="I168" s="1">
        <v>4.2299999999999998E-4</v>
      </c>
      <c r="J168">
        <v>2570</v>
      </c>
      <c r="K168" s="1">
        <v>0.39200000000000002</v>
      </c>
    </row>
    <row r="169" spans="1:11" x14ac:dyDescent="0.25">
      <c r="A169">
        <v>3</v>
      </c>
      <c r="B169">
        <v>3</v>
      </c>
      <c r="C169">
        <v>8</v>
      </c>
      <c r="D169" s="1">
        <v>2.5000000000000001E-4</v>
      </c>
      <c r="E169" s="1">
        <f t="shared" si="2"/>
        <v>2</v>
      </c>
      <c r="F169" s="1">
        <v>3.8600000000000002E-2</v>
      </c>
      <c r="G169">
        <v>0.27750000000000002</v>
      </c>
      <c r="H169">
        <v>1.2779</v>
      </c>
      <c r="I169" s="1">
        <v>4.5899999999999999E-4</v>
      </c>
      <c r="J169">
        <v>2570</v>
      </c>
      <c r="K169" s="1">
        <v>0.32700000000000001</v>
      </c>
    </row>
    <row r="170" spans="1:11" x14ac:dyDescent="0.25">
      <c r="A170">
        <v>3</v>
      </c>
      <c r="B170">
        <v>3</v>
      </c>
      <c r="C170">
        <v>9</v>
      </c>
      <c r="D170" s="1">
        <v>1.7699999999999999E-4</v>
      </c>
      <c r="E170" s="1">
        <f t="shared" si="2"/>
        <v>2.4981787345790898</v>
      </c>
      <c r="F170" s="1">
        <v>2.69E-2</v>
      </c>
      <c r="G170">
        <v>0.20930000000000001</v>
      </c>
      <c r="H170">
        <v>0.96360000000000001</v>
      </c>
      <c r="I170" s="1">
        <v>4.2400000000000001E-4</v>
      </c>
      <c r="J170">
        <v>2570</v>
      </c>
      <c r="K170" s="1">
        <v>0.22800000000000001</v>
      </c>
    </row>
    <row r="171" spans="1:11" x14ac:dyDescent="0.25">
      <c r="A171">
        <v>3</v>
      </c>
      <c r="B171">
        <v>3</v>
      </c>
      <c r="C171">
        <v>10</v>
      </c>
      <c r="D171" s="1">
        <v>1.25E-4</v>
      </c>
      <c r="E171" s="1">
        <f t="shared" si="2"/>
        <v>3</v>
      </c>
      <c r="F171" s="1">
        <v>1.9400000000000001E-2</v>
      </c>
      <c r="G171">
        <v>0.16889999999999999</v>
      </c>
      <c r="H171">
        <v>0.77790000000000004</v>
      </c>
      <c r="I171" s="1">
        <v>3.79E-4</v>
      </c>
      <c r="J171">
        <v>2570</v>
      </c>
      <c r="K171" s="1">
        <v>0.16500000000000001</v>
      </c>
    </row>
    <row r="172" spans="1:11" x14ac:dyDescent="0.25">
      <c r="A172">
        <v>3</v>
      </c>
      <c r="B172">
        <v>3</v>
      </c>
      <c r="C172">
        <v>11</v>
      </c>
      <c r="D172" s="1">
        <v>8.8399999999999994E-5</v>
      </c>
      <c r="E172" s="1">
        <f t="shared" si="2"/>
        <v>3.4998098201580183</v>
      </c>
      <c r="F172" s="1">
        <v>2.1499999999999998E-2</v>
      </c>
      <c r="G172">
        <v>0.16750000000000001</v>
      </c>
      <c r="H172">
        <v>0.7712</v>
      </c>
      <c r="I172" s="1">
        <v>4.2299999999999998E-4</v>
      </c>
      <c r="J172">
        <v>2570</v>
      </c>
      <c r="K172" s="1">
        <v>0.182</v>
      </c>
    </row>
    <row r="173" spans="1:11" x14ac:dyDescent="0.25">
      <c r="A173">
        <v>3</v>
      </c>
      <c r="B173">
        <v>3</v>
      </c>
      <c r="C173">
        <v>12</v>
      </c>
      <c r="D173" s="1">
        <v>6.2500000000000001E-5</v>
      </c>
      <c r="E173" s="1">
        <f t="shared" si="2"/>
        <v>4</v>
      </c>
      <c r="F173" s="1">
        <v>1.1299999999999999E-2</v>
      </c>
      <c r="G173">
        <v>0.1072</v>
      </c>
      <c r="H173">
        <v>0.49349999999999999</v>
      </c>
      <c r="I173" s="1">
        <v>3.4900000000000003E-4</v>
      </c>
      <c r="J173">
        <v>2570</v>
      </c>
      <c r="K173" s="1">
        <v>9.6100000000000005E-2</v>
      </c>
    </row>
    <row r="174" spans="1:11" x14ac:dyDescent="0.25">
      <c r="A174">
        <v>3</v>
      </c>
      <c r="B174">
        <v>3</v>
      </c>
      <c r="C174">
        <v>13</v>
      </c>
      <c r="D174" s="1">
        <v>4.4199999999999997E-5</v>
      </c>
      <c r="E174" s="1">
        <f t="shared" si="2"/>
        <v>4.4998098201580179</v>
      </c>
      <c r="F174" s="1">
        <v>8.5599999999999999E-3</v>
      </c>
      <c r="G174">
        <v>6.3399999999999998E-2</v>
      </c>
      <c r="H174">
        <v>0.2918</v>
      </c>
      <c r="I174" s="1">
        <v>4.4499999999999997E-4</v>
      </c>
      <c r="J174">
        <v>2570</v>
      </c>
      <c r="K174" s="1">
        <v>7.2499999999999995E-2</v>
      </c>
    </row>
    <row r="175" spans="1:11" x14ac:dyDescent="0.25">
      <c r="A175">
        <v>3</v>
      </c>
      <c r="B175">
        <v>3</v>
      </c>
      <c r="C175">
        <v>14</v>
      </c>
      <c r="D175" s="1">
        <v>3.1300000000000002E-5</v>
      </c>
      <c r="E175" s="1">
        <f t="shared" si="2"/>
        <v>4.9976935326168306</v>
      </c>
      <c r="F175" s="1">
        <v>4.5700000000000003E-3</v>
      </c>
      <c r="G175">
        <v>3.39E-2</v>
      </c>
      <c r="H175">
        <v>0.15629999999999999</v>
      </c>
      <c r="I175" s="1">
        <v>4.44E-4</v>
      </c>
      <c r="J175">
        <v>2570</v>
      </c>
      <c r="K175" s="1">
        <v>3.8699999999999998E-2</v>
      </c>
    </row>
    <row r="176" spans="1:11" x14ac:dyDescent="0.25">
      <c r="A176">
        <v>3</v>
      </c>
      <c r="B176">
        <v>3</v>
      </c>
      <c r="C176">
        <v>15</v>
      </c>
      <c r="D176" s="1">
        <v>2.2099999999999998E-5</v>
      </c>
      <c r="E176" s="1">
        <f t="shared" si="2"/>
        <v>5.4998098201580179</v>
      </c>
      <c r="F176" s="1">
        <v>3.1800000000000001E-3</v>
      </c>
      <c r="G176">
        <v>1.61E-2</v>
      </c>
      <c r="H176">
        <v>7.4399999999999994E-2</v>
      </c>
      <c r="I176" s="1">
        <v>6.4899999999999995E-4</v>
      </c>
      <c r="J176">
        <v>2570</v>
      </c>
      <c r="K176" s="1">
        <v>2.69E-2</v>
      </c>
    </row>
    <row r="177" spans="1:11" x14ac:dyDescent="0.25">
      <c r="A177">
        <v>3</v>
      </c>
      <c r="B177">
        <v>3</v>
      </c>
      <c r="C177">
        <v>16</v>
      </c>
      <c r="D177" s="1">
        <v>1.56E-5</v>
      </c>
      <c r="E177" s="1">
        <f t="shared" si="2"/>
        <v>6.0023101606872009</v>
      </c>
      <c r="F177" s="1">
        <v>1.8E-3</v>
      </c>
      <c r="G177">
        <v>6.7000000000000002E-3</v>
      </c>
      <c r="H177">
        <v>3.0599999999999999E-2</v>
      </c>
      <c r="I177" s="1">
        <v>8.9300000000000002E-4</v>
      </c>
      <c r="J177">
        <v>2570</v>
      </c>
      <c r="K177" s="1">
        <v>1.5299999999999999E-2</v>
      </c>
    </row>
    <row r="178" spans="1:11" x14ac:dyDescent="0.25">
      <c r="A178">
        <v>3</v>
      </c>
      <c r="B178">
        <v>3</v>
      </c>
      <c r="C178">
        <v>17</v>
      </c>
      <c r="D178" s="1">
        <v>1.1E-5</v>
      </c>
      <c r="E178" s="1">
        <f t="shared" si="2"/>
        <v>6.5063526660247897</v>
      </c>
      <c r="F178" s="1">
        <v>6.5399999999999996E-4</v>
      </c>
      <c r="G178">
        <v>2.2000000000000001E-3</v>
      </c>
      <c r="H178">
        <v>1.0200000000000001E-2</v>
      </c>
      <c r="I178" s="1">
        <v>9.7599999999999998E-4</v>
      </c>
      <c r="J178">
        <v>2570</v>
      </c>
      <c r="K178" s="1">
        <v>5.5399999999999998E-3</v>
      </c>
    </row>
    <row r="179" spans="1:11" x14ac:dyDescent="0.25">
      <c r="A179">
        <v>3</v>
      </c>
      <c r="B179">
        <v>4</v>
      </c>
      <c r="C179">
        <v>1</v>
      </c>
      <c r="D179" s="1">
        <v>1.41E-3</v>
      </c>
      <c r="E179" s="1">
        <f t="shared" si="2"/>
        <v>-0.49569516262406882</v>
      </c>
      <c r="F179" s="1">
        <v>9.6500000000000004E-4</v>
      </c>
      <c r="G179">
        <v>1.1964999999999999</v>
      </c>
      <c r="H179">
        <v>5.5095999999999998</v>
      </c>
      <c r="I179" s="1">
        <v>2.8499999999999998E-6</v>
      </c>
      <c r="J179">
        <v>2400</v>
      </c>
      <c r="K179" s="1">
        <v>8.1700000000000002E-3</v>
      </c>
    </row>
    <row r="180" spans="1:11" x14ac:dyDescent="0.25">
      <c r="A180">
        <v>3</v>
      </c>
      <c r="B180">
        <v>4</v>
      </c>
      <c r="C180">
        <v>2</v>
      </c>
      <c r="D180" s="1">
        <v>1E-3</v>
      </c>
      <c r="E180" s="1">
        <f t="shared" si="2"/>
        <v>0</v>
      </c>
      <c r="F180" s="1">
        <v>1.5499999999999999E-3</v>
      </c>
      <c r="G180">
        <v>1</v>
      </c>
      <c r="H180">
        <v>4.6048</v>
      </c>
      <c r="I180" s="1">
        <v>5.49E-6</v>
      </c>
      <c r="J180">
        <v>2400</v>
      </c>
      <c r="K180" s="1">
        <v>1.32E-2</v>
      </c>
    </row>
    <row r="181" spans="1:11" x14ac:dyDescent="0.25">
      <c r="A181">
        <v>3</v>
      </c>
      <c r="B181">
        <v>4</v>
      </c>
      <c r="C181">
        <v>3</v>
      </c>
      <c r="D181" s="1">
        <v>7.0699999999999995E-4</v>
      </c>
      <c r="E181" s="1">
        <f t="shared" si="2"/>
        <v>0.50021787985268829</v>
      </c>
      <c r="F181" s="1">
        <v>3.3999999999999998E-3</v>
      </c>
      <c r="G181">
        <v>0.81200000000000006</v>
      </c>
      <c r="H181">
        <v>3.7391000000000001</v>
      </c>
      <c r="I181" s="1">
        <v>1.4800000000000001E-5</v>
      </c>
      <c r="J181">
        <v>2400</v>
      </c>
      <c r="K181" s="1">
        <v>2.8799999999999999E-2</v>
      </c>
    </row>
    <row r="182" spans="1:11" x14ac:dyDescent="0.25">
      <c r="A182">
        <v>3</v>
      </c>
      <c r="B182">
        <v>4</v>
      </c>
      <c r="C182">
        <v>4</v>
      </c>
      <c r="D182" s="1">
        <v>5.0000000000000001E-4</v>
      </c>
      <c r="E182" s="1">
        <f t="shared" si="2"/>
        <v>1</v>
      </c>
      <c r="F182" s="1">
        <v>4.7400000000000003E-3</v>
      </c>
      <c r="G182">
        <v>0.64429999999999998</v>
      </c>
      <c r="H182">
        <v>2.9668999999999999</v>
      </c>
      <c r="I182" s="1">
        <v>2.5999999999999998E-5</v>
      </c>
      <c r="J182">
        <v>2400</v>
      </c>
      <c r="K182" s="1">
        <v>4.02E-2</v>
      </c>
    </row>
    <row r="183" spans="1:11" x14ac:dyDescent="0.25">
      <c r="A183">
        <v>3</v>
      </c>
      <c r="B183">
        <v>4</v>
      </c>
      <c r="C183">
        <v>5</v>
      </c>
      <c r="D183" s="1">
        <v>3.5399999999999999E-4</v>
      </c>
      <c r="E183" s="1">
        <f t="shared" si="2"/>
        <v>1.4981787345790896</v>
      </c>
      <c r="F183" s="1">
        <v>5.4599999999999996E-3</v>
      </c>
      <c r="G183">
        <v>0.50229999999999997</v>
      </c>
      <c r="H183">
        <v>2.3128000000000002</v>
      </c>
      <c r="I183" s="1">
        <v>3.8399999999999998E-5</v>
      </c>
      <c r="J183">
        <v>2400</v>
      </c>
      <c r="K183" s="1">
        <v>4.6300000000000001E-2</v>
      </c>
    </row>
    <row r="184" spans="1:11" x14ac:dyDescent="0.25">
      <c r="A184">
        <v>3</v>
      </c>
      <c r="B184">
        <v>4</v>
      </c>
      <c r="C184">
        <v>6</v>
      </c>
      <c r="D184" s="1">
        <v>2.5000000000000001E-4</v>
      </c>
      <c r="E184" s="1">
        <f t="shared" si="2"/>
        <v>2</v>
      </c>
      <c r="F184" s="1">
        <v>6.2700000000000004E-3</v>
      </c>
      <c r="G184">
        <v>0.38540000000000002</v>
      </c>
      <c r="H184">
        <v>1.7745</v>
      </c>
      <c r="I184" s="1">
        <v>5.7399999999999999E-5</v>
      </c>
      <c r="J184">
        <v>2400</v>
      </c>
      <c r="K184" s="1">
        <v>5.3100000000000001E-2</v>
      </c>
    </row>
    <row r="185" spans="1:11" x14ac:dyDescent="0.25">
      <c r="A185">
        <v>3</v>
      </c>
      <c r="B185">
        <v>4</v>
      </c>
      <c r="C185">
        <v>7</v>
      </c>
      <c r="D185" s="1">
        <v>1.7699999999999999E-4</v>
      </c>
      <c r="E185" s="1">
        <f t="shared" si="2"/>
        <v>2.4981787345790898</v>
      </c>
      <c r="F185" s="1">
        <v>6.0299999999999998E-3</v>
      </c>
      <c r="G185">
        <v>0.29039999999999999</v>
      </c>
      <c r="H185">
        <v>1.3371999999999999</v>
      </c>
      <c r="I185" s="1">
        <v>7.3300000000000006E-5</v>
      </c>
      <c r="J185">
        <v>2400</v>
      </c>
      <c r="K185" s="1">
        <v>5.11E-2</v>
      </c>
    </row>
    <row r="186" spans="1:11" x14ac:dyDescent="0.25">
      <c r="A186">
        <v>3</v>
      </c>
      <c r="B186">
        <v>4</v>
      </c>
      <c r="C186">
        <v>8</v>
      </c>
      <c r="D186" s="1">
        <v>1.25E-4</v>
      </c>
      <c r="E186" s="1">
        <f t="shared" si="2"/>
        <v>3</v>
      </c>
      <c r="F186" s="1">
        <v>5.11E-3</v>
      </c>
      <c r="G186">
        <v>0.2223</v>
      </c>
      <c r="H186">
        <v>1.0237000000000001</v>
      </c>
      <c r="I186" s="1">
        <v>8.1100000000000006E-5</v>
      </c>
      <c r="J186">
        <v>2400</v>
      </c>
      <c r="K186" s="1">
        <v>4.3299999999999998E-2</v>
      </c>
    </row>
    <row r="187" spans="1:11" x14ac:dyDescent="0.25">
      <c r="A187">
        <v>3</v>
      </c>
      <c r="B187">
        <v>4</v>
      </c>
      <c r="C187">
        <v>9</v>
      </c>
      <c r="D187" s="1">
        <v>8.8399999999999994E-5</v>
      </c>
      <c r="E187" s="1">
        <f t="shared" si="2"/>
        <v>3.4998098201580183</v>
      </c>
      <c r="F187" s="1">
        <v>5.6600000000000001E-3</v>
      </c>
      <c r="G187">
        <v>0.18770000000000001</v>
      </c>
      <c r="H187">
        <v>0.86429999999999996</v>
      </c>
      <c r="I187" s="1">
        <v>1.06E-4</v>
      </c>
      <c r="J187">
        <v>2400</v>
      </c>
      <c r="K187" s="1">
        <v>4.8000000000000001E-2</v>
      </c>
    </row>
    <row r="188" spans="1:11" x14ac:dyDescent="0.25">
      <c r="A188">
        <v>3</v>
      </c>
      <c r="B188">
        <v>4</v>
      </c>
      <c r="C188">
        <v>10</v>
      </c>
      <c r="D188" s="1">
        <v>6.2500000000000001E-5</v>
      </c>
      <c r="E188" s="1">
        <f t="shared" si="2"/>
        <v>4</v>
      </c>
      <c r="F188" s="1">
        <v>2.99E-3</v>
      </c>
      <c r="G188">
        <v>0.1255</v>
      </c>
      <c r="H188">
        <v>0.57769999999999999</v>
      </c>
      <c r="I188" s="1">
        <v>8.4099999999999998E-5</v>
      </c>
      <c r="J188">
        <v>2400</v>
      </c>
      <c r="K188" s="1">
        <v>2.53E-2</v>
      </c>
    </row>
    <row r="189" spans="1:11" x14ac:dyDescent="0.25">
      <c r="A189">
        <v>3</v>
      </c>
      <c r="B189">
        <v>4</v>
      </c>
      <c r="C189">
        <v>11</v>
      </c>
      <c r="D189" s="1">
        <v>4.4199999999999997E-5</v>
      </c>
      <c r="E189" s="1">
        <f t="shared" si="2"/>
        <v>4.4998098201580179</v>
      </c>
      <c r="F189" s="1">
        <v>2.2599999999999999E-3</v>
      </c>
      <c r="G189">
        <v>7.9100000000000004E-2</v>
      </c>
      <c r="H189">
        <v>0.36420000000000002</v>
      </c>
      <c r="I189" s="1">
        <v>1.01E-4</v>
      </c>
      <c r="J189">
        <v>2400</v>
      </c>
      <c r="K189" s="1">
        <v>1.9099999999999999E-2</v>
      </c>
    </row>
    <row r="190" spans="1:11" x14ac:dyDescent="0.25">
      <c r="A190">
        <v>3</v>
      </c>
      <c r="B190">
        <v>4</v>
      </c>
      <c r="C190">
        <v>12</v>
      </c>
      <c r="D190" s="1">
        <v>3.1300000000000002E-5</v>
      </c>
      <c r="E190" s="1">
        <f t="shared" si="2"/>
        <v>4.9976935326168306</v>
      </c>
      <c r="F190" s="1">
        <v>1.1999999999999999E-3</v>
      </c>
      <c r="G190">
        <v>4.6600000000000003E-2</v>
      </c>
      <c r="H190">
        <v>0.2145</v>
      </c>
      <c r="I190" s="1">
        <v>9.1199999999999994E-5</v>
      </c>
      <c r="J190">
        <v>2400</v>
      </c>
      <c r="K190" s="1">
        <v>1.0200000000000001E-2</v>
      </c>
    </row>
    <row r="191" spans="1:11" x14ac:dyDescent="0.25">
      <c r="A191">
        <v>3</v>
      </c>
      <c r="B191">
        <v>4</v>
      </c>
      <c r="C191">
        <v>13</v>
      </c>
      <c r="D191" s="1">
        <v>2.2099999999999998E-5</v>
      </c>
      <c r="E191" s="1">
        <f t="shared" si="2"/>
        <v>5.4998098201580179</v>
      </c>
      <c r="F191" s="1">
        <v>8.3699999999999996E-4</v>
      </c>
      <c r="G191">
        <v>2.5499999999999998E-2</v>
      </c>
      <c r="H191">
        <v>0.1176</v>
      </c>
      <c r="I191" s="1">
        <v>1.16E-4</v>
      </c>
      <c r="J191">
        <v>2400</v>
      </c>
      <c r="K191" s="1">
        <v>7.0899999999999999E-3</v>
      </c>
    </row>
    <row r="192" spans="1:11" x14ac:dyDescent="0.25">
      <c r="A192">
        <v>3</v>
      </c>
      <c r="B192">
        <v>4</v>
      </c>
      <c r="C192">
        <v>14</v>
      </c>
      <c r="D192" s="1">
        <v>1.56E-5</v>
      </c>
      <c r="E192" s="1">
        <f t="shared" si="2"/>
        <v>6.0023101606872009</v>
      </c>
      <c r="F192" s="1">
        <v>4.7800000000000002E-4</v>
      </c>
      <c r="G192">
        <v>1.3100000000000001E-2</v>
      </c>
      <c r="H192">
        <v>6.0199999999999997E-2</v>
      </c>
      <c r="I192" s="1">
        <v>1.2899999999999999E-4</v>
      </c>
      <c r="J192">
        <v>2400</v>
      </c>
      <c r="K192" s="1">
        <v>4.0499999999999998E-3</v>
      </c>
    </row>
    <row r="193" spans="1:11" x14ac:dyDescent="0.25">
      <c r="A193">
        <v>3</v>
      </c>
      <c r="B193">
        <v>4</v>
      </c>
      <c r="C193">
        <v>15</v>
      </c>
      <c r="D193" s="1">
        <v>1.1E-5</v>
      </c>
      <c r="E193" s="1">
        <f t="shared" si="2"/>
        <v>6.5063526660247897</v>
      </c>
      <c r="F193" s="1">
        <v>1.75E-4</v>
      </c>
      <c r="G193">
        <v>6.3E-3</v>
      </c>
      <c r="H193">
        <v>2.8899999999999999E-2</v>
      </c>
      <c r="I193" s="1">
        <v>9.8800000000000003E-5</v>
      </c>
      <c r="J193">
        <v>2400</v>
      </c>
      <c r="K193" s="1">
        <v>1.49E-3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topLeftCell="E1" workbookViewId="0">
      <selection activeCell="S18" sqref="S1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5">
      <c r="A2">
        <v>1</v>
      </c>
      <c r="B2">
        <v>1</v>
      </c>
      <c r="C2">
        <v>1</v>
      </c>
      <c r="D2" s="1">
        <v>2.8300000000000001E-3</v>
      </c>
      <c r="E2" s="1">
        <f>-LOG(D2*1000,2)</f>
        <v>-1.5008020530571577</v>
      </c>
      <c r="F2" s="1">
        <v>2.4199999999999999E-2</v>
      </c>
      <c r="G2" s="1">
        <f>F2*100</f>
        <v>2.42</v>
      </c>
      <c r="H2">
        <v>1.752</v>
      </c>
      <c r="I2">
        <v>5.1887999999999996</v>
      </c>
      <c r="J2" s="1">
        <v>3.4400000000000003E-5</v>
      </c>
      <c r="K2">
        <v>1507.6869999999999</v>
      </c>
      <c r="L2" s="1">
        <v>9.0899999999999995E-2</v>
      </c>
    </row>
    <row r="3" spans="1:12" x14ac:dyDescent="0.25">
      <c r="A3">
        <v>1</v>
      </c>
      <c r="B3">
        <v>1</v>
      </c>
      <c r="C3">
        <v>2</v>
      </c>
      <c r="D3" s="1">
        <v>2E-3</v>
      </c>
      <c r="E3" s="1">
        <f t="shared" ref="E3:E69" si="0">-LOG(D3*1000,2)</f>
        <v>-1</v>
      </c>
      <c r="F3" s="1">
        <v>2.1700000000000001E-2</v>
      </c>
      <c r="G3" s="1">
        <f t="shared" ref="G3:G69" si="1">F3*100</f>
        <v>2.17</v>
      </c>
      <c r="H3">
        <v>1.5410999999999999</v>
      </c>
      <c r="I3">
        <v>4.5641999999999996</v>
      </c>
      <c r="J3" s="1">
        <v>3.2700000000000002E-5</v>
      </c>
      <c r="K3">
        <v>1615.124</v>
      </c>
      <c r="L3" s="1">
        <v>8.1299999999999997E-2</v>
      </c>
    </row>
    <row r="4" spans="1:12" x14ac:dyDescent="0.25">
      <c r="A4">
        <v>1</v>
      </c>
      <c r="B4">
        <v>1</v>
      </c>
      <c r="C4">
        <v>3</v>
      </c>
      <c r="D4" s="1">
        <v>1.41E-3</v>
      </c>
      <c r="E4" s="1">
        <f t="shared" si="0"/>
        <v>-0.49569516262406882</v>
      </c>
      <c r="F4" s="1">
        <v>1.32E-2</v>
      </c>
      <c r="G4" s="1">
        <f t="shared" si="1"/>
        <v>1.32</v>
      </c>
      <c r="H4">
        <v>1.3181</v>
      </c>
      <c r="I4">
        <v>3.9037999999999999</v>
      </c>
      <c r="J4" s="1">
        <v>2.1699999999999999E-5</v>
      </c>
      <c r="K4">
        <v>1722.5619999999999</v>
      </c>
      <c r="L4" s="1">
        <v>4.9299999999999997E-2</v>
      </c>
    </row>
    <row r="5" spans="1:12" x14ac:dyDescent="0.25">
      <c r="A5">
        <v>1</v>
      </c>
      <c r="B5">
        <v>1</v>
      </c>
      <c r="C5">
        <v>4</v>
      </c>
      <c r="D5" s="1">
        <v>1E-3</v>
      </c>
      <c r="E5" s="1">
        <f t="shared" si="0"/>
        <v>0</v>
      </c>
      <c r="F5" s="1">
        <v>2.3E-2</v>
      </c>
      <c r="G5" s="1">
        <f t="shared" si="1"/>
        <v>2.2999999999999998</v>
      </c>
      <c r="H5">
        <v>1.0994999999999999</v>
      </c>
      <c r="I5">
        <v>3.2564000000000002</v>
      </c>
      <c r="J5" s="1">
        <v>4.2899999999999999E-5</v>
      </c>
      <c r="K5">
        <v>1830</v>
      </c>
      <c r="L5" s="1">
        <v>8.6199999999999999E-2</v>
      </c>
    </row>
    <row r="6" spans="1:12" x14ac:dyDescent="0.25">
      <c r="A6">
        <v>1</v>
      </c>
      <c r="B6">
        <v>1</v>
      </c>
      <c r="C6">
        <v>5</v>
      </c>
      <c r="D6" s="1">
        <v>7.0699999999999995E-4</v>
      </c>
      <c r="E6" s="1">
        <f t="shared" si="0"/>
        <v>0.50021787985268829</v>
      </c>
      <c r="F6" s="1">
        <v>2.4199999999999999E-2</v>
      </c>
      <c r="G6" s="1">
        <f t="shared" si="1"/>
        <v>2.42</v>
      </c>
      <c r="H6">
        <v>0.89910000000000001</v>
      </c>
      <c r="I6">
        <v>2.6627999999999998</v>
      </c>
      <c r="J6" s="1">
        <v>5.2099999999999999E-5</v>
      </c>
      <c r="K6">
        <v>1937.4380000000001</v>
      </c>
      <c r="L6" s="1">
        <v>9.0800000000000006E-2</v>
      </c>
    </row>
    <row r="7" spans="1:12" x14ac:dyDescent="0.25">
      <c r="A7">
        <v>1</v>
      </c>
      <c r="B7">
        <v>1</v>
      </c>
      <c r="C7">
        <v>6</v>
      </c>
      <c r="D7" s="1">
        <v>5.0000000000000001E-4</v>
      </c>
      <c r="E7" s="1">
        <f t="shared" si="0"/>
        <v>1</v>
      </c>
      <c r="F7" s="1">
        <v>2.2599999999999999E-2</v>
      </c>
      <c r="G7" s="1">
        <f t="shared" si="1"/>
        <v>2.2599999999999998</v>
      </c>
      <c r="H7">
        <v>0.72319999999999995</v>
      </c>
      <c r="I7">
        <v>2.1421000000000001</v>
      </c>
      <c r="J7" s="1">
        <v>5.7299999999999997E-5</v>
      </c>
      <c r="K7">
        <v>2044.876</v>
      </c>
      <c r="L7" s="1">
        <v>8.4699999999999998E-2</v>
      </c>
    </row>
    <row r="8" spans="1:12" x14ac:dyDescent="0.25">
      <c r="A8">
        <v>1</v>
      </c>
      <c r="B8">
        <v>1</v>
      </c>
      <c r="C8">
        <v>7</v>
      </c>
      <c r="D8" s="1">
        <v>3.5399999999999999E-4</v>
      </c>
      <c r="E8" s="1">
        <f t="shared" si="0"/>
        <v>1.4981787345790896</v>
      </c>
      <c r="F8" s="1">
        <v>2.5600000000000001E-2</v>
      </c>
      <c r="G8" s="1">
        <f t="shared" si="1"/>
        <v>2.56</v>
      </c>
      <c r="H8">
        <v>0.5726</v>
      </c>
      <c r="I8">
        <v>1.696</v>
      </c>
      <c r="J8" s="1">
        <v>7.7799999999999994E-5</v>
      </c>
      <c r="K8">
        <v>2152.3130000000001</v>
      </c>
      <c r="L8" s="1">
        <v>9.5899999999999999E-2</v>
      </c>
    </row>
    <row r="9" spans="1:12" x14ac:dyDescent="0.25">
      <c r="A9">
        <v>1</v>
      </c>
      <c r="B9">
        <v>1</v>
      </c>
      <c r="C9">
        <v>8</v>
      </c>
      <c r="D9" s="1">
        <v>2.5000000000000001E-4</v>
      </c>
      <c r="E9" s="1">
        <f t="shared" si="0"/>
        <v>2</v>
      </c>
      <c r="F9" s="1">
        <v>2.0899999999999998E-2</v>
      </c>
      <c r="G9" s="1">
        <f t="shared" si="1"/>
        <v>2.09</v>
      </c>
      <c r="H9">
        <v>0.44519999999999998</v>
      </c>
      <c r="I9">
        <v>1.3185</v>
      </c>
      <c r="J9" s="1">
        <v>7.7700000000000005E-5</v>
      </c>
      <c r="K9">
        <v>2259.7510000000002</v>
      </c>
      <c r="L9" s="1">
        <v>7.8200000000000006E-2</v>
      </c>
    </row>
    <row r="10" spans="1:12" x14ac:dyDescent="0.25">
      <c r="A10">
        <v>1</v>
      </c>
      <c r="B10">
        <v>1</v>
      </c>
      <c r="C10">
        <v>9</v>
      </c>
      <c r="D10" s="1">
        <v>1.7699999999999999E-4</v>
      </c>
      <c r="E10" s="1">
        <f t="shared" si="0"/>
        <v>2.4981787345790898</v>
      </c>
      <c r="F10" s="1">
        <v>1.6199999999999999E-2</v>
      </c>
      <c r="G10" s="1">
        <f t="shared" si="1"/>
        <v>1.6199999999999999</v>
      </c>
      <c r="H10">
        <v>0.44330000000000003</v>
      </c>
      <c r="I10">
        <v>1.3128</v>
      </c>
      <c r="J10" s="1">
        <v>5.8E-5</v>
      </c>
      <c r="K10">
        <v>2367.1889999999999</v>
      </c>
      <c r="L10" s="1">
        <v>6.0900000000000003E-2</v>
      </c>
    </row>
    <row r="11" spans="1:12" x14ac:dyDescent="0.25">
      <c r="A11">
        <v>1</v>
      </c>
      <c r="B11">
        <v>1</v>
      </c>
      <c r="C11">
        <v>10</v>
      </c>
      <c r="D11" s="1">
        <v>1.25E-4</v>
      </c>
      <c r="E11" s="1">
        <f t="shared" si="0"/>
        <v>3</v>
      </c>
      <c r="F11" s="1">
        <v>1.03E-2</v>
      </c>
      <c r="G11" s="1">
        <f t="shared" si="1"/>
        <v>1.03</v>
      </c>
      <c r="H11">
        <v>0.34179999999999999</v>
      </c>
      <c r="I11">
        <v>1.0123</v>
      </c>
      <c r="J11" s="1">
        <v>4.5899999999999998E-5</v>
      </c>
      <c r="K11">
        <v>2474.627</v>
      </c>
      <c r="L11" s="1">
        <v>3.8800000000000001E-2</v>
      </c>
    </row>
    <row r="12" spans="1:12" x14ac:dyDescent="0.25">
      <c r="A12">
        <v>1</v>
      </c>
      <c r="B12">
        <v>1</v>
      </c>
      <c r="C12">
        <v>11</v>
      </c>
      <c r="D12" s="1">
        <v>8.8399999999999994E-5</v>
      </c>
      <c r="E12" s="1">
        <f t="shared" si="0"/>
        <v>3.4998098201580183</v>
      </c>
      <c r="F12" s="1">
        <v>1.15E-2</v>
      </c>
      <c r="G12" s="1">
        <f t="shared" si="1"/>
        <v>1.1499999999999999</v>
      </c>
      <c r="H12">
        <v>0.23369999999999999</v>
      </c>
      <c r="I12">
        <v>0.69230000000000003</v>
      </c>
      <c r="J12" s="1">
        <v>7.1199999999999996E-5</v>
      </c>
      <c r="K12">
        <v>2582.0650000000001</v>
      </c>
      <c r="L12" s="1">
        <v>4.2900000000000001E-2</v>
      </c>
    </row>
    <row r="13" spans="1:12" x14ac:dyDescent="0.25">
      <c r="A13">
        <v>1</v>
      </c>
      <c r="B13">
        <v>1</v>
      </c>
      <c r="C13">
        <v>12</v>
      </c>
      <c r="D13" s="1">
        <v>6.2500000000000001E-5</v>
      </c>
      <c r="E13" s="1">
        <f t="shared" si="0"/>
        <v>4</v>
      </c>
      <c r="F13" s="1">
        <v>6.0400000000000002E-3</v>
      </c>
      <c r="G13" s="1">
        <f t="shared" si="1"/>
        <v>0.60399999999999998</v>
      </c>
      <c r="H13">
        <v>0.15049999999999999</v>
      </c>
      <c r="I13">
        <v>0.44579999999999997</v>
      </c>
      <c r="J13" s="1">
        <v>5.5999999999999999E-5</v>
      </c>
      <c r="K13">
        <v>2689.5030000000002</v>
      </c>
      <c r="L13" s="1">
        <v>2.2700000000000001E-2</v>
      </c>
    </row>
    <row r="14" spans="1:12" x14ac:dyDescent="0.25">
      <c r="A14">
        <v>1</v>
      </c>
      <c r="B14">
        <v>1</v>
      </c>
      <c r="C14">
        <v>13</v>
      </c>
      <c r="D14" s="1">
        <v>4.4199999999999997E-5</v>
      </c>
      <c r="E14" s="1">
        <f t="shared" si="0"/>
        <v>4.4998098201580179</v>
      </c>
      <c r="F14" s="1">
        <v>4.5599999999999998E-3</v>
      </c>
      <c r="G14" s="1">
        <f t="shared" si="1"/>
        <v>0.45599999999999996</v>
      </c>
      <c r="H14">
        <v>8.8999999999999996E-2</v>
      </c>
      <c r="I14">
        <v>0.2636</v>
      </c>
      <c r="J14" s="1">
        <v>6.9599999999999998E-5</v>
      </c>
      <c r="K14">
        <v>2760</v>
      </c>
      <c r="L14" s="1">
        <v>1.7100000000000001E-2</v>
      </c>
    </row>
    <row r="15" spans="1:12" x14ac:dyDescent="0.25">
      <c r="A15">
        <v>1</v>
      </c>
      <c r="B15">
        <v>1</v>
      </c>
      <c r="C15">
        <v>14</v>
      </c>
      <c r="D15" s="1">
        <v>3.1300000000000002E-5</v>
      </c>
      <c r="E15" s="1">
        <f t="shared" si="0"/>
        <v>4.9976935326168306</v>
      </c>
      <c r="F15" s="1">
        <v>2.4299999999999999E-3</v>
      </c>
      <c r="G15" s="1">
        <f t="shared" si="1"/>
        <v>0.24299999999999999</v>
      </c>
      <c r="H15">
        <v>4.7199999999999999E-2</v>
      </c>
      <c r="I15">
        <v>0.1399</v>
      </c>
      <c r="J15" s="1">
        <v>6.9900000000000005E-5</v>
      </c>
      <c r="K15">
        <v>2760</v>
      </c>
      <c r="L15" s="1">
        <v>9.1199999999999996E-3</v>
      </c>
    </row>
    <row r="16" spans="1:12" x14ac:dyDescent="0.25">
      <c r="A16">
        <v>1</v>
      </c>
      <c r="B16">
        <v>1</v>
      </c>
      <c r="C16">
        <v>15</v>
      </c>
      <c r="D16" s="1">
        <v>2.2099999999999998E-5</v>
      </c>
      <c r="E16" s="1">
        <f t="shared" si="0"/>
        <v>5.4998098201580179</v>
      </c>
      <c r="F16" s="1">
        <v>1.6999999999999999E-3</v>
      </c>
      <c r="G16" s="1">
        <f t="shared" si="1"/>
        <v>0.16999999999999998</v>
      </c>
      <c r="H16">
        <v>2.2800000000000001E-2</v>
      </c>
      <c r="I16">
        <v>6.7699999999999996E-2</v>
      </c>
      <c r="J16" s="1">
        <v>1.01E-4</v>
      </c>
      <c r="K16">
        <v>2760</v>
      </c>
      <c r="L16" s="1">
        <v>6.3699999999999998E-3</v>
      </c>
    </row>
    <row r="17" spans="1:12" x14ac:dyDescent="0.25">
      <c r="A17">
        <v>1</v>
      </c>
      <c r="B17">
        <v>1</v>
      </c>
      <c r="C17">
        <v>16</v>
      </c>
      <c r="D17" s="1">
        <v>1.56E-5</v>
      </c>
      <c r="E17" s="1">
        <f t="shared" si="0"/>
        <v>6.0023101606872009</v>
      </c>
      <c r="F17" s="1">
        <v>9.6500000000000004E-4</v>
      </c>
      <c r="G17" s="1">
        <f t="shared" si="1"/>
        <v>9.6500000000000002E-2</v>
      </c>
      <c r="H17">
        <v>0.01</v>
      </c>
      <c r="I17">
        <v>2.9600000000000001E-2</v>
      </c>
      <c r="J17" s="1">
        <v>1.3100000000000001E-4</v>
      </c>
      <c r="K17">
        <v>2760</v>
      </c>
      <c r="L17" s="1">
        <v>3.62E-3</v>
      </c>
    </row>
    <row r="18" spans="1:12" x14ac:dyDescent="0.25">
      <c r="A18">
        <v>1</v>
      </c>
      <c r="B18">
        <v>1</v>
      </c>
      <c r="C18">
        <v>17</v>
      </c>
      <c r="D18" s="1">
        <v>1.1E-5</v>
      </c>
      <c r="E18" s="1">
        <f t="shared" si="0"/>
        <v>6.5063526660247897</v>
      </c>
      <c r="F18" s="1">
        <v>3.5100000000000002E-4</v>
      </c>
      <c r="G18" s="1">
        <f t="shared" si="1"/>
        <v>3.5099999999999999E-2</v>
      </c>
      <c r="H18">
        <v>3.8E-3</v>
      </c>
      <c r="I18">
        <v>1.1299999999999999E-2</v>
      </c>
      <c r="J18" s="1">
        <v>1.25E-4</v>
      </c>
      <c r="K18">
        <v>2760</v>
      </c>
      <c r="L18" s="1">
        <v>1.32E-3</v>
      </c>
    </row>
    <row r="19" spans="1:12" x14ac:dyDescent="0.25">
      <c r="D19" s="1"/>
      <c r="E19" s="1">
        <v>-1.5</v>
      </c>
      <c r="F19" s="1">
        <v>0</v>
      </c>
      <c r="G19" s="1">
        <f t="shared" si="1"/>
        <v>0</v>
      </c>
      <c r="J19" s="1"/>
      <c r="L19" s="1"/>
    </row>
    <row r="20" spans="1:12" x14ac:dyDescent="0.25">
      <c r="D20" s="1"/>
      <c r="E20" s="1">
        <v>-1</v>
      </c>
      <c r="F20" s="1">
        <v>0</v>
      </c>
      <c r="G20" s="1">
        <f t="shared" si="1"/>
        <v>0</v>
      </c>
      <c r="J20" s="1"/>
      <c r="L20" s="1"/>
    </row>
    <row r="21" spans="1:12" x14ac:dyDescent="0.25">
      <c r="D21" s="1"/>
      <c r="E21" s="1">
        <v>-0.5</v>
      </c>
      <c r="F21" s="1">
        <v>0</v>
      </c>
      <c r="G21" s="1">
        <f t="shared" si="1"/>
        <v>0</v>
      </c>
      <c r="J21" s="1"/>
      <c r="L21" s="1"/>
    </row>
    <row r="22" spans="1:12" x14ac:dyDescent="0.25">
      <c r="A22">
        <v>1</v>
      </c>
      <c r="B22">
        <v>2</v>
      </c>
      <c r="C22">
        <v>1</v>
      </c>
      <c r="D22" s="1">
        <v>1E-3</v>
      </c>
      <c r="E22" s="1">
        <f t="shared" si="0"/>
        <v>0</v>
      </c>
      <c r="F22" s="1">
        <v>6.8199999999999997E-3</v>
      </c>
      <c r="G22" s="1">
        <f t="shared" si="1"/>
        <v>0.68199999999999994</v>
      </c>
      <c r="H22">
        <v>1.7083999999999999</v>
      </c>
      <c r="I22">
        <v>5.0598000000000001</v>
      </c>
      <c r="J22" s="1">
        <v>4.5600000000000004E-6</v>
      </c>
      <c r="K22">
        <v>3280</v>
      </c>
      <c r="L22" s="1">
        <v>2.5600000000000001E-2</v>
      </c>
    </row>
    <row r="23" spans="1:12" x14ac:dyDescent="0.25">
      <c r="A23">
        <v>1</v>
      </c>
      <c r="B23">
        <v>2</v>
      </c>
      <c r="C23">
        <v>2</v>
      </c>
      <c r="D23" s="1">
        <v>7.0699999999999995E-4</v>
      </c>
      <c r="E23" s="1">
        <f t="shared" si="0"/>
        <v>0.50021787985268829</v>
      </c>
      <c r="F23" s="1">
        <v>7.6600000000000001E-3</v>
      </c>
      <c r="G23" s="1">
        <f t="shared" si="1"/>
        <v>0.76600000000000001</v>
      </c>
      <c r="H23">
        <v>1.3684000000000001</v>
      </c>
      <c r="I23">
        <v>4.0528000000000004</v>
      </c>
      <c r="J23" s="1">
        <v>6.3999999999999997E-6</v>
      </c>
      <c r="K23">
        <v>3280</v>
      </c>
      <c r="L23" s="1">
        <v>2.87E-2</v>
      </c>
    </row>
    <row r="24" spans="1:12" x14ac:dyDescent="0.25">
      <c r="A24">
        <v>1</v>
      </c>
      <c r="B24">
        <v>2</v>
      </c>
      <c r="C24">
        <v>3</v>
      </c>
      <c r="D24" s="1">
        <v>5.0000000000000001E-4</v>
      </c>
      <c r="E24" s="1">
        <f t="shared" si="0"/>
        <v>1</v>
      </c>
      <c r="F24" s="1">
        <v>1.41E-2</v>
      </c>
      <c r="G24" s="1">
        <f t="shared" si="1"/>
        <v>1.41</v>
      </c>
      <c r="H24">
        <v>1.0750999999999999</v>
      </c>
      <c r="I24">
        <v>3.1840999999999999</v>
      </c>
      <c r="J24" s="1">
        <v>1.5E-5</v>
      </c>
      <c r="K24">
        <v>3280</v>
      </c>
      <c r="L24" s="1">
        <v>5.2699999999999997E-2</v>
      </c>
    </row>
    <row r="25" spans="1:12" x14ac:dyDescent="0.25">
      <c r="A25">
        <v>1</v>
      </c>
      <c r="B25">
        <v>2</v>
      </c>
      <c r="C25">
        <v>4</v>
      </c>
      <c r="D25" s="1">
        <v>3.5399999999999999E-4</v>
      </c>
      <c r="E25" s="1">
        <f t="shared" si="0"/>
        <v>1.4981787345790896</v>
      </c>
      <c r="F25" s="1">
        <v>1.7500000000000002E-2</v>
      </c>
      <c r="G25" s="1">
        <f t="shared" si="1"/>
        <v>1.7500000000000002</v>
      </c>
      <c r="H25">
        <v>0.83120000000000005</v>
      </c>
      <c r="I25">
        <v>2.4617</v>
      </c>
      <c r="J25" s="1">
        <v>2.41E-5</v>
      </c>
      <c r="K25">
        <v>3280</v>
      </c>
      <c r="L25" s="1">
        <v>6.5699999999999995E-2</v>
      </c>
    </row>
    <row r="26" spans="1:12" x14ac:dyDescent="0.25">
      <c r="A26">
        <v>1</v>
      </c>
      <c r="B26">
        <v>2</v>
      </c>
      <c r="C26">
        <v>5</v>
      </c>
      <c r="D26" s="1">
        <v>2.5000000000000001E-4</v>
      </c>
      <c r="E26" s="1">
        <f t="shared" si="0"/>
        <v>2</v>
      </c>
      <c r="F26" s="1">
        <v>1.7899999999999999E-2</v>
      </c>
      <c r="G26" s="1">
        <f t="shared" si="1"/>
        <v>1.79</v>
      </c>
      <c r="H26">
        <v>0.63200000000000001</v>
      </c>
      <c r="I26">
        <v>1.8717999999999999</v>
      </c>
      <c r="J26" s="1">
        <v>3.2499999999999997E-5</v>
      </c>
      <c r="K26">
        <v>3280</v>
      </c>
      <c r="L26" s="1">
        <v>6.7299999999999999E-2</v>
      </c>
    </row>
    <row r="27" spans="1:12" x14ac:dyDescent="0.25">
      <c r="A27">
        <v>1</v>
      </c>
      <c r="B27">
        <v>2</v>
      </c>
      <c r="C27">
        <v>6</v>
      </c>
      <c r="D27" s="1">
        <v>1.7699999999999999E-4</v>
      </c>
      <c r="E27" s="1">
        <f t="shared" si="0"/>
        <v>2.4981787345790898</v>
      </c>
      <c r="F27" s="1">
        <v>1.2500000000000001E-2</v>
      </c>
      <c r="G27" s="1">
        <f t="shared" si="1"/>
        <v>1.25</v>
      </c>
      <c r="H27">
        <v>0.47070000000000001</v>
      </c>
      <c r="I27">
        <v>1.3940999999999999</v>
      </c>
      <c r="J27" s="1">
        <v>3.0199999999999999E-5</v>
      </c>
      <c r="K27">
        <v>3280</v>
      </c>
      <c r="L27" s="1">
        <v>4.6699999999999998E-2</v>
      </c>
    </row>
    <row r="28" spans="1:12" x14ac:dyDescent="0.25">
      <c r="A28">
        <v>1</v>
      </c>
      <c r="B28">
        <v>2</v>
      </c>
      <c r="C28">
        <v>7</v>
      </c>
      <c r="D28" s="1">
        <v>1.25E-4</v>
      </c>
      <c r="E28" s="1">
        <f t="shared" si="0"/>
        <v>3</v>
      </c>
      <c r="F28" s="1">
        <v>8.7200000000000003E-3</v>
      </c>
      <c r="G28" s="1">
        <f t="shared" si="1"/>
        <v>0.872</v>
      </c>
      <c r="H28">
        <v>0.43680000000000002</v>
      </c>
      <c r="I28">
        <v>1.2937000000000001</v>
      </c>
      <c r="J28" s="1">
        <v>2.2799999999999999E-5</v>
      </c>
      <c r="K28">
        <v>3280</v>
      </c>
      <c r="L28" s="1">
        <v>3.27E-2</v>
      </c>
    </row>
    <row r="29" spans="1:12" x14ac:dyDescent="0.25">
      <c r="A29">
        <v>1</v>
      </c>
      <c r="B29">
        <v>2</v>
      </c>
      <c r="C29">
        <v>8</v>
      </c>
      <c r="D29" s="1">
        <v>8.8399999999999994E-5</v>
      </c>
      <c r="E29" s="1">
        <f t="shared" si="0"/>
        <v>3.4998098201580183</v>
      </c>
      <c r="F29" s="1">
        <v>9.6600000000000002E-3</v>
      </c>
      <c r="G29" s="1">
        <f t="shared" si="1"/>
        <v>0.96599999999999997</v>
      </c>
      <c r="H29">
        <v>0.29730000000000001</v>
      </c>
      <c r="I29">
        <v>0.88049999999999995</v>
      </c>
      <c r="J29" s="1">
        <v>3.7100000000000001E-5</v>
      </c>
      <c r="K29">
        <v>3280</v>
      </c>
      <c r="L29" s="1">
        <v>3.6200000000000003E-2</v>
      </c>
    </row>
    <row r="30" spans="1:12" x14ac:dyDescent="0.25">
      <c r="A30">
        <v>1</v>
      </c>
      <c r="B30">
        <v>2</v>
      </c>
      <c r="C30">
        <v>9</v>
      </c>
      <c r="D30" s="1">
        <v>6.2500000000000001E-5</v>
      </c>
      <c r="E30" s="1">
        <f t="shared" si="0"/>
        <v>4</v>
      </c>
      <c r="F30" s="1">
        <v>5.0899999999999999E-3</v>
      </c>
      <c r="G30" s="1">
        <f t="shared" si="1"/>
        <v>0.50900000000000001</v>
      </c>
      <c r="H30">
        <v>0.19159999999999999</v>
      </c>
      <c r="I30">
        <v>0.56740000000000002</v>
      </c>
      <c r="J30" s="1">
        <v>3.04E-5</v>
      </c>
      <c r="K30">
        <v>3280</v>
      </c>
      <c r="L30" s="1">
        <v>1.9099999999999999E-2</v>
      </c>
    </row>
    <row r="31" spans="1:12" x14ac:dyDescent="0.25">
      <c r="A31">
        <v>1</v>
      </c>
      <c r="B31">
        <v>2</v>
      </c>
      <c r="C31">
        <v>10</v>
      </c>
      <c r="D31" s="1">
        <v>4.4199999999999997E-5</v>
      </c>
      <c r="E31" s="1">
        <f t="shared" si="0"/>
        <v>4.4998098201580179</v>
      </c>
      <c r="F31" s="1">
        <v>3.8400000000000001E-3</v>
      </c>
      <c r="G31" s="1">
        <f t="shared" si="1"/>
        <v>0.38400000000000001</v>
      </c>
      <c r="H31">
        <v>0.1154</v>
      </c>
      <c r="I31">
        <v>0.34189999999999998</v>
      </c>
      <c r="J31" s="1">
        <v>3.8000000000000002E-5</v>
      </c>
      <c r="K31">
        <v>3280</v>
      </c>
      <c r="L31" s="1">
        <v>1.44E-2</v>
      </c>
    </row>
    <row r="32" spans="1:12" x14ac:dyDescent="0.25">
      <c r="A32">
        <v>1</v>
      </c>
      <c r="B32">
        <v>2</v>
      </c>
      <c r="C32">
        <v>11</v>
      </c>
      <c r="D32" s="1">
        <v>3.1300000000000002E-5</v>
      </c>
      <c r="E32" s="1">
        <f t="shared" si="0"/>
        <v>4.9976935326168306</v>
      </c>
      <c r="F32" s="1">
        <v>2.0500000000000002E-3</v>
      </c>
      <c r="G32" s="1">
        <f t="shared" si="1"/>
        <v>0.20500000000000002</v>
      </c>
      <c r="H32">
        <v>6.4500000000000002E-2</v>
      </c>
      <c r="I32">
        <v>0.19120000000000001</v>
      </c>
      <c r="J32" s="1">
        <v>3.6300000000000001E-5</v>
      </c>
      <c r="K32">
        <v>3280</v>
      </c>
      <c r="L32" s="1">
        <v>7.6800000000000002E-3</v>
      </c>
    </row>
    <row r="33" spans="1:12" x14ac:dyDescent="0.25">
      <c r="A33">
        <v>1</v>
      </c>
      <c r="B33">
        <v>2</v>
      </c>
      <c r="C33">
        <v>12</v>
      </c>
      <c r="D33" s="1">
        <v>2.2099999999999998E-5</v>
      </c>
      <c r="E33" s="1">
        <f t="shared" si="0"/>
        <v>5.4998098201580179</v>
      </c>
      <c r="F33" s="1">
        <v>1.4300000000000001E-3</v>
      </c>
      <c r="G33" s="1">
        <f t="shared" si="1"/>
        <v>0.14300000000000002</v>
      </c>
      <c r="H33">
        <v>3.3500000000000002E-2</v>
      </c>
      <c r="I33">
        <v>9.9099999999999994E-2</v>
      </c>
      <c r="J33" s="1">
        <v>4.8699999999999998E-5</v>
      </c>
      <c r="K33">
        <v>3280</v>
      </c>
      <c r="L33" s="1">
        <v>5.3499999999999997E-3</v>
      </c>
    </row>
    <row r="34" spans="1:12" x14ac:dyDescent="0.25">
      <c r="A34">
        <v>1</v>
      </c>
      <c r="B34">
        <v>2</v>
      </c>
      <c r="C34">
        <v>13</v>
      </c>
      <c r="D34" s="1">
        <v>1.56E-5</v>
      </c>
      <c r="E34" s="1">
        <f t="shared" si="0"/>
        <v>6.0023101606872009</v>
      </c>
      <c r="F34" s="1">
        <v>8.1300000000000003E-4</v>
      </c>
      <c r="G34" s="1">
        <f t="shared" si="1"/>
        <v>8.1299999999999997E-2</v>
      </c>
      <c r="H34">
        <v>1.61E-2</v>
      </c>
      <c r="I34">
        <v>4.7699999999999999E-2</v>
      </c>
      <c r="J34" s="1">
        <v>5.77E-5</v>
      </c>
      <c r="K34">
        <v>3280</v>
      </c>
      <c r="L34" s="1">
        <v>3.0500000000000002E-3</v>
      </c>
    </row>
    <row r="35" spans="1:12" x14ac:dyDescent="0.25">
      <c r="A35">
        <v>1</v>
      </c>
      <c r="B35">
        <v>2</v>
      </c>
      <c r="C35">
        <v>14</v>
      </c>
      <c r="D35" s="1">
        <v>1.1E-5</v>
      </c>
      <c r="E35" s="1">
        <f t="shared" si="0"/>
        <v>6.5063526660247897</v>
      </c>
      <c r="F35" s="1">
        <v>2.9500000000000001E-4</v>
      </c>
      <c r="G35" s="1">
        <f t="shared" si="1"/>
        <v>2.9500000000000002E-2</v>
      </c>
      <c r="H35">
        <v>7.1999999999999998E-3</v>
      </c>
      <c r="I35">
        <v>2.12E-2</v>
      </c>
      <c r="J35" s="1">
        <v>4.71E-5</v>
      </c>
      <c r="K35">
        <v>3280</v>
      </c>
      <c r="L35" s="1">
        <v>1.1100000000000001E-3</v>
      </c>
    </row>
    <row r="36" spans="1:12" x14ac:dyDescent="0.25">
      <c r="A36">
        <v>1</v>
      </c>
      <c r="B36">
        <v>3</v>
      </c>
      <c r="C36">
        <v>1</v>
      </c>
      <c r="D36" s="1">
        <v>2.8300000000000001E-3</v>
      </c>
      <c r="E36" s="1">
        <f t="shared" si="0"/>
        <v>-1.5008020530571577</v>
      </c>
      <c r="F36" s="1">
        <v>4.3799999999999999E-2</v>
      </c>
      <c r="G36" s="1">
        <f t="shared" si="1"/>
        <v>4.38</v>
      </c>
      <c r="H36">
        <v>1.8737999999999999</v>
      </c>
      <c r="I36">
        <v>5.5495999999999999</v>
      </c>
      <c r="J36" s="1">
        <v>3.4100000000000002E-5</v>
      </c>
      <c r="K36">
        <v>2570</v>
      </c>
      <c r="L36" s="1">
        <v>0.16400000000000001</v>
      </c>
    </row>
    <row r="37" spans="1:12" x14ac:dyDescent="0.25">
      <c r="A37">
        <v>1</v>
      </c>
      <c r="B37">
        <v>3</v>
      </c>
      <c r="C37">
        <v>2</v>
      </c>
      <c r="D37" s="1">
        <v>2E-3</v>
      </c>
      <c r="E37" s="1">
        <f t="shared" si="0"/>
        <v>-1</v>
      </c>
      <c r="F37" s="1">
        <v>9.1399999999999995E-2</v>
      </c>
      <c r="G37" s="1">
        <f t="shared" si="1"/>
        <v>9.1399999999999988</v>
      </c>
      <c r="H37">
        <v>1.6056999999999999</v>
      </c>
      <c r="I37">
        <v>4.7556000000000003</v>
      </c>
      <c r="J37" s="1">
        <v>8.2999999999999998E-5</v>
      </c>
      <c r="K37">
        <v>2570</v>
      </c>
      <c r="L37" s="1">
        <v>0.34300000000000003</v>
      </c>
    </row>
    <row r="38" spans="1:12" x14ac:dyDescent="0.25">
      <c r="A38">
        <v>1</v>
      </c>
      <c r="B38">
        <v>3</v>
      </c>
      <c r="C38">
        <v>3</v>
      </c>
      <c r="D38" s="1">
        <v>1.41E-3</v>
      </c>
      <c r="E38" s="1">
        <f t="shared" si="0"/>
        <v>-0.49569516262406882</v>
      </c>
      <c r="F38" s="1">
        <v>9.4899999999999998E-2</v>
      </c>
      <c r="G38" s="1">
        <f t="shared" si="1"/>
        <v>9.49</v>
      </c>
      <c r="H38">
        <v>1.337</v>
      </c>
      <c r="I38">
        <v>3.96</v>
      </c>
      <c r="J38" s="1">
        <v>1.0399999999999999E-4</v>
      </c>
      <c r="K38">
        <v>2570</v>
      </c>
      <c r="L38" s="1">
        <v>0.35599999999999998</v>
      </c>
    </row>
    <row r="39" spans="1:12" x14ac:dyDescent="0.25">
      <c r="A39">
        <v>1</v>
      </c>
      <c r="B39">
        <v>3</v>
      </c>
      <c r="C39">
        <v>4</v>
      </c>
      <c r="D39" s="1">
        <v>1E-3</v>
      </c>
      <c r="E39" s="1">
        <f t="shared" si="0"/>
        <v>0</v>
      </c>
      <c r="F39" s="1">
        <v>7.4200000000000002E-2</v>
      </c>
      <c r="G39" s="1">
        <f t="shared" si="1"/>
        <v>7.42</v>
      </c>
      <c r="H39">
        <v>1.0852999999999999</v>
      </c>
      <c r="I39">
        <v>3.2143999999999999</v>
      </c>
      <c r="J39" s="1">
        <v>9.9699999999999998E-5</v>
      </c>
      <c r="K39">
        <v>2570</v>
      </c>
      <c r="L39" s="1">
        <v>0.27800000000000002</v>
      </c>
    </row>
    <row r="40" spans="1:12" x14ac:dyDescent="0.25">
      <c r="A40">
        <v>1</v>
      </c>
      <c r="B40">
        <v>3</v>
      </c>
      <c r="C40">
        <v>5</v>
      </c>
      <c r="D40" s="1">
        <v>7.0699999999999995E-4</v>
      </c>
      <c r="E40" s="1">
        <f t="shared" si="0"/>
        <v>0.50021787985268829</v>
      </c>
      <c r="F40" s="1">
        <v>6.88E-2</v>
      </c>
      <c r="G40" s="1">
        <f t="shared" si="1"/>
        <v>6.88</v>
      </c>
      <c r="H40">
        <v>0.86380000000000001</v>
      </c>
      <c r="I40">
        <v>2.5583</v>
      </c>
      <c r="J40" s="1">
        <v>1.16E-4</v>
      </c>
      <c r="K40">
        <v>2570</v>
      </c>
      <c r="L40" s="1">
        <v>0.25800000000000001</v>
      </c>
    </row>
    <row r="41" spans="1:12" x14ac:dyDescent="0.25">
      <c r="A41">
        <v>1</v>
      </c>
      <c r="B41">
        <v>3</v>
      </c>
      <c r="C41">
        <v>6</v>
      </c>
      <c r="D41" s="1">
        <v>5.0000000000000001E-4</v>
      </c>
      <c r="E41" s="1">
        <f t="shared" si="0"/>
        <v>1</v>
      </c>
      <c r="F41" s="1">
        <v>5.91E-2</v>
      </c>
      <c r="G41" s="1">
        <f t="shared" si="1"/>
        <v>5.91</v>
      </c>
      <c r="H41">
        <v>0.67659999999999998</v>
      </c>
      <c r="I41">
        <v>2.004</v>
      </c>
      <c r="J41" s="1">
        <v>1.27E-4</v>
      </c>
      <c r="K41">
        <v>2570</v>
      </c>
      <c r="L41" s="1">
        <v>0.222</v>
      </c>
    </row>
    <row r="42" spans="1:12" x14ac:dyDescent="0.25">
      <c r="A42">
        <v>1</v>
      </c>
      <c r="B42">
        <v>3</v>
      </c>
      <c r="C42">
        <v>7</v>
      </c>
      <c r="D42" s="1">
        <v>3.5399999999999999E-4</v>
      </c>
      <c r="E42" s="1">
        <f t="shared" si="0"/>
        <v>1.4981787345790896</v>
      </c>
      <c r="F42" s="1">
        <v>4.6300000000000001E-2</v>
      </c>
      <c r="G42" s="1">
        <f t="shared" si="1"/>
        <v>4.63</v>
      </c>
      <c r="H42">
        <v>0.52180000000000004</v>
      </c>
      <c r="I42">
        <v>1.5452999999999999</v>
      </c>
      <c r="J42" s="1">
        <v>1.2899999999999999E-4</v>
      </c>
      <c r="K42">
        <v>2570</v>
      </c>
      <c r="L42" s="1">
        <v>0.17399999999999999</v>
      </c>
    </row>
    <row r="43" spans="1:12" x14ac:dyDescent="0.25">
      <c r="A43">
        <v>1</v>
      </c>
      <c r="B43">
        <v>3</v>
      </c>
      <c r="C43">
        <v>8</v>
      </c>
      <c r="D43" s="1">
        <v>2.5000000000000001E-4</v>
      </c>
      <c r="E43" s="1">
        <f t="shared" si="0"/>
        <v>2</v>
      </c>
      <c r="F43" s="1">
        <v>3.8600000000000002E-2</v>
      </c>
      <c r="G43" s="1">
        <f t="shared" si="1"/>
        <v>3.8600000000000003</v>
      </c>
      <c r="H43">
        <v>0.39479999999999998</v>
      </c>
      <c r="I43">
        <v>1.1694</v>
      </c>
      <c r="J43" s="1">
        <v>1.4300000000000001E-4</v>
      </c>
      <c r="K43">
        <v>2570</v>
      </c>
      <c r="L43" s="1">
        <v>0.14499999999999999</v>
      </c>
    </row>
    <row r="44" spans="1:12" x14ac:dyDescent="0.25">
      <c r="A44">
        <v>1</v>
      </c>
      <c r="B44">
        <v>3</v>
      </c>
      <c r="C44">
        <v>9</v>
      </c>
      <c r="D44" s="1">
        <v>1.7699999999999999E-4</v>
      </c>
      <c r="E44" s="1">
        <f t="shared" si="0"/>
        <v>2.4981787345790898</v>
      </c>
      <c r="F44" s="1">
        <v>2.69E-2</v>
      </c>
      <c r="G44" s="1">
        <f t="shared" si="1"/>
        <v>2.69</v>
      </c>
      <c r="H44">
        <v>0.42170000000000002</v>
      </c>
      <c r="I44">
        <v>1.2488999999999999</v>
      </c>
      <c r="J44" s="1">
        <v>9.31E-5</v>
      </c>
      <c r="K44">
        <v>2570</v>
      </c>
      <c r="L44" s="1">
        <v>0.10100000000000001</v>
      </c>
    </row>
    <row r="45" spans="1:12" x14ac:dyDescent="0.25">
      <c r="A45">
        <v>1</v>
      </c>
      <c r="B45">
        <v>3</v>
      </c>
      <c r="C45">
        <v>10</v>
      </c>
      <c r="D45" s="1">
        <v>1.25E-4</v>
      </c>
      <c r="E45" s="1">
        <f t="shared" si="0"/>
        <v>3</v>
      </c>
      <c r="F45" s="1">
        <v>1.9400000000000001E-2</v>
      </c>
      <c r="G45" s="1">
        <f t="shared" si="1"/>
        <v>1.94</v>
      </c>
      <c r="H45">
        <v>0.3221</v>
      </c>
      <c r="I45">
        <v>0.95409999999999995</v>
      </c>
      <c r="J45" s="1">
        <v>8.7899999999999995E-5</v>
      </c>
      <c r="K45">
        <v>2570</v>
      </c>
      <c r="L45" s="1">
        <v>7.2800000000000004E-2</v>
      </c>
    </row>
    <row r="46" spans="1:12" x14ac:dyDescent="0.25">
      <c r="A46">
        <v>1</v>
      </c>
      <c r="B46">
        <v>3</v>
      </c>
      <c r="C46">
        <v>11</v>
      </c>
      <c r="D46" s="1">
        <v>8.8399999999999994E-5</v>
      </c>
      <c r="E46" s="1">
        <f t="shared" si="0"/>
        <v>3.4998098201580183</v>
      </c>
      <c r="F46" s="1">
        <v>2.1499999999999998E-2</v>
      </c>
      <c r="G46" s="1">
        <f t="shared" si="1"/>
        <v>2.15</v>
      </c>
      <c r="H46">
        <v>0.2084</v>
      </c>
      <c r="I46">
        <v>0.61729999999999996</v>
      </c>
      <c r="J46" s="1">
        <v>1.5100000000000001E-4</v>
      </c>
      <c r="K46">
        <v>2570</v>
      </c>
      <c r="L46" s="1">
        <v>8.0600000000000005E-2</v>
      </c>
    </row>
    <row r="47" spans="1:12" x14ac:dyDescent="0.25">
      <c r="A47">
        <v>1</v>
      </c>
      <c r="B47">
        <v>3</v>
      </c>
      <c r="C47">
        <v>12</v>
      </c>
      <c r="D47" s="1">
        <v>6.2500000000000001E-5</v>
      </c>
      <c r="E47" s="1">
        <f t="shared" si="0"/>
        <v>4</v>
      </c>
      <c r="F47" s="1">
        <v>1.1299999999999999E-2</v>
      </c>
      <c r="G47" s="1">
        <f t="shared" si="1"/>
        <v>1.1299999999999999</v>
      </c>
      <c r="H47">
        <v>0.125</v>
      </c>
      <c r="I47">
        <v>0.37030000000000002</v>
      </c>
      <c r="J47" s="1">
        <v>1.3200000000000001E-4</v>
      </c>
      <c r="K47">
        <v>2570</v>
      </c>
      <c r="L47" s="1">
        <v>4.2500000000000003E-2</v>
      </c>
    </row>
    <row r="48" spans="1:12" x14ac:dyDescent="0.25">
      <c r="A48">
        <v>1</v>
      </c>
      <c r="B48">
        <v>3</v>
      </c>
      <c r="C48">
        <v>13</v>
      </c>
      <c r="D48" s="1">
        <v>4.4199999999999997E-5</v>
      </c>
      <c r="E48" s="1">
        <f t="shared" si="0"/>
        <v>4.4998098201580179</v>
      </c>
      <c r="F48" s="1">
        <v>8.5599999999999999E-3</v>
      </c>
      <c r="G48" s="1">
        <f t="shared" si="1"/>
        <v>0.85599999999999998</v>
      </c>
      <c r="H48">
        <v>6.8099999999999994E-2</v>
      </c>
      <c r="I48">
        <v>0.20180000000000001</v>
      </c>
      <c r="J48" s="1">
        <v>1.83E-4</v>
      </c>
      <c r="K48">
        <v>2570</v>
      </c>
      <c r="L48" s="1">
        <v>3.2099999999999997E-2</v>
      </c>
    </row>
    <row r="49" spans="1:12" x14ac:dyDescent="0.25">
      <c r="A49">
        <v>1</v>
      </c>
      <c r="B49">
        <v>3</v>
      </c>
      <c r="C49">
        <v>14</v>
      </c>
      <c r="D49" s="1">
        <v>3.1300000000000002E-5</v>
      </c>
      <c r="E49" s="1">
        <f t="shared" si="0"/>
        <v>4.9976935326168306</v>
      </c>
      <c r="F49" s="1">
        <v>4.5700000000000003E-3</v>
      </c>
      <c r="G49" s="1">
        <f t="shared" si="1"/>
        <v>0.45700000000000002</v>
      </c>
      <c r="H49">
        <v>3.3099999999999997E-2</v>
      </c>
      <c r="I49">
        <v>9.8100000000000007E-2</v>
      </c>
      <c r="J49" s="1">
        <v>2.0100000000000001E-4</v>
      </c>
      <c r="K49">
        <v>2570</v>
      </c>
      <c r="L49" s="1">
        <v>1.7100000000000001E-2</v>
      </c>
    </row>
    <row r="50" spans="1:12" x14ac:dyDescent="0.25">
      <c r="A50">
        <v>1</v>
      </c>
      <c r="B50">
        <v>3</v>
      </c>
      <c r="C50">
        <v>15</v>
      </c>
      <c r="D50" s="1">
        <v>2.2099999999999998E-5</v>
      </c>
      <c r="E50" s="1">
        <f t="shared" si="0"/>
        <v>5.4998098201580179</v>
      </c>
      <c r="F50" s="1">
        <v>3.1800000000000001E-3</v>
      </c>
      <c r="G50" s="1">
        <f t="shared" si="1"/>
        <v>0.318</v>
      </c>
      <c r="H50">
        <v>1.4E-2</v>
      </c>
      <c r="I50">
        <v>4.1500000000000002E-2</v>
      </c>
      <c r="J50" s="1">
        <v>3.3100000000000002E-4</v>
      </c>
      <c r="K50">
        <v>2570</v>
      </c>
      <c r="L50" s="1">
        <v>1.1900000000000001E-2</v>
      </c>
    </row>
    <row r="51" spans="1:12" x14ac:dyDescent="0.25">
      <c r="A51">
        <v>1</v>
      </c>
      <c r="B51">
        <v>3</v>
      </c>
      <c r="C51">
        <v>16</v>
      </c>
      <c r="D51" s="1">
        <v>1.56E-5</v>
      </c>
      <c r="E51" s="1">
        <f t="shared" si="0"/>
        <v>6.0023101606872009</v>
      </c>
      <c r="F51" s="1">
        <v>1.8E-3</v>
      </c>
      <c r="G51" s="1">
        <f t="shared" si="1"/>
        <v>0.18</v>
      </c>
      <c r="H51">
        <v>4.8999999999999998E-3</v>
      </c>
      <c r="I51">
        <v>1.44E-2</v>
      </c>
      <c r="J51" s="1">
        <v>5.4100000000000003E-4</v>
      </c>
      <c r="K51">
        <v>2570</v>
      </c>
      <c r="L51" s="1">
        <v>6.7499999999999999E-3</v>
      </c>
    </row>
    <row r="52" spans="1:12" x14ac:dyDescent="0.25">
      <c r="A52">
        <v>1</v>
      </c>
      <c r="B52">
        <v>3</v>
      </c>
      <c r="C52">
        <v>17</v>
      </c>
      <c r="D52" s="1">
        <v>1.1E-5</v>
      </c>
      <c r="E52" s="1">
        <f t="shared" si="0"/>
        <v>6.5063526660247897</v>
      </c>
      <c r="F52" s="1">
        <v>6.5399999999999996E-4</v>
      </c>
      <c r="G52" s="1">
        <f t="shared" si="1"/>
        <v>6.54E-2</v>
      </c>
      <c r="H52">
        <v>1.1000000000000001E-3</v>
      </c>
      <c r="I52">
        <v>3.2000000000000002E-3</v>
      </c>
      <c r="J52" s="1">
        <v>8.7699999999999996E-4</v>
      </c>
      <c r="K52">
        <v>2570</v>
      </c>
      <c r="L52" s="1">
        <v>2.4499999999999999E-3</v>
      </c>
    </row>
    <row r="53" spans="1:12" x14ac:dyDescent="0.25">
      <c r="D53" s="1"/>
      <c r="E53" s="1">
        <v>-1.5</v>
      </c>
      <c r="F53" s="1">
        <v>0</v>
      </c>
      <c r="G53" s="1">
        <f t="shared" si="1"/>
        <v>0</v>
      </c>
      <c r="J53" s="1"/>
      <c r="L53" s="1"/>
    </row>
    <row r="54" spans="1:12" x14ac:dyDescent="0.25">
      <c r="D54" s="1"/>
      <c r="E54" s="1">
        <v>-1</v>
      </c>
      <c r="F54" s="1">
        <v>0</v>
      </c>
      <c r="G54" s="1">
        <f t="shared" si="1"/>
        <v>0</v>
      </c>
      <c r="J54" s="1"/>
      <c r="L54" s="1"/>
    </row>
    <row r="55" spans="1:12" x14ac:dyDescent="0.25">
      <c r="A55">
        <v>1</v>
      </c>
      <c r="B55">
        <v>4</v>
      </c>
      <c r="C55">
        <v>1</v>
      </c>
      <c r="D55" s="1">
        <v>1.41E-3</v>
      </c>
      <c r="E55" s="1">
        <f t="shared" si="0"/>
        <v>-0.49569516262406882</v>
      </c>
      <c r="F55" s="1">
        <v>9.6500000000000004E-4</v>
      </c>
      <c r="G55" s="1">
        <f t="shared" si="1"/>
        <v>9.6500000000000002E-2</v>
      </c>
      <c r="H55">
        <v>1.8567</v>
      </c>
      <c r="I55">
        <v>5.4991000000000003</v>
      </c>
      <c r="J55" s="1">
        <v>8.1200000000000002E-7</v>
      </c>
      <c r="K55">
        <v>2400</v>
      </c>
      <c r="L55" s="1">
        <v>3.62E-3</v>
      </c>
    </row>
    <row r="56" spans="1:12" x14ac:dyDescent="0.25">
      <c r="A56">
        <v>1</v>
      </c>
      <c r="B56">
        <v>4</v>
      </c>
      <c r="C56">
        <v>2</v>
      </c>
      <c r="D56" s="1">
        <v>1E-3</v>
      </c>
      <c r="E56" s="1">
        <f t="shared" si="0"/>
        <v>0</v>
      </c>
      <c r="F56" s="1">
        <v>1.5499999999999999E-3</v>
      </c>
      <c r="G56" s="1">
        <f t="shared" si="1"/>
        <v>0.155</v>
      </c>
      <c r="H56">
        <v>1.5144</v>
      </c>
      <c r="I56">
        <v>4.4851999999999999</v>
      </c>
      <c r="J56" s="1">
        <v>1.5999999999999999E-6</v>
      </c>
      <c r="K56">
        <v>2400</v>
      </c>
      <c r="L56" s="1">
        <v>5.8300000000000001E-3</v>
      </c>
    </row>
    <row r="57" spans="1:12" x14ac:dyDescent="0.25">
      <c r="A57">
        <v>1</v>
      </c>
      <c r="B57">
        <v>4</v>
      </c>
      <c r="C57">
        <v>3</v>
      </c>
      <c r="D57" s="1">
        <v>7.0699999999999995E-4</v>
      </c>
      <c r="E57" s="1">
        <f t="shared" si="0"/>
        <v>0.50021787985268829</v>
      </c>
      <c r="F57" s="1">
        <v>3.3999999999999998E-3</v>
      </c>
      <c r="G57" s="1">
        <f t="shared" si="1"/>
        <v>0.33999999999999997</v>
      </c>
      <c r="H57">
        <v>1.2057</v>
      </c>
      <c r="I57">
        <v>3.5708000000000002</v>
      </c>
      <c r="J57" s="1">
        <v>4.4000000000000002E-6</v>
      </c>
      <c r="K57">
        <v>2400</v>
      </c>
      <c r="L57" s="1">
        <v>1.2699999999999999E-2</v>
      </c>
    </row>
    <row r="58" spans="1:12" x14ac:dyDescent="0.25">
      <c r="A58">
        <v>1</v>
      </c>
      <c r="B58">
        <v>4</v>
      </c>
      <c r="C58">
        <v>4</v>
      </c>
      <c r="D58" s="1">
        <v>5.0000000000000001E-4</v>
      </c>
      <c r="E58" s="1">
        <f t="shared" si="0"/>
        <v>1</v>
      </c>
      <c r="F58" s="1">
        <v>4.7400000000000003E-3</v>
      </c>
      <c r="G58" s="1">
        <f t="shared" si="1"/>
        <v>0.47400000000000003</v>
      </c>
      <c r="H58">
        <v>0.94240000000000002</v>
      </c>
      <c r="I58">
        <v>2.7911000000000001</v>
      </c>
      <c r="J58" s="1">
        <v>7.8599999999999993E-6</v>
      </c>
      <c r="K58">
        <v>2400</v>
      </c>
      <c r="L58" s="1">
        <v>1.78E-2</v>
      </c>
    </row>
    <row r="59" spans="1:12" x14ac:dyDescent="0.25">
      <c r="A59">
        <v>1</v>
      </c>
      <c r="B59">
        <v>4</v>
      </c>
      <c r="C59">
        <v>5</v>
      </c>
      <c r="D59" s="1">
        <v>3.5399999999999999E-4</v>
      </c>
      <c r="E59" s="1">
        <f t="shared" si="0"/>
        <v>1.4981787345790896</v>
      </c>
      <c r="F59" s="1">
        <v>5.4599999999999996E-3</v>
      </c>
      <c r="G59" s="1">
        <f t="shared" si="1"/>
        <v>0.54599999999999993</v>
      </c>
      <c r="H59">
        <v>0.72499999999999998</v>
      </c>
      <c r="I59">
        <v>2.1472000000000002</v>
      </c>
      <c r="J59" s="1">
        <v>1.1800000000000001E-5</v>
      </c>
      <c r="K59">
        <v>2400</v>
      </c>
      <c r="L59" s="1">
        <v>2.0500000000000001E-2</v>
      </c>
    </row>
    <row r="60" spans="1:12" x14ac:dyDescent="0.25">
      <c r="A60">
        <v>1</v>
      </c>
      <c r="B60">
        <v>4</v>
      </c>
      <c r="C60">
        <v>6</v>
      </c>
      <c r="D60" s="1">
        <v>2.5000000000000001E-4</v>
      </c>
      <c r="E60" s="1">
        <f t="shared" si="0"/>
        <v>2</v>
      </c>
      <c r="F60" s="1">
        <v>6.2700000000000004E-3</v>
      </c>
      <c r="G60" s="1">
        <f t="shared" si="1"/>
        <v>0.627</v>
      </c>
      <c r="H60">
        <v>0.54810000000000003</v>
      </c>
      <c r="I60">
        <v>1.6233</v>
      </c>
      <c r="J60" s="1">
        <v>1.7900000000000001E-5</v>
      </c>
      <c r="K60">
        <v>2400</v>
      </c>
      <c r="L60" s="1">
        <v>2.35E-2</v>
      </c>
    </row>
    <row r="61" spans="1:12" x14ac:dyDescent="0.25">
      <c r="A61">
        <v>1</v>
      </c>
      <c r="B61">
        <v>4</v>
      </c>
      <c r="C61">
        <v>7</v>
      </c>
      <c r="D61" s="1">
        <v>1.7699999999999999E-4</v>
      </c>
      <c r="E61" s="1">
        <f t="shared" si="0"/>
        <v>2.4981787345790898</v>
      </c>
      <c r="F61" s="1">
        <v>6.0299999999999998E-3</v>
      </c>
      <c r="G61" s="1">
        <f t="shared" si="1"/>
        <v>0.60299999999999998</v>
      </c>
      <c r="H61">
        <v>0.40600000000000003</v>
      </c>
      <c r="I61">
        <v>1.2024999999999999</v>
      </c>
      <c r="J61" s="1">
        <v>2.3200000000000001E-5</v>
      </c>
      <c r="K61">
        <v>2400</v>
      </c>
      <c r="L61" s="1">
        <v>2.2599999999999999E-2</v>
      </c>
    </row>
    <row r="62" spans="1:12" x14ac:dyDescent="0.25">
      <c r="A62">
        <v>1</v>
      </c>
      <c r="B62">
        <v>4</v>
      </c>
      <c r="C62">
        <v>8</v>
      </c>
      <c r="D62" s="1">
        <v>1.25E-4</v>
      </c>
      <c r="E62" s="1">
        <f t="shared" si="0"/>
        <v>3</v>
      </c>
      <c r="F62" s="1">
        <v>5.11E-3</v>
      </c>
      <c r="G62" s="1">
        <f t="shared" si="1"/>
        <v>0.51100000000000001</v>
      </c>
      <c r="H62">
        <v>0.35909999999999997</v>
      </c>
      <c r="I62">
        <v>1.0636000000000001</v>
      </c>
      <c r="J62" s="1">
        <v>2.2200000000000001E-5</v>
      </c>
      <c r="K62">
        <v>2400</v>
      </c>
      <c r="L62" s="1">
        <v>1.9199999999999998E-2</v>
      </c>
    </row>
    <row r="63" spans="1:12" x14ac:dyDescent="0.25">
      <c r="A63">
        <v>1</v>
      </c>
      <c r="B63">
        <v>4</v>
      </c>
      <c r="C63">
        <v>9</v>
      </c>
      <c r="D63" s="1">
        <v>8.8399999999999994E-5</v>
      </c>
      <c r="E63" s="1">
        <f t="shared" si="0"/>
        <v>3.4998098201580183</v>
      </c>
      <c r="F63" s="1">
        <v>5.6600000000000001E-3</v>
      </c>
      <c r="G63" s="1">
        <f t="shared" si="1"/>
        <v>0.56600000000000006</v>
      </c>
      <c r="H63">
        <v>0.24210000000000001</v>
      </c>
      <c r="I63">
        <v>0.71689999999999998</v>
      </c>
      <c r="J63" s="1">
        <v>3.65E-5</v>
      </c>
      <c r="K63">
        <v>2400</v>
      </c>
      <c r="L63" s="1">
        <v>2.12E-2</v>
      </c>
    </row>
    <row r="64" spans="1:12" x14ac:dyDescent="0.25">
      <c r="A64">
        <v>1</v>
      </c>
      <c r="B64">
        <v>4</v>
      </c>
      <c r="C64">
        <v>10</v>
      </c>
      <c r="D64" s="1">
        <v>6.2500000000000001E-5</v>
      </c>
      <c r="E64" s="1">
        <f t="shared" si="0"/>
        <v>4</v>
      </c>
      <c r="F64" s="1">
        <v>2.99E-3</v>
      </c>
      <c r="G64" s="1">
        <f t="shared" si="1"/>
        <v>0.29899999999999999</v>
      </c>
      <c r="H64">
        <v>0.1542</v>
      </c>
      <c r="I64">
        <v>0.45669999999999999</v>
      </c>
      <c r="J64" s="1">
        <v>3.0300000000000001E-5</v>
      </c>
      <c r="K64">
        <v>2400</v>
      </c>
      <c r="L64" s="1">
        <v>1.12E-2</v>
      </c>
    </row>
    <row r="65" spans="1:12" x14ac:dyDescent="0.25">
      <c r="A65">
        <v>1</v>
      </c>
      <c r="B65">
        <v>4</v>
      </c>
      <c r="C65">
        <v>11</v>
      </c>
      <c r="D65" s="1">
        <v>4.4199999999999997E-5</v>
      </c>
      <c r="E65" s="1">
        <f t="shared" si="0"/>
        <v>4.4998098201580179</v>
      </c>
      <c r="F65" s="1">
        <v>2.2599999999999999E-3</v>
      </c>
      <c r="G65" s="1">
        <f t="shared" si="1"/>
        <v>0.22599999999999998</v>
      </c>
      <c r="H65">
        <v>9.1899999999999996E-2</v>
      </c>
      <c r="I65">
        <v>0.27210000000000001</v>
      </c>
      <c r="J65" s="1">
        <v>3.8399999999999998E-5</v>
      </c>
      <c r="K65">
        <v>2400</v>
      </c>
      <c r="L65" s="1">
        <v>8.4600000000000005E-3</v>
      </c>
    </row>
    <row r="66" spans="1:12" x14ac:dyDescent="0.25">
      <c r="A66">
        <v>1</v>
      </c>
      <c r="B66">
        <v>4</v>
      </c>
      <c r="C66">
        <v>12</v>
      </c>
      <c r="D66" s="1">
        <v>3.1300000000000002E-5</v>
      </c>
      <c r="E66" s="1">
        <f t="shared" si="0"/>
        <v>4.9976935326168306</v>
      </c>
      <c r="F66" s="1">
        <v>1.1999999999999999E-3</v>
      </c>
      <c r="G66" s="1">
        <f t="shared" si="1"/>
        <v>0.12</v>
      </c>
      <c r="H66">
        <v>5.0999999999999997E-2</v>
      </c>
      <c r="I66">
        <v>0.15090000000000001</v>
      </c>
      <c r="J66" s="1">
        <v>3.6900000000000002E-5</v>
      </c>
      <c r="K66">
        <v>2400</v>
      </c>
      <c r="L66" s="1">
        <v>4.5100000000000001E-3</v>
      </c>
    </row>
    <row r="67" spans="1:12" x14ac:dyDescent="0.25">
      <c r="A67">
        <v>1</v>
      </c>
      <c r="B67">
        <v>4</v>
      </c>
      <c r="C67">
        <v>13</v>
      </c>
      <c r="D67" s="1">
        <v>2.2099999999999998E-5</v>
      </c>
      <c r="E67" s="1">
        <f t="shared" si="0"/>
        <v>5.4998098201580179</v>
      </c>
      <c r="F67" s="1">
        <v>8.3699999999999996E-4</v>
      </c>
      <c r="G67" s="1">
        <f t="shared" si="1"/>
        <v>8.3699999999999997E-2</v>
      </c>
      <c r="H67">
        <v>2.64E-2</v>
      </c>
      <c r="I67">
        <v>7.8100000000000003E-2</v>
      </c>
      <c r="J67" s="1">
        <v>4.9599999999999999E-5</v>
      </c>
      <c r="K67">
        <v>2400</v>
      </c>
      <c r="L67" s="1">
        <v>3.14E-3</v>
      </c>
    </row>
    <row r="68" spans="1:12" x14ac:dyDescent="0.25">
      <c r="A68">
        <v>1</v>
      </c>
      <c r="B68">
        <v>4</v>
      </c>
      <c r="C68">
        <v>14</v>
      </c>
      <c r="D68" s="1">
        <v>1.56E-5</v>
      </c>
      <c r="E68" s="1">
        <f t="shared" si="0"/>
        <v>6.0023101606872009</v>
      </c>
      <c r="F68" s="1">
        <v>4.7800000000000002E-4</v>
      </c>
      <c r="G68" s="1">
        <f t="shared" si="1"/>
        <v>4.7800000000000002E-2</v>
      </c>
      <c r="H68">
        <v>1.2800000000000001E-2</v>
      </c>
      <c r="I68">
        <v>3.7900000000000003E-2</v>
      </c>
      <c r="J68" s="1">
        <v>5.8400000000000003E-5</v>
      </c>
      <c r="K68">
        <v>2400</v>
      </c>
      <c r="L68" s="1">
        <v>1.7899999999999999E-3</v>
      </c>
    </row>
    <row r="69" spans="1:12" x14ac:dyDescent="0.25">
      <c r="A69">
        <v>1</v>
      </c>
      <c r="B69">
        <v>4</v>
      </c>
      <c r="C69">
        <v>15</v>
      </c>
      <c r="D69" s="1">
        <v>1.1E-5</v>
      </c>
      <c r="E69" s="1">
        <f t="shared" si="0"/>
        <v>6.5063526660247897</v>
      </c>
      <c r="F69" s="1">
        <v>1.75E-4</v>
      </c>
      <c r="G69" s="1">
        <f t="shared" si="1"/>
        <v>1.7499999999999998E-2</v>
      </c>
      <c r="H69">
        <v>5.7999999999999996E-3</v>
      </c>
      <c r="I69">
        <v>1.7100000000000001E-2</v>
      </c>
      <c r="J69" s="1">
        <v>4.74E-5</v>
      </c>
      <c r="K69">
        <v>2400</v>
      </c>
      <c r="L69" s="1">
        <v>6.5799999999999995E-4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deposition_summary</vt:lpstr>
      <vt:lpstr>Hystograms</vt:lpstr>
    </vt:vector>
  </TitlesOfParts>
  <Company>The British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Dioguardi, Fabio</dc:creator>
  <cp:lastModifiedBy>Dioguardi, Fabio</cp:lastModifiedBy>
  <dcterms:created xsi:type="dcterms:W3CDTF">2017-07-25T16:24:40Z</dcterms:created>
  <dcterms:modified xsi:type="dcterms:W3CDTF">2017-07-31T14:50:16Z</dcterms:modified>
</cp:coreProperties>
</file>