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MatLab\Pórtico Plano\Pórticos Método da Rigidez\"/>
    </mc:Choice>
  </mc:AlternateContent>
  <xr:revisionPtr revIDLastSave="0" documentId="13_ncr:1_{49B9FCE2-C643-4691-99FC-C7801243ABC2}" xr6:coauthVersionLast="47" xr6:coauthVersionMax="47" xr10:uidLastSave="{00000000-0000-0000-0000-000000000000}"/>
  <bookViews>
    <workbookView xWindow="1905" yWindow="1905" windowWidth="21600" windowHeight="11385" activeTab="1" xr2:uid="{88765FB6-E813-43D2-8F74-0E9DF2BA1FED}"/>
  </bookViews>
  <sheets>
    <sheet name="Nós" sheetId="1" r:id="rId1"/>
    <sheet name="Elementos (Vigas)" sheetId="2" r:id="rId2"/>
    <sheet name="Forç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  <c r="E4" i="2"/>
  <c r="E3" i="2"/>
  <c r="F2" i="2"/>
  <c r="E2" i="2"/>
</calcChain>
</file>

<file path=xl/sharedStrings.xml><?xml version="1.0" encoding="utf-8"?>
<sst xmlns="http://schemas.openxmlformats.org/spreadsheetml/2006/main" count="34" uniqueCount="24">
  <si>
    <t>Nós</t>
  </si>
  <si>
    <t>Coord X</t>
  </si>
  <si>
    <t>Rest X</t>
  </si>
  <si>
    <t>Rest Y</t>
  </si>
  <si>
    <t>Rest MZ</t>
  </si>
  <si>
    <t>Vigas</t>
  </si>
  <si>
    <t>No i</t>
  </si>
  <si>
    <t>No f</t>
  </si>
  <si>
    <t>E</t>
  </si>
  <si>
    <t>A</t>
  </si>
  <si>
    <t>I</t>
  </si>
  <si>
    <t>Forças</t>
  </si>
  <si>
    <t>Tipo</t>
  </si>
  <si>
    <t>Valor Inicial</t>
  </si>
  <si>
    <t>Valor Final</t>
  </si>
  <si>
    <t>-</t>
  </si>
  <si>
    <t>ymax</t>
  </si>
  <si>
    <t>Coord Y</t>
  </si>
  <si>
    <t>Coor X Inicial</t>
  </si>
  <si>
    <t>Coor Y Inicial</t>
  </si>
  <si>
    <t>Coor X Final</t>
  </si>
  <si>
    <t>Coor Y Final</t>
  </si>
  <si>
    <t>Viga</t>
  </si>
  <si>
    <t>Direção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</si>
</sst>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2FAD-3C94-4467-9FEF-E82B9894A96E}">
  <dimension ref="A1:G5"/>
  <sheetViews>
    <sheetView workbookViewId="0">
      <selection activeCell="D5" sqref="D5"/>
    </sheetView>
  </sheetViews>
  <sheetFormatPr defaultColWidth="11.85546875" defaultRowHeight="21" customHeight="1" x14ac:dyDescent="0.25"/>
  <cols>
    <col min="1" max="16384" width="11.85546875" style="1"/>
  </cols>
  <sheetData>
    <row r="1" spans="1:7" ht="21" customHeight="1" x14ac:dyDescent="0.25">
      <c r="A1" s="1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1" t="s">
        <v>4</v>
      </c>
    </row>
    <row r="2" spans="1:7" ht="21" customHeight="1" x14ac:dyDescent="0.25">
      <c r="A2" s="1">
        <v>1</v>
      </c>
      <c r="B2" s="1">
        <v>0</v>
      </c>
      <c r="C2" s="1">
        <v>0</v>
      </c>
      <c r="D2" s="1">
        <v>1</v>
      </c>
      <c r="E2" s="1">
        <v>1</v>
      </c>
      <c r="F2" s="1">
        <v>1</v>
      </c>
      <c r="G2" s="3"/>
    </row>
    <row r="3" spans="1:7" ht="21" customHeight="1" x14ac:dyDescent="0.25">
      <c r="A3" s="1">
        <v>2</v>
      </c>
      <c r="B3" s="1">
        <v>0</v>
      </c>
      <c r="C3" s="1">
        <v>3</v>
      </c>
      <c r="D3" s="1">
        <v>0</v>
      </c>
      <c r="E3" s="1">
        <v>0</v>
      </c>
      <c r="F3" s="1">
        <v>0</v>
      </c>
      <c r="G3" s="3"/>
    </row>
    <row r="4" spans="1:7" ht="21" customHeight="1" x14ac:dyDescent="0.25">
      <c r="A4" s="1">
        <v>3</v>
      </c>
      <c r="B4" s="1">
        <v>2.5</v>
      </c>
      <c r="C4" s="1">
        <v>3</v>
      </c>
      <c r="D4" s="1">
        <v>0</v>
      </c>
      <c r="E4" s="1">
        <v>0</v>
      </c>
      <c r="F4" s="1">
        <v>0</v>
      </c>
    </row>
    <row r="5" spans="1:7" ht="21" customHeight="1" x14ac:dyDescent="0.25">
      <c r="A5" s="1">
        <v>4</v>
      </c>
      <c r="B5" s="1">
        <v>5</v>
      </c>
      <c r="C5" s="1">
        <v>3</v>
      </c>
      <c r="D5" s="1">
        <v>1</v>
      </c>
      <c r="E5" s="1">
        <v>1</v>
      </c>
      <c r="F5" s="1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80CB-459F-48A7-8F24-3FB47E90D1FE}">
  <dimension ref="A1:G4"/>
  <sheetViews>
    <sheetView tabSelected="1" workbookViewId="0">
      <selection activeCell="F6" sqref="F6"/>
    </sheetView>
  </sheetViews>
  <sheetFormatPr defaultColWidth="12.140625" defaultRowHeight="24.75" customHeight="1" x14ac:dyDescent="0.25"/>
  <cols>
    <col min="1" max="3" width="12.140625" style="1"/>
    <col min="4" max="6" width="12.140625" style="2"/>
    <col min="7" max="16384" width="12.140625" style="1"/>
  </cols>
  <sheetData>
    <row r="1" spans="1:7" ht="24.75" customHeight="1" x14ac:dyDescent="0.25">
      <c r="A1" s="1" t="s">
        <v>5</v>
      </c>
      <c r="B1" s="1" t="s">
        <v>6</v>
      </c>
      <c r="C1" s="1" t="s">
        <v>7</v>
      </c>
      <c r="D1" s="2" t="s">
        <v>8</v>
      </c>
      <c r="E1" s="2" t="s">
        <v>9</v>
      </c>
      <c r="F1" s="2" t="s">
        <v>10</v>
      </c>
      <c r="G1" s="1" t="s">
        <v>16</v>
      </c>
    </row>
    <row r="2" spans="1:7" ht="24.75" customHeight="1" x14ac:dyDescent="0.25">
      <c r="A2" s="1">
        <v>1</v>
      </c>
      <c r="B2" s="1">
        <v>1</v>
      </c>
      <c r="C2" s="1">
        <v>2</v>
      </c>
      <c r="D2" s="2">
        <v>25</v>
      </c>
      <c r="E2" s="2">
        <f>0.2*0.3</f>
        <v>0.06</v>
      </c>
      <c r="F2" s="2">
        <f>(1/12)*0.2*0.3^3</f>
        <v>4.4999999999999999E-4</v>
      </c>
      <c r="G2" s="1" t="s">
        <v>15</v>
      </c>
    </row>
    <row r="3" spans="1:7" ht="24.75" customHeight="1" x14ac:dyDescent="0.25">
      <c r="A3" s="1">
        <v>2</v>
      </c>
      <c r="B3" s="1">
        <v>2</v>
      </c>
      <c r="C3" s="1">
        <v>3</v>
      </c>
      <c r="D3" s="2">
        <v>25</v>
      </c>
      <c r="E3" s="2">
        <f>0.2*0.45</f>
        <v>9.0000000000000011E-2</v>
      </c>
      <c r="F3" s="2">
        <f>(1/12)*0.2*0.45^3</f>
        <v>1.5187500000000001E-3</v>
      </c>
      <c r="G3" s="1" t="s">
        <v>15</v>
      </c>
    </row>
    <row r="4" spans="1:7" ht="24.75" customHeight="1" x14ac:dyDescent="0.25">
      <c r="A4" s="1">
        <v>3</v>
      </c>
      <c r="B4" s="1">
        <v>3</v>
      </c>
      <c r="C4" s="1">
        <v>4</v>
      </c>
      <c r="D4" s="2">
        <v>25</v>
      </c>
      <c r="E4" s="2">
        <f>0.2*0.45</f>
        <v>9.0000000000000011E-2</v>
      </c>
      <c r="F4" s="2">
        <f>(1/12)*0.2*0.45^3</f>
        <v>1.5187500000000001E-3</v>
      </c>
      <c r="G4" s="1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831D5-6437-4D7A-AD5D-AACE5101FE28}">
  <dimension ref="A1:J7"/>
  <sheetViews>
    <sheetView workbookViewId="0">
      <selection activeCell="I8" sqref="I8"/>
    </sheetView>
  </sheetViews>
  <sheetFormatPr defaultColWidth="11.28515625" defaultRowHeight="24" customHeight="1" x14ac:dyDescent="0.25"/>
  <cols>
    <col min="1" max="3" width="11.28515625" style="1"/>
    <col min="4" max="7" width="13.28515625" style="1" bestFit="1" customWidth="1"/>
    <col min="8" max="8" width="13" style="1" customWidth="1"/>
    <col min="9" max="9" width="13.28515625" style="1" customWidth="1"/>
    <col min="10" max="16384" width="11.28515625" style="1"/>
  </cols>
  <sheetData>
    <row r="1" spans="1:10" ht="24" customHeight="1" x14ac:dyDescent="0.25">
      <c r="A1" s="1" t="s">
        <v>11</v>
      </c>
      <c r="B1" s="1" t="s">
        <v>12</v>
      </c>
      <c r="C1" s="1" t="s">
        <v>22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13</v>
      </c>
      <c r="I1" s="1" t="s">
        <v>14</v>
      </c>
      <c r="J1" s="1" t="s">
        <v>23</v>
      </c>
    </row>
    <row r="2" spans="1:10" ht="24" customHeight="1" x14ac:dyDescent="0.25">
      <c r="A2" s="1">
        <v>1</v>
      </c>
      <c r="B2" s="1">
        <v>1</v>
      </c>
      <c r="C2" s="1" t="s">
        <v>15</v>
      </c>
      <c r="D2" s="1">
        <v>0</v>
      </c>
      <c r="E2" s="1">
        <v>3</v>
      </c>
      <c r="F2" s="1" t="s">
        <v>15</v>
      </c>
      <c r="G2" s="1" t="s">
        <v>15</v>
      </c>
      <c r="H2" s="2">
        <v>1</v>
      </c>
      <c r="I2" s="2" t="s">
        <v>15</v>
      </c>
      <c r="J2" s="1">
        <v>0</v>
      </c>
    </row>
    <row r="3" spans="1:10" ht="24" customHeight="1" x14ac:dyDescent="0.25">
      <c r="A3" s="1">
        <v>2</v>
      </c>
      <c r="B3" s="1">
        <v>1</v>
      </c>
      <c r="C3" s="1" t="s">
        <v>15</v>
      </c>
      <c r="D3" s="1">
        <v>2.5</v>
      </c>
      <c r="E3" s="1">
        <v>3</v>
      </c>
      <c r="F3" s="1" t="s">
        <v>15</v>
      </c>
      <c r="G3" s="1" t="s">
        <v>15</v>
      </c>
      <c r="H3" s="2">
        <v>-2.5</v>
      </c>
      <c r="I3" s="2" t="s">
        <v>15</v>
      </c>
      <c r="J3" s="1">
        <v>90</v>
      </c>
    </row>
    <row r="4" spans="1:10" ht="24" customHeight="1" x14ac:dyDescent="0.25">
      <c r="A4" s="1">
        <v>3</v>
      </c>
      <c r="B4" s="1">
        <v>2</v>
      </c>
      <c r="C4" s="1">
        <v>2</v>
      </c>
      <c r="D4" s="1">
        <v>0</v>
      </c>
      <c r="E4" s="1">
        <v>3</v>
      </c>
      <c r="F4" s="1">
        <v>2.5</v>
      </c>
      <c r="G4" s="1">
        <v>3</v>
      </c>
      <c r="H4" s="2">
        <v>-4.5</v>
      </c>
      <c r="I4" s="2">
        <v>-4.5</v>
      </c>
      <c r="J4" s="1">
        <v>90</v>
      </c>
    </row>
    <row r="5" spans="1:10" ht="24" customHeight="1" x14ac:dyDescent="0.25">
      <c r="A5" s="1">
        <v>4</v>
      </c>
      <c r="B5" s="1">
        <v>2</v>
      </c>
      <c r="C5" s="1">
        <v>3</v>
      </c>
      <c r="D5" s="1">
        <v>2.5</v>
      </c>
      <c r="E5" s="1">
        <v>3</v>
      </c>
      <c r="F5" s="1">
        <v>5</v>
      </c>
      <c r="G5" s="1">
        <v>3</v>
      </c>
      <c r="H5" s="2">
        <v>-4.5</v>
      </c>
      <c r="I5" s="2">
        <v>-4.5</v>
      </c>
      <c r="J5" s="1">
        <v>90</v>
      </c>
    </row>
    <row r="6" spans="1:10" ht="24" customHeight="1" x14ac:dyDescent="0.25">
      <c r="H6" s="2"/>
    </row>
    <row r="7" spans="1:10" ht="24" customHeight="1" x14ac:dyDescent="0.25">
      <c r="H7" s="2"/>
      <c r="I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Nós</vt:lpstr>
      <vt:lpstr>Elementos (Vigas)</vt:lpstr>
      <vt:lpstr>Forças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2021-08-24T22:02:04Z</dcterms:created>
  <dcterms:modified xsi:type="dcterms:W3CDTF">2022-10-24T22:01:39Z</dcterms:modified>
</cp:coreProperties>
</file>