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777160b98ac30/Documents/Studies/Final Project/Social-Media-and-News-Article-Sentiment-Analysis-for-Stock-Market-Autotrading/Documentation/"/>
    </mc:Choice>
  </mc:AlternateContent>
  <xr:revisionPtr revIDLastSave="15" documentId="13_ncr:1_{666C8B3A-2F24-4E17-9844-B5BF6EE142A9}" xr6:coauthVersionLast="47" xr6:coauthVersionMax="47" xr10:uidLastSave="{92ABEB28-398E-4ED4-9C46-2DEC8035634E}"/>
  <bookViews>
    <workbookView xWindow="-28920" yWindow="-120" windowWidth="29040" windowHeight="15720" activeTab="1" xr2:uid="{BB6F7068-AEC6-4609-ABD6-4A609ECED4D4}"/>
  </bookViews>
  <sheets>
    <sheet name="Model Planning" sheetId="1" r:id="rId1"/>
    <sheet name="output design original (2)" sheetId="5" r:id="rId2"/>
    <sheet name="output design original" sheetId="4" r:id="rId3"/>
    <sheet name="Data Sources" sheetId="3" r:id="rId4"/>
    <sheet name="Config Control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4" i="5" l="1"/>
  <c r="Q24" i="5"/>
  <c r="P24" i="5"/>
  <c r="O24" i="5"/>
  <c r="N24" i="5"/>
  <c r="M24" i="5"/>
  <c r="L24" i="5"/>
  <c r="K24" i="5"/>
  <c r="J24" i="5"/>
  <c r="S24" i="5" s="1"/>
  <c r="F24" i="5"/>
  <c r="E24" i="5"/>
  <c r="D24" i="5"/>
  <c r="G24" i="5" s="1"/>
  <c r="S23" i="5"/>
  <c r="G23" i="5"/>
  <c r="S22" i="5"/>
  <c r="G22" i="5"/>
  <c r="S21" i="5"/>
  <c r="G21" i="5"/>
  <c r="S20" i="5"/>
  <c r="G20" i="5"/>
  <c r="R13" i="5"/>
  <c r="Q13" i="5"/>
  <c r="P13" i="5"/>
  <c r="O13" i="5"/>
  <c r="N13" i="5"/>
  <c r="M13" i="5"/>
  <c r="L13" i="5"/>
  <c r="K13" i="5"/>
  <c r="S13" i="5" s="1"/>
  <c r="J13" i="5"/>
  <c r="F13" i="5"/>
  <c r="E13" i="5"/>
  <c r="D13" i="5"/>
  <c r="G13" i="5" s="1"/>
  <c r="S12" i="5"/>
  <c r="G12" i="5"/>
  <c r="S11" i="5"/>
  <c r="G11" i="5"/>
  <c r="S10" i="5"/>
  <c r="G10" i="5"/>
  <c r="S9" i="5"/>
  <c r="G9" i="5"/>
  <c r="K13" i="4"/>
  <c r="L13" i="4"/>
  <c r="M13" i="4"/>
  <c r="N13" i="4"/>
  <c r="O13" i="4"/>
  <c r="P13" i="4"/>
  <c r="Q13" i="4"/>
  <c r="R13" i="4"/>
  <c r="Q24" i="4"/>
  <c r="R24" i="4"/>
  <c r="N24" i="4"/>
  <c r="O24" i="4"/>
  <c r="K24" i="4"/>
  <c r="L24" i="4"/>
  <c r="P24" i="4"/>
  <c r="M24" i="4"/>
  <c r="J24" i="4"/>
  <c r="S23" i="4"/>
  <c r="S22" i="4"/>
  <c r="S21" i="4"/>
  <c r="S20" i="4"/>
  <c r="J13" i="4"/>
  <c r="S12" i="4"/>
  <c r="S11" i="4"/>
  <c r="S10" i="4"/>
  <c r="S9" i="4"/>
  <c r="F24" i="4"/>
  <c r="E24" i="4"/>
  <c r="D24" i="4"/>
  <c r="G23" i="4"/>
  <c r="G22" i="4"/>
  <c r="G21" i="4"/>
  <c r="G20" i="4"/>
  <c r="E13" i="4"/>
  <c r="F13" i="4"/>
  <c r="D13" i="4"/>
  <c r="G10" i="4"/>
  <c r="G11" i="4"/>
  <c r="G12" i="4"/>
  <c r="G9" i="4"/>
  <c r="S13" i="4" l="1"/>
  <c r="S24" i="4"/>
  <c r="G24" i="4"/>
  <c r="G13" i="4"/>
</calcChain>
</file>

<file path=xl/sharedStrings.xml><?xml version="1.0" encoding="utf-8"?>
<sst xmlns="http://schemas.openxmlformats.org/spreadsheetml/2006/main" count="215" uniqueCount="106">
  <si>
    <t>Project Stages</t>
  </si>
  <si>
    <t>Sentiment Data Prep</t>
  </si>
  <si>
    <t>Market Data Prep</t>
  </si>
  <si>
    <t>Interations Handling (opt)</t>
  </si>
  <si>
    <t>Model Visualisation (opt)</t>
  </si>
  <si>
    <t>Interations Vis (opt)</t>
  </si>
  <si>
    <t>Development Testing</t>
  </si>
  <si>
    <t>Model Planning</t>
  </si>
  <si>
    <t xml:space="preserve">Sections </t>
  </si>
  <si>
    <t>Sentiment Calculation</t>
  </si>
  <si>
    <t>Market Calculation</t>
  </si>
  <si>
    <t>Market Collection</t>
  </si>
  <si>
    <t xml:space="preserve">Sentiment Collection </t>
  </si>
  <si>
    <t>Prediction Testing</t>
  </si>
  <si>
    <t xml:space="preserve">Easy: No interaction or shelf trader, just testing of predictions
</t>
  </si>
  <si>
    <t xml:space="preserve">Mid: Intergration into the operation of available trading software (software and method undefined)
</t>
  </si>
  <si>
    <t>Convolutional and Recurrent Neural Networks</t>
  </si>
  <si>
    <t>Mathematical model based on "Combining the wisdom of crowds…." method</t>
  </si>
  <si>
    <t>Potential Experiments</t>
  </si>
  <si>
    <t>Basic sentiment analysis according to directionary scanning</t>
  </si>
  <si>
    <t>Requirements</t>
  </si>
  <si>
    <t>Experiment Handler</t>
  </si>
  <si>
    <t>Time-to-train log</t>
  </si>
  <si>
    <t>Potentially convertion to cloud computing</t>
  </si>
  <si>
    <t>Sample size to effectiveness tracker</t>
  </si>
  <si>
    <t>Each potential source needs a viable collection method, then it can be marked as feasible</t>
  </si>
  <si>
    <t xml:space="preserve">Comparitions between different markets, i.e. is this approach more powerful in different areas
</t>
  </si>
  <si>
    <t>See onenote</t>
  </si>
  <si>
    <t>Generative Adversarial Networks (GANs)</t>
  </si>
  <si>
    <t>Experiment Handler and Vis</t>
  </si>
  <si>
    <t>data mining model called deep random subspace</t>
  </si>
  <si>
    <t>several trained neural networks combined</t>
  </si>
  <si>
    <t>Statisitical Methods</t>
  </si>
  <si>
    <t>bootstrap aggregation</t>
  </si>
  <si>
    <t xml:space="preserve">k-fold cross validation </t>
  </si>
  <si>
    <t>imputation</t>
  </si>
  <si>
    <t>dimentality reduction</t>
  </si>
  <si>
    <t>PCA</t>
  </si>
  <si>
    <t>what is the reverce of PCA</t>
  </si>
  <si>
    <t>Use of Off-the-Shelf Autotrader? (Opt)</t>
  </si>
  <si>
    <t>Predictive Model Used &amp; Training Method</t>
  </si>
  <si>
    <r>
      <t xml:space="preserve">Sources: twitter, </t>
    </r>
    <r>
      <rPr>
        <b/>
        <sz val="11"/>
        <color theme="1"/>
        <rFont val="Calibri"/>
        <family val="2"/>
        <scheme val="minor"/>
      </rPr>
      <t>twitter binder</t>
    </r>
    <r>
      <rPr>
        <sz val="11"/>
        <color theme="1"/>
        <rFont val="Calibri"/>
        <family val="2"/>
        <scheme val="minor"/>
      </rPr>
      <t>, reddit, bloomberg</t>
    </r>
  </si>
  <si>
    <t>Version</t>
  </si>
  <si>
    <t>Date</t>
  </si>
  <si>
    <t>Author</t>
  </si>
  <si>
    <t>Change</t>
  </si>
  <si>
    <t>0.0.1</t>
  </si>
  <si>
    <t>Created</t>
  </si>
  <si>
    <t>FG</t>
  </si>
  <si>
    <t>Data Sources</t>
  </si>
  <si>
    <t>Source</t>
  </si>
  <si>
    <t>Location</t>
  </si>
  <si>
    <t>Period</t>
  </si>
  <si>
    <t>Tick Length</t>
  </si>
  <si>
    <t>1-minute, 
5-minutes, 
30-minutes, 
1-hour, 
1-day</t>
  </si>
  <si>
    <t>frd_complete_sample</t>
  </si>
  <si>
    <t>Name</t>
  </si>
  <si>
    <t xml:space="preserve">h_us_txt
5_us_txt
</t>
  </si>
  <si>
    <t>stooq
https://stooq.com/db/h/</t>
  </si>
  <si>
    <t>firstratedata
https://firstratedata.com/</t>
  </si>
  <si>
    <t>Sentiment Data Source</t>
  </si>
  <si>
    <t>Market Data Source</t>
  </si>
  <si>
    <t>https://www.cryptodatadownload.com/data/bitfinex/</t>
  </si>
  <si>
    <t>ticker</t>
  </si>
  <si>
    <t>time steps</t>
  </si>
  <si>
    <t>apple</t>
  </si>
  <si>
    <t>tesla</t>
  </si>
  <si>
    <t>code red</t>
  </si>
  <si>
    <t>Mean</t>
  </si>
  <si>
    <t>results_x_day_plus_minus_%_accuracy</t>
  </si>
  <si>
    <t>results_x_day_plus_minus_abs_accuracy</t>
  </si>
  <si>
    <t>results_x_day_plus_minus_%_accuracy_confidence</t>
  </si>
  <si>
    <t>results_x_day_plus_minus_abs_accuracy_confidence</t>
  </si>
  <si>
    <t>apple_5%</t>
  </si>
  <si>
    <t>apple_10%</t>
  </si>
  <si>
    <t>apple_0%</t>
  </si>
  <si>
    <t>tesla_0%</t>
  </si>
  <si>
    <t>tesla_5%</t>
  </si>
  <si>
    <t>tesla_10%</t>
  </si>
  <si>
    <t>code red_0%</t>
  </si>
  <si>
    <t>code red_5%</t>
  </si>
  <si>
    <t>code red_10%</t>
  </si>
  <si>
    <t>fig_x_day_plus_minus_%_accuracy</t>
  </si>
  <si>
    <t>fig_x_day_plus_minus_%_accuracy_confidence</t>
  </si>
  <si>
    <t>fig_x_day_plus_minus_abs_accuracy_confidence</t>
  </si>
  <si>
    <t>fig_x_day_plus_minus_abs_accuracy</t>
  </si>
  <si>
    <t>This is repeated per model</t>
  </si>
  <si>
    <t>Assuming prediction of N</t>
  </si>
  <si>
    <t>Average bet effectiveness per model</t>
  </si>
  <si>
    <t>Model</t>
  </si>
  <si>
    <t>Score</t>
  </si>
  <si>
    <t>%</t>
  </si>
  <si>
    <t>NN %</t>
  </si>
  <si>
    <t>Gan %</t>
  </si>
  <si>
    <t>ANN %</t>
  </si>
  <si>
    <t>NN Score</t>
  </si>
  <si>
    <t>Gan Score</t>
  </si>
  <si>
    <t>ANN Score</t>
  </si>
  <si>
    <t>NN % (5%)</t>
  </si>
  <si>
    <t>NN Score (5%)</t>
  </si>
  <si>
    <t>Gan % (10%)</t>
  </si>
  <si>
    <t>ANN % (20%)</t>
  </si>
  <si>
    <t>Gan Score (10%)</t>
  </si>
  <si>
    <t>ANN Score (20%)</t>
  </si>
  <si>
    <t>https://www.kaggle.com/datasets/utkarshxy/stock-markettweets-lexicon-data?resource=download</t>
  </si>
  <si>
    <t>VADER (Valence Aware Dictionary and sEntiment Reasoner) is a lexicon and rule-based sentiment analysis tool that is specifically attuned to sentiments expressed in social media. It is fully open-sourced under the [MIT License] (we sincerely appreciate all attributions and readily accept most contributions, but please don’t hold us liable).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</si>
</sst>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2D1EC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4" fillId="3" borderId="3">
      <alignment wrapText="1"/>
    </xf>
    <xf numFmtId="4" fontId="1" fillId="4" borderId="3">
      <alignment vertical="top"/>
    </xf>
    <xf numFmtId="4" fontId="1" fillId="5" borderId="3"/>
    <xf numFmtId="0" fontId="3" fillId="6" borderId="2" applyAlignment="0" applyProtection="0"/>
    <xf numFmtId="0" fontId="5" fillId="0" borderId="0" applyFill="0" applyAlignment="0" applyProtection="0"/>
    <xf numFmtId="0" fontId="7" fillId="0" borderId="0" applyFill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4" fillId="3" borderId="3" xfId="2">
      <alignment wrapText="1"/>
    </xf>
    <xf numFmtId="4" fontId="1" fillId="4" borderId="3" xfId="3">
      <alignment vertical="top"/>
    </xf>
    <xf numFmtId="0" fontId="5" fillId="0" borderId="0" xfId="6"/>
    <xf numFmtId="0" fontId="7" fillId="0" borderId="0" xfId="7"/>
    <xf numFmtId="4" fontId="1" fillId="4" borderId="4" xfId="3" applyBorder="1">
      <alignment vertical="top"/>
    </xf>
    <xf numFmtId="4" fontId="1" fillId="4" borderId="3" xfId="3" applyAlignment="1">
      <alignment wrapText="1"/>
    </xf>
    <xf numFmtId="4" fontId="1" fillId="4" borderId="3" xfId="3" applyAlignment="1">
      <alignment vertical="top" wrapText="1"/>
    </xf>
    <xf numFmtId="0" fontId="0" fillId="0" borderId="0" xfId="0" applyAlignment="1">
      <alignment vertical="top"/>
    </xf>
    <xf numFmtId="4" fontId="0" fillId="4" borderId="3" xfId="3" applyFont="1" applyAlignment="1">
      <alignment vertical="top" wrapText="1"/>
    </xf>
    <xf numFmtId="14" fontId="1" fillId="4" borderId="3" xfId="3" applyNumberFormat="1">
      <alignment vertical="top"/>
    </xf>
    <xf numFmtId="14" fontId="5" fillId="0" borderId="0" xfId="6" applyNumberFormat="1"/>
    <xf numFmtId="4" fontId="8" fillId="4" borderId="3" xfId="8" applyNumberFormat="1" applyFill="1" applyBorder="1" applyAlignment="1">
      <alignment vertical="top" wrapText="1"/>
    </xf>
    <xf numFmtId="0" fontId="9" fillId="7" borderId="7" xfId="0" applyFont="1" applyFill="1" applyBorder="1"/>
    <xf numFmtId="0" fontId="9" fillId="7" borderId="6" xfId="0" applyFont="1" applyFill="1" applyBorder="1"/>
    <xf numFmtId="0" fontId="0" fillId="0" borderId="5" xfId="0" applyBorder="1"/>
    <xf numFmtId="164" fontId="0" fillId="10" borderId="8" xfId="0" applyNumberFormat="1" applyFill="1" applyBorder="1"/>
    <xf numFmtId="164" fontId="0" fillId="10" borderId="4" xfId="0" applyNumberFormat="1" applyFill="1" applyBorder="1"/>
    <xf numFmtId="164" fontId="0" fillId="10" borderId="9" xfId="0" applyNumberFormat="1" applyFill="1" applyBorder="1"/>
    <xf numFmtId="164" fontId="0" fillId="10" borderId="10" xfId="0" applyNumberFormat="1" applyFill="1" applyBorder="1"/>
    <xf numFmtId="164" fontId="0" fillId="10" borderId="11" xfId="0" applyNumberFormat="1" applyFill="1" applyBorder="1"/>
    <xf numFmtId="164" fontId="0" fillId="9" borderId="3" xfId="0" applyNumberFormat="1" applyFill="1" applyBorder="1"/>
    <xf numFmtId="0" fontId="4" fillId="0" borderId="0" xfId="0" applyFont="1"/>
    <xf numFmtId="165" fontId="0" fillId="0" borderId="7" xfId="0" applyNumberFormat="1" applyBorder="1"/>
    <xf numFmtId="165" fontId="0" fillId="0" borderId="6" xfId="0" applyNumberFormat="1" applyBorder="1"/>
    <xf numFmtId="165" fontId="0" fillId="10" borderId="8" xfId="0" applyNumberFormat="1" applyFill="1" applyBorder="1"/>
    <xf numFmtId="165" fontId="0" fillId="10" borderId="4" xfId="0" applyNumberFormat="1" applyFill="1" applyBorder="1"/>
    <xf numFmtId="165" fontId="0" fillId="9" borderId="3" xfId="0" applyNumberFormat="1" applyFill="1" applyBorder="1"/>
    <xf numFmtId="165" fontId="0" fillId="10" borderId="9" xfId="0" applyNumberFormat="1" applyFill="1" applyBorder="1"/>
    <xf numFmtId="165" fontId="0" fillId="10" borderId="10" xfId="0" applyNumberFormat="1" applyFill="1" applyBorder="1"/>
    <xf numFmtId="165" fontId="0" fillId="10" borderId="11" xfId="0" applyNumberFormat="1" applyFill="1" applyBorder="1"/>
    <xf numFmtId="0" fontId="9" fillId="7" borderId="12" xfId="0" applyFont="1" applyFill="1" applyBorder="1"/>
    <xf numFmtId="0" fontId="9" fillId="7" borderId="13" xfId="0" applyFont="1" applyFill="1" applyBorder="1"/>
    <xf numFmtId="0" fontId="9" fillId="7" borderId="14" xfId="0" applyFont="1" applyFill="1" applyBorder="1"/>
    <xf numFmtId="0" fontId="0" fillId="8" borderId="12" xfId="0" applyFill="1" applyBorder="1"/>
    <xf numFmtId="165" fontId="0" fillId="8" borderId="13" xfId="0" applyNumberFormat="1" applyFill="1" applyBorder="1"/>
    <xf numFmtId="165" fontId="0" fillId="8" borderId="14" xfId="0" applyNumberFormat="1" applyFill="1" applyBorder="1"/>
    <xf numFmtId="0" fontId="0" fillId="0" borderId="12" xfId="0" applyBorder="1"/>
    <xf numFmtId="165" fontId="0" fillId="0" borderId="13" xfId="0" applyNumberFormat="1" applyBorder="1"/>
    <xf numFmtId="165" fontId="0" fillId="0" borderId="14" xfId="0" applyNumberFormat="1" applyBorder="1"/>
    <xf numFmtId="164" fontId="0" fillId="8" borderId="13" xfId="0" applyNumberFormat="1" applyFill="1" applyBorder="1"/>
    <xf numFmtId="164" fontId="0" fillId="8" borderId="14" xfId="0" applyNumberFormat="1" applyFill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9">
    <cellStyle name="Calc" xfId="4" xr:uid="{95EAD86F-D33E-4AA4-A47F-302B16E0062A}"/>
    <cellStyle name="Heading_1" xfId="6" xr:uid="{688AA274-EBC5-49A2-80F9-9704D6CCF1F3}"/>
    <cellStyle name="Hyperlink" xfId="8" builtinId="8"/>
    <cellStyle name="Info" xfId="2" xr:uid="{42AD8F20-AD19-42EE-8B11-E886DED7752C}"/>
    <cellStyle name="Input" xfId="1" builtinId="20" hidden="1"/>
    <cellStyle name="Input_FG" xfId="3" xr:uid="{43DF392F-C58B-438B-9D7B-E51E17C51E4E}"/>
    <cellStyle name="Normal" xfId="0" builtinId="0"/>
    <cellStyle name="Output 2" xfId="5" xr:uid="{6FA13AA4-F228-4FC4-ACFF-3B4D9EB212FC}"/>
    <cellStyle name="Table Heading" xfId="7" xr:uid="{34A8A1D1-25F9-4116-8362-4D74267ADEEE}"/>
  </cellStyles>
  <dxfs count="0"/>
  <tableStyles count="0" defaultTableStyle="TableStyleMedium2" defaultPivotStyle="PivotStyleLight16"/>
  <colors>
    <mruColors>
      <color rgb="FFC2D1E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 Effiectiveness With</a:t>
            </a:r>
            <a:r>
              <a:rPr lang="en-GB" baseline="0"/>
              <a:t> Optimal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 original (2)'!$C$31</c:f>
              <c:strCache>
                <c:ptCount val="1"/>
                <c:pt idx="0">
                  <c:v>NN % (5%)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 original (2)'!$D$30:$G$30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 (2)'!$D$31:$G$31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6-42B6-B1EA-27474BAB9397}"/>
            </c:ext>
          </c:extLst>
        </c:ser>
        <c:ser>
          <c:idx val="3"/>
          <c:order val="1"/>
          <c:tx>
            <c:strRef>
              <c:f>'output design original (2)'!$C$32</c:f>
              <c:strCache>
                <c:ptCount val="1"/>
                <c:pt idx="0">
                  <c:v>Gan %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 original (2)'!$D$30:$G$30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 (2)'!$D$32:$G$32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6-42B6-B1EA-27474BAB9397}"/>
            </c:ext>
          </c:extLst>
        </c:ser>
        <c:ser>
          <c:idx val="4"/>
          <c:order val="2"/>
          <c:tx>
            <c:strRef>
              <c:f>'output design original (2)'!$C$33</c:f>
              <c:strCache>
                <c:ptCount val="1"/>
                <c:pt idx="0">
                  <c:v>ANN %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 original (2)'!$D$33:$G$33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6-42B6-B1EA-27474BAB9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 original (2)'!$C$35</c:f>
              <c:strCache>
                <c:ptCount val="1"/>
                <c:pt idx="0">
                  <c:v>NN Score (5%)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6-42B6-B1EA-27474BAB9397}"/>
            </c:ext>
          </c:extLst>
        </c:ser>
        <c:ser>
          <c:idx val="0"/>
          <c:order val="4"/>
          <c:tx>
            <c:strRef>
              <c:f>'output design original (2)'!$C$36</c:f>
              <c:strCache>
                <c:ptCount val="1"/>
                <c:pt idx="0">
                  <c:v>Gan Score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6-42B6-B1EA-27474BAB9397}"/>
            </c:ext>
          </c:extLst>
        </c:ser>
        <c:ser>
          <c:idx val="7"/>
          <c:order val="5"/>
          <c:tx>
            <c:strRef>
              <c:f>'output design original (2)'!$C$37</c:f>
              <c:strCache>
                <c:ptCount val="1"/>
                <c:pt idx="0">
                  <c:v>ANN Score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66-42B6-B1EA-27474BAB9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Fast Bet Effiectiveness With</a:t>
            </a:r>
            <a:r>
              <a:rPr lang="en-GB" baseline="0"/>
              <a:t> Varying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 original (2)'!$C$45</c:f>
              <c:strCache>
                <c:ptCount val="1"/>
                <c:pt idx="0">
                  <c:v>NN 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 original (2)'!$D$30:$G$30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 (2)'!$D$31:$G$31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F-43DA-B0AE-6B1AC3D267E6}"/>
            </c:ext>
          </c:extLst>
        </c:ser>
        <c:ser>
          <c:idx val="3"/>
          <c:order val="1"/>
          <c:tx>
            <c:strRef>
              <c:f>'output design original (2)'!$C$46</c:f>
              <c:strCache>
                <c:ptCount val="1"/>
                <c:pt idx="0">
                  <c:v>Gan %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 original (2)'!$D$30:$G$30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 (2)'!$D$32:$G$32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F-43DA-B0AE-6B1AC3D267E6}"/>
            </c:ext>
          </c:extLst>
        </c:ser>
        <c:ser>
          <c:idx val="4"/>
          <c:order val="2"/>
          <c:tx>
            <c:strRef>
              <c:f>'output design original (2)'!$C$47</c:f>
              <c:strCache>
                <c:ptCount val="1"/>
                <c:pt idx="0">
                  <c:v>ANN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 original (2)'!$D$33:$G$33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F-43DA-B0AE-6B1AC3D2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 original (2)'!$C$49</c:f>
              <c:strCache>
                <c:ptCount val="1"/>
                <c:pt idx="0">
                  <c:v>NN Score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F-43DA-B0AE-6B1AC3D267E6}"/>
            </c:ext>
          </c:extLst>
        </c:ser>
        <c:ser>
          <c:idx val="0"/>
          <c:order val="4"/>
          <c:tx>
            <c:strRef>
              <c:f>'output design original (2)'!$C$50</c:f>
              <c:strCache>
                <c:ptCount val="1"/>
                <c:pt idx="0">
                  <c:v>Gan Score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F-43DA-B0AE-6B1AC3D267E6}"/>
            </c:ext>
          </c:extLst>
        </c:ser>
        <c:ser>
          <c:idx val="7"/>
          <c:order val="5"/>
          <c:tx>
            <c:strRef>
              <c:f>'output design original (2)'!$C$51</c:f>
              <c:strCache>
                <c:ptCount val="1"/>
                <c:pt idx="0">
                  <c:v>ANN 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8F-43DA-B0AE-6B1AC3D2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Confidence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 Bet (1 hour) Effiectiveness With</a:t>
            </a:r>
            <a:r>
              <a:rPr lang="en-GB" baseline="0"/>
              <a:t> Varying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 original (2)'!$C$31</c:f>
              <c:strCache>
                <c:ptCount val="1"/>
                <c:pt idx="0">
                  <c:v>NN % (5%)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 original (2)'!$D$30:$G$30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 (2)'!$D$31:$G$31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F-44A8-A0B0-4E87BE3D0677}"/>
            </c:ext>
          </c:extLst>
        </c:ser>
        <c:ser>
          <c:idx val="3"/>
          <c:order val="1"/>
          <c:tx>
            <c:strRef>
              <c:f>'output design original (2)'!$C$32</c:f>
              <c:strCache>
                <c:ptCount val="1"/>
                <c:pt idx="0">
                  <c:v>Gan %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 original (2)'!$D$30:$G$30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 (2)'!$D$32:$G$32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F-44A8-A0B0-4E87BE3D0677}"/>
            </c:ext>
          </c:extLst>
        </c:ser>
        <c:ser>
          <c:idx val="4"/>
          <c:order val="2"/>
          <c:tx>
            <c:strRef>
              <c:f>'output design original (2)'!$C$33</c:f>
              <c:strCache>
                <c:ptCount val="1"/>
                <c:pt idx="0">
                  <c:v>ANN %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 original (2)'!$D$33:$G$33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F-44A8-A0B0-4E87BE3D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 original (2)'!$C$35</c:f>
              <c:strCache>
                <c:ptCount val="1"/>
                <c:pt idx="0">
                  <c:v>NN Score (5%)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F-44A8-A0B0-4E87BE3D0677}"/>
            </c:ext>
          </c:extLst>
        </c:ser>
        <c:ser>
          <c:idx val="0"/>
          <c:order val="4"/>
          <c:tx>
            <c:strRef>
              <c:f>'output design original (2)'!$C$36</c:f>
              <c:strCache>
                <c:ptCount val="1"/>
                <c:pt idx="0">
                  <c:v>Gan Score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8F-44A8-A0B0-4E87BE3D0677}"/>
            </c:ext>
          </c:extLst>
        </c:ser>
        <c:ser>
          <c:idx val="7"/>
          <c:order val="5"/>
          <c:tx>
            <c:strRef>
              <c:f>'output design original (2)'!$C$37</c:f>
              <c:strCache>
                <c:ptCount val="1"/>
                <c:pt idx="0">
                  <c:v>ANN Score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8F-44A8-A0B0-4E87BE3D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Confidence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Slow Bet (1 Day) Effiectiveness With</a:t>
            </a:r>
            <a:r>
              <a:rPr lang="en-GB" baseline="0"/>
              <a:t> Varying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 original (2)'!$C$31</c:f>
              <c:strCache>
                <c:ptCount val="1"/>
                <c:pt idx="0">
                  <c:v>NN % (5%)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 original (2)'!$D$30:$G$30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 (2)'!$D$31:$G$31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E-4D8F-94AF-6785CDBA634B}"/>
            </c:ext>
          </c:extLst>
        </c:ser>
        <c:ser>
          <c:idx val="3"/>
          <c:order val="1"/>
          <c:tx>
            <c:strRef>
              <c:f>'output design original (2)'!$C$32</c:f>
              <c:strCache>
                <c:ptCount val="1"/>
                <c:pt idx="0">
                  <c:v>Gan %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 original (2)'!$D$30:$G$30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 (2)'!$D$32:$G$32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E-4D8F-94AF-6785CDBA634B}"/>
            </c:ext>
          </c:extLst>
        </c:ser>
        <c:ser>
          <c:idx val="4"/>
          <c:order val="2"/>
          <c:tx>
            <c:strRef>
              <c:f>'output design original (2)'!$C$33</c:f>
              <c:strCache>
                <c:ptCount val="1"/>
                <c:pt idx="0">
                  <c:v>ANN %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 original (2)'!$D$33:$G$33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E-4D8F-94AF-6785CDBA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 original (2)'!$C$35</c:f>
              <c:strCache>
                <c:ptCount val="1"/>
                <c:pt idx="0">
                  <c:v>NN Score (5%)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E-4D8F-94AF-6785CDBA634B}"/>
            </c:ext>
          </c:extLst>
        </c:ser>
        <c:ser>
          <c:idx val="0"/>
          <c:order val="4"/>
          <c:tx>
            <c:strRef>
              <c:f>'output design original (2)'!$C$36</c:f>
              <c:strCache>
                <c:ptCount val="1"/>
                <c:pt idx="0">
                  <c:v>Gan Score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E-4D8F-94AF-6785CDBA634B}"/>
            </c:ext>
          </c:extLst>
        </c:ser>
        <c:ser>
          <c:idx val="7"/>
          <c:order val="5"/>
          <c:tx>
            <c:strRef>
              <c:f>'output design original (2)'!$C$37</c:f>
              <c:strCache>
                <c:ptCount val="1"/>
                <c:pt idx="0">
                  <c:v>ANN Score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 (2)'!$D$37:$G$37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E-4D8F-94AF-6785CDBA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Confidence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 Effiectiveness With</a:t>
            </a:r>
            <a:r>
              <a:rPr lang="en-GB" baseline="0"/>
              <a:t> Optimal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 original'!$C$31</c:f>
              <c:strCache>
                <c:ptCount val="1"/>
                <c:pt idx="0">
                  <c:v>NN % (5%)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 original'!$D$30:$G$30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A-49C5-BA76-6A99D477A8F9}"/>
            </c:ext>
          </c:extLst>
        </c:ser>
        <c:ser>
          <c:idx val="3"/>
          <c:order val="1"/>
          <c:tx>
            <c:strRef>
              <c:f>'output design original'!$C$32</c:f>
              <c:strCache>
                <c:ptCount val="1"/>
                <c:pt idx="0">
                  <c:v>Gan %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 original'!$D$30:$G$30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A-49C5-BA76-6A99D477A8F9}"/>
            </c:ext>
          </c:extLst>
        </c:ser>
        <c:ser>
          <c:idx val="4"/>
          <c:order val="2"/>
          <c:tx>
            <c:strRef>
              <c:f>'output design original'!$C$33</c:f>
              <c:strCache>
                <c:ptCount val="1"/>
                <c:pt idx="0">
                  <c:v>ANN %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 original'!$D$33:$G$33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A-49C5-BA76-6A99D477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 original'!$C$35</c:f>
              <c:strCache>
                <c:ptCount val="1"/>
                <c:pt idx="0">
                  <c:v>NN Score (5%)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0A-49C5-BA76-6A99D477A8F9}"/>
            </c:ext>
          </c:extLst>
        </c:ser>
        <c:ser>
          <c:idx val="0"/>
          <c:order val="4"/>
          <c:tx>
            <c:strRef>
              <c:f>'output design original'!$C$36</c:f>
              <c:strCache>
                <c:ptCount val="1"/>
                <c:pt idx="0">
                  <c:v>Gan Score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0A-49C5-BA76-6A99D477A8F9}"/>
            </c:ext>
          </c:extLst>
        </c:ser>
        <c:ser>
          <c:idx val="7"/>
          <c:order val="5"/>
          <c:tx>
            <c:strRef>
              <c:f>'output design original'!$C$37</c:f>
              <c:strCache>
                <c:ptCount val="1"/>
                <c:pt idx="0">
                  <c:v>ANN Score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0A-49C5-BA76-6A99D477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Fast Bet Effiectiveness With</a:t>
            </a:r>
            <a:r>
              <a:rPr lang="en-GB" baseline="0"/>
              <a:t> Varying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 original'!$C$45</c:f>
              <c:strCache>
                <c:ptCount val="1"/>
                <c:pt idx="0">
                  <c:v>NN 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 original'!$D$30:$G$30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E-447F-9532-1F4F74302DB1}"/>
            </c:ext>
          </c:extLst>
        </c:ser>
        <c:ser>
          <c:idx val="3"/>
          <c:order val="1"/>
          <c:tx>
            <c:strRef>
              <c:f>'output design original'!$C$46</c:f>
              <c:strCache>
                <c:ptCount val="1"/>
                <c:pt idx="0">
                  <c:v>Gan %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 original'!$D$30:$G$30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E-447F-9532-1F4F74302DB1}"/>
            </c:ext>
          </c:extLst>
        </c:ser>
        <c:ser>
          <c:idx val="4"/>
          <c:order val="2"/>
          <c:tx>
            <c:strRef>
              <c:f>'output design original'!$C$47</c:f>
              <c:strCache>
                <c:ptCount val="1"/>
                <c:pt idx="0">
                  <c:v>ANN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 original'!$D$33:$G$33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E-447F-9532-1F4F7430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 original'!$C$49</c:f>
              <c:strCache>
                <c:ptCount val="1"/>
                <c:pt idx="0">
                  <c:v>NN Score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4E-447F-9532-1F4F74302DB1}"/>
            </c:ext>
          </c:extLst>
        </c:ser>
        <c:ser>
          <c:idx val="0"/>
          <c:order val="4"/>
          <c:tx>
            <c:strRef>
              <c:f>'output design original'!$C$50</c:f>
              <c:strCache>
                <c:ptCount val="1"/>
                <c:pt idx="0">
                  <c:v>Gan Score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4E-447F-9532-1F4F74302DB1}"/>
            </c:ext>
          </c:extLst>
        </c:ser>
        <c:ser>
          <c:idx val="7"/>
          <c:order val="5"/>
          <c:tx>
            <c:strRef>
              <c:f>'output design original'!$C$51</c:f>
              <c:strCache>
                <c:ptCount val="1"/>
                <c:pt idx="0">
                  <c:v>ANN 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4E-447F-9532-1F4F7430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Confidence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 Bet (1 hour) Effiectiveness With</a:t>
            </a:r>
            <a:r>
              <a:rPr lang="en-GB" baseline="0"/>
              <a:t> Varying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 original'!$C$31</c:f>
              <c:strCache>
                <c:ptCount val="1"/>
                <c:pt idx="0">
                  <c:v>NN % (5%)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 original'!$D$30:$G$30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E-4976-86A7-9A8209DD4F1A}"/>
            </c:ext>
          </c:extLst>
        </c:ser>
        <c:ser>
          <c:idx val="3"/>
          <c:order val="1"/>
          <c:tx>
            <c:strRef>
              <c:f>'output design original'!$C$32</c:f>
              <c:strCache>
                <c:ptCount val="1"/>
                <c:pt idx="0">
                  <c:v>Gan %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 original'!$D$30:$G$30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E-4976-86A7-9A8209DD4F1A}"/>
            </c:ext>
          </c:extLst>
        </c:ser>
        <c:ser>
          <c:idx val="4"/>
          <c:order val="2"/>
          <c:tx>
            <c:strRef>
              <c:f>'output design original'!$C$33</c:f>
              <c:strCache>
                <c:ptCount val="1"/>
                <c:pt idx="0">
                  <c:v>ANN %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 original'!$D$33:$G$33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E-4976-86A7-9A8209DD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 original'!$C$35</c:f>
              <c:strCache>
                <c:ptCount val="1"/>
                <c:pt idx="0">
                  <c:v>NN Score (5%)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E-4976-86A7-9A8209DD4F1A}"/>
            </c:ext>
          </c:extLst>
        </c:ser>
        <c:ser>
          <c:idx val="0"/>
          <c:order val="4"/>
          <c:tx>
            <c:strRef>
              <c:f>'output design original'!$C$36</c:f>
              <c:strCache>
                <c:ptCount val="1"/>
                <c:pt idx="0">
                  <c:v>Gan Score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E-4976-86A7-9A8209DD4F1A}"/>
            </c:ext>
          </c:extLst>
        </c:ser>
        <c:ser>
          <c:idx val="7"/>
          <c:order val="5"/>
          <c:tx>
            <c:strRef>
              <c:f>'output design original'!$C$37</c:f>
              <c:strCache>
                <c:ptCount val="1"/>
                <c:pt idx="0">
                  <c:v>ANN Score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E-4976-86A7-9A8209DD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Confidence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Slow Bet (1 Day) Effiectiveness With</a:t>
            </a:r>
            <a:r>
              <a:rPr lang="en-GB" baseline="0"/>
              <a:t> Varying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 original'!$C$31</c:f>
              <c:strCache>
                <c:ptCount val="1"/>
                <c:pt idx="0">
                  <c:v>NN % (5%)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 original'!$D$30:$G$30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D-4A71-8CCF-F91A710C67D9}"/>
            </c:ext>
          </c:extLst>
        </c:ser>
        <c:ser>
          <c:idx val="3"/>
          <c:order val="1"/>
          <c:tx>
            <c:strRef>
              <c:f>'output design original'!$C$32</c:f>
              <c:strCache>
                <c:ptCount val="1"/>
                <c:pt idx="0">
                  <c:v>Gan %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 original'!$D$30:$G$30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 original'!$D$32:$G$32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D-4A71-8CCF-F91A710C67D9}"/>
            </c:ext>
          </c:extLst>
        </c:ser>
        <c:ser>
          <c:idx val="4"/>
          <c:order val="2"/>
          <c:tx>
            <c:strRef>
              <c:f>'output design original'!$C$33</c:f>
              <c:strCache>
                <c:ptCount val="1"/>
                <c:pt idx="0">
                  <c:v>ANN %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 original'!$D$33:$G$33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D-4A71-8CCF-F91A710C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 original'!$C$35</c:f>
              <c:strCache>
                <c:ptCount val="1"/>
                <c:pt idx="0">
                  <c:v>NN Score (5%)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D-4A71-8CCF-F91A710C67D9}"/>
            </c:ext>
          </c:extLst>
        </c:ser>
        <c:ser>
          <c:idx val="0"/>
          <c:order val="4"/>
          <c:tx>
            <c:strRef>
              <c:f>'output design original'!$C$36</c:f>
              <c:strCache>
                <c:ptCount val="1"/>
                <c:pt idx="0">
                  <c:v>Gan Score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D-4A71-8CCF-F91A710C67D9}"/>
            </c:ext>
          </c:extLst>
        </c:ser>
        <c:ser>
          <c:idx val="7"/>
          <c:order val="5"/>
          <c:tx>
            <c:strRef>
              <c:f>'output design original'!$C$37</c:f>
              <c:strCache>
                <c:ptCount val="1"/>
                <c:pt idx="0">
                  <c:v>ANN Score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 original'!$D$37:$G$37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D-4A71-8CCF-F91A710C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Confidence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459442</xdr:colOff>
      <xdr:row>16</xdr:row>
      <xdr:rowOff>56029</xdr:rowOff>
    </xdr:from>
    <xdr:to>
      <xdr:col>11</xdr:col>
      <xdr:colOff>481852</xdr:colOff>
      <xdr:row>43</xdr:row>
      <xdr:rowOff>69288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894A24-46F2-E49C-7F50-C184A89E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0971" y="5502088"/>
          <a:ext cx="5894293" cy="5728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25</xdr:row>
      <xdr:rowOff>128587</xdr:rowOff>
    </xdr:from>
    <xdr:to>
      <xdr:col>14</xdr:col>
      <xdr:colOff>66675</xdr:colOff>
      <xdr:row>40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2507E-D317-4385-8BB5-1D469BC4B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41</xdr:row>
      <xdr:rowOff>38100</xdr:rowOff>
    </xdr:from>
    <xdr:to>
      <xdr:col>14</xdr:col>
      <xdr:colOff>19051</xdr:colOff>
      <xdr:row>55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67CCA-2023-4896-BAE8-BCBC28C46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55</xdr:row>
      <xdr:rowOff>171450</xdr:rowOff>
    </xdr:from>
    <xdr:to>
      <xdr:col>14</xdr:col>
      <xdr:colOff>28576</xdr:colOff>
      <xdr:row>70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C4FF3-E257-40BE-880F-2935EE58A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70</xdr:row>
      <xdr:rowOff>133350</xdr:rowOff>
    </xdr:from>
    <xdr:to>
      <xdr:col>14</xdr:col>
      <xdr:colOff>19051</xdr:colOff>
      <xdr:row>85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E60E6E-FDFF-4F46-A4E3-079974B0B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25</xdr:row>
      <xdr:rowOff>128587</xdr:rowOff>
    </xdr:from>
    <xdr:to>
      <xdr:col>14</xdr:col>
      <xdr:colOff>66675</xdr:colOff>
      <xdr:row>40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E1CE7-1D56-8176-210D-526E76647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41</xdr:row>
      <xdr:rowOff>38100</xdr:rowOff>
    </xdr:from>
    <xdr:to>
      <xdr:col>14</xdr:col>
      <xdr:colOff>19051</xdr:colOff>
      <xdr:row>55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CECBC-C1AE-4566-8F43-2F6EC6ACB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55</xdr:row>
      <xdr:rowOff>171450</xdr:rowOff>
    </xdr:from>
    <xdr:to>
      <xdr:col>14</xdr:col>
      <xdr:colOff>28576</xdr:colOff>
      <xdr:row>70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0DB13-1A14-4FEC-A4FB-ECA5D5C8B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70</xdr:row>
      <xdr:rowOff>133350</xdr:rowOff>
    </xdr:from>
    <xdr:to>
      <xdr:col>14</xdr:col>
      <xdr:colOff>19051</xdr:colOff>
      <xdr:row>85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92F91C-BE91-4210-95EB-F8453681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aggle.com/datasets/utkarshxy/stock-markettweets-lexicon-data?resource=download" TargetMode="External"/><Relationship Id="rId1" Type="http://schemas.openxmlformats.org/officeDocument/2006/relationships/hyperlink" Target="https://www.cryptodatadownload.com/data/bitfin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9289-373F-49D5-AE0A-727079F8FCAB}">
  <dimension ref="B2:R33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2" width="40.28515625" bestFit="1" customWidth="1"/>
    <col min="4" max="15" width="22" customWidth="1"/>
    <col min="16" max="16" width="25.5703125" customWidth="1"/>
    <col min="18" max="18" width="20.28515625" customWidth="1"/>
  </cols>
  <sheetData>
    <row r="2" spans="2:18" ht="19.5" x14ac:dyDescent="0.3">
      <c r="B2" s="3" t="s">
        <v>7</v>
      </c>
    </row>
    <row r="3" spans="2:18" ht="19.5" x14ac:dyDescent="0.3">
      <c r="B3" s="11">
        <v>45012</v>
      </c>
    </row>
    <row r="4" spans="2:18" ht="15.75" x14ac:dyDescent="0.25">
      <c r="D4" s="4" t="s">
        <v>8</v>
      </c>
    </row>
    <row r="5" spans="2:18" ht="29.25" customHeight="1" x14ac:dyDescent="0.25">
      <c r="B5" s="1" t="s">
        <v>0</v>
      </c>
      <c r="D5" s="1" t="s">
        <v>11</v>
      </c>
      <c r="E5" s="1" t="s">
        <v>10</v>
      </c>
      <c r="F5" s="1" t="s">
        <v>12</v>
      </c>
      <c r="G5" s="1" t="s">
        <v>9</v>
      </c>
      <c r="H5" s="1" t="s">
        <v>5</v>
      </c>
      <c r="I5" s="1" t="s">
        <v>3</v>
      </c>
      <c r="J5" s="1" t="s">
        <v>4</v>
      </c>
      <c r="K5" s="1" t="s">
        <v>40</v>
      </c>
      <c r="L5" s="1" t="s">
        <v>39</v>
      </c>
      <c r="M5" s="1" t="s">
        <v>13</v>
      </c>
      <c r="N5" s="1" t="s">
        <v>6</v>
      </c>
      <c r="O5" s="1" t="s">
        <v>29</v>
      </c>
      <c r="P5" s="1" t="s">
        <v>32</v>
      </c>
      <c r="R5" s="1" t="s">
        <v>20</v>
      </c>
    </row>
    <row r="6" spans="2:18" ht="60" x14ac:dyDescent="0.25">
      <c r="B6" s="2" t="s">
        <v>61</v>
      </c>
      <c r="D6" s="7"/>
      <c r="E6" s="7"/>
      <c r="F6" s="9" t="s">
        <v>41</v>
      </c>
      <c r="G6" s="7" t="s">
        <v>19</v>
      </c>
      <c r="H6" s="7"/>
      <c r="I6" s="7"/>
      <c r="J6" s="7"/>
      <c r="K6" s="7" t="s">
        <v>16</v>
      </c>
      <c r="L6" s="7" t="s">
        <v>14</v>
      </c>
      <c r="M6" s="7"/>
      <c r="N6" s="7"/>
      <c r="O6" s="7"/>
      <c r="P6" s="7" t="s">
        <v>34</v>
      </c>
      <c r="Q6" s="8"/>
      <c r="R6" s="7" t="s">
        <v>21</v>
      </c>
    </row>
    <row r="7" spans="2:18" ht="73.5" customHeight="1" x14ac:dyDescent="0.25">
      <c r="B7" s="2" t="s">
        <v>2</v>
      </c>
      <c r="D7" s="7"/>
      <c r="E7" s="7"/>
      <c r="F7" s="7" t="s">
        <v>25</v>
      </c>
      <c r="G7" s="7" t="s">
        <v>105</v>
      </c>
      <c r="H7" s="7"/>
      <c r="I7" s="7"/>
      <c r="J7" s="7"/>
      <c r="K7" s="7" t="s">
        <v>17</v>
      </c>
      <c r="L7" s="7" t="s">
        <v>15</v>
      </c>
      <c r="M7" s="7"/>
      <c r="N7" s="7"/>
      <c r="O7" s="7"/>
      <c r="P7" s="7" t="s">
        <v>33</v>
      </c>
      <c r="Q7" s="8"/>
      <c r="R7" s="7" t="s">
        <v>22</v>
      </c>
    </row>
    <row r="8" spans="2:18" ht="45" x14ac:dyDescent="0.25">
      <c r="B8" s="2" t="s">
        <v>60</v>
      </c>
      <c r="D8" s="7"/>
      <c r="E8" s="7"/>
      <c r="F8" s="7" t="s">
        <v>30</v>
      </c>
      <c r="G8" s="7"/>
      <c r="H8" s="7"/>
      <c r="I8" s="7"/>
      <c r="J8" s="7"/>
      <c r="K8" s="7" t="s">
        <v>28</v>
      </c>
      <c r="L8" s="7"/>
      <c r="M8" s="7"/>
      <c r="N8" s="7"/>
      <c r="O8" s="7"/>
      <c r="P8" s="7" t="s">
        <v>35</v>
      </c>
      <c r="Q8" s="8"/>
      <c r="R8" s="7" t="s">
        <v>23</v>
      </c>
    </row>
    <row r="9" spans="2:18" ht="30" x14ac:dyDescent="0.25">
      <c r="B9" s="2" t="s">
        <v>1</v>
      </c>
      <c r="D9" s="7"/>
      <c r="E9" s="7"/>
      <c r="F9" s="7"/>
      <c r="G9" s="7"/>
      <c r="H9" s="7"/>
      <c r="I9" s="7"/>
      <c r="J9" s="7"/>
      <c r="K9" s="7" t="s">
        <v>31</v>
      </c>
      <c r="L9" s="7"/>
      <c r="M9" s="7"/>
      <c r="N9" s="7"/>
      <c r="O9" s="7"/>
      <c r="P9" s="7" t="s">
        <v>36</v>
      </c>
      <c r="Q9" s="8"/>
      <c r="R9" s="7" t="s">
        <v>24</v>
      </c>
    </row>
    <row r="10" spans="2:18" x14ac:dyDescent="0.25">
      <c r="B10" s="2" t="s">
        <v>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37</v>
      </c>
      <c r="Q10" s="8"/>
      <c r="R10" s="7"/>
    </row>
    <row r="11" spans="2:18" x14ac:dyDescent="0.25">
      <c r="B11" s="2" t="s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 t="s">
        <v>38</v>
      </c>
      <c r="Q11" s="8"/>
      <c r="R11" s="7"/>
    </row>
    <row r="12" spans="2:18" x14ac:dyDescent="0.25">
      <c r="B12" s="2" t="s">
        <v>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/>
      <c r="R12" s="7"/>
    </row>
    <row r="13" spans="2:18" x14ac:dyDescent="0.25">
      <c r="B13" s="2" t="s">
        <v>40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  <c r="R13" s="7"/>
    </row>
    <row r="14" spans="2:18" x14ac:dyDescent="0.25">
      <c r="B14" s="5" t="s">
        <v>39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7"/>
    </row>
    <row r="15" spans="2:18" x14ac:dyDescent="0.25">
      <c r="B15" s="2" t="s">
        <v>13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7"/>
    </row>
    <row r="16" spans="2:18" x14ac:dyDescent="0.25">
      <c r="B16" s="2" t="s">
        <v>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7"/>
    </row>
    <row r="17" spans="2:18" x14ac:dyDescent="0.25">
      <c r="B17" s="2" t="s">
        <v>29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7"/>
    </row>
    <row r="18" spans="2:18" x14ac:dyDescent="0.25">
      <c r="B18" s="2"/>
    </row>
    <row r="20" spans="2:18" x14ac:dyDescent="0.25">
      <c r="B20" s="1" t="s">
        <v>18</v>
      </c>
    </row>
    <row r="21" spans="2:18" ht="60" x14ac:dyDescent="0.25">
      <c r="B21" s="6" t="s">
        <v>26</v>
      </c>
    </row>
    <row r="22" spans="2:18" x14ac:dyDescent="0.25">
      <c r="B22" s="6" t="s">
        <v>27</v>
      </c>
    </row>
    <row r="23" spans="2:18" x14ac:dyDescent="0.25">
      <c r="B23" s="6"/>
    </row>
    <row r="24" spans="2:18" x14ac:dyDescent="0.25">
      <c r="B24" s="6"/>
    </row>
    <row r="25" spans="2:18" x14ac:dyDescent="0.25">
      <c r="B25" s="6"/>
    </row>
    <row r="26" spans="2:18" x14ac:dyDescent="0.25">
      <c r="B26" s="6"/>
    </row>
    <row r="27" spans="2:18" x14ac:dyDescent="0.25">
      <c r="B27" s="6"/>
    </row>
    <row r="28" spans="2:18" x14ac:dyDescent="0.25">
      <c r="B28" s="6"/>
    </row>
    <row r="29" spans="2:18" x14ac:dyDescent="0.25">
      <c r="B29" s="6"/>
    </row>
    <row r="30" spans="2:18" x14ac:dyDescent="0.25">
      <c r="B30" s="6"/>
    </row>
    <row r="31" spans="2:18" x14ac:dyDescent="0.25">
      <c r="B31" s="6"/>
    </row>
    <row r="32" spans="2:18" x14ac:dyDescent="0.25">
      <c r="B32" s="6"/>
    </row>
    <row r="33" spans="2:2" x14ac:dyDescent="0.25">
      <c r="B33" s="6"/>
    </row>
  </sheetData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227A-4037-4FA9-B516-36DE48975B78}">
  <dimension ref="B2:S51"/>
  <sheetViews>
    <sheetView tabSelected="1" topLeftCell="B1" workbookViewId="0">
      <selection activeCell="J13" sqref="J13"/>
    </sheetView>
  </sheetViews>
  <sheetFormatPr defaultRowHeight="15" x14ac:dyDescent="0.25"/>
  <cols>
    <col min="3" max="3" width="12.42578125" customWidth="1"/>
    <col min="6" max="6" width="10.85546875" customWidth="1"/>
    <col min="10" max="18" width="15.5703125" customWidth="1"/>
  </cols>
  <sheetData>
    <row r="2" spans="3:19" x14ac:dyDescent="0.25">
      <c r="C2" t="s">
        <v>86</v>
      </c>
    </row>
    <row r="4" spans="3:19" x14ac:dyDescent="0.25">
      <c r="C4" s="46" t="s">
        <v>82</v>
      </c>
      <c r="I4" s="46" t="s">
        <v>83</v>
      </c>
    </row>
    <row r="5" spans="3:19" x14ac:dyDescent="0.25">
      <c r="C5" s="47" t="s">
        <v>69</v>
      </c>
      <c r="I5" s="47" t="s">
        <v>71</v>
      </c>
    </row>
    <row r="7" spans="3:19" x14ac:dyDescent="0.25">
      <c r="D7" t="s">
        <v>63</v>
      </c>
      <c r="J7" t="s">
        <v>63</v>
      </c>
    </row>
    <row r="8" spans="3:19" x14ac:dyDescent="0.25">
      <c r="C8" s="31" t="s">
        <v>64</v>
      </c>
      <c r="D8" s="32" t="s">
        <v>65</v>
      </c>
      <c r="E8" s="32" t="s">
        <v>66</v>
      </c>
      <c r="F8" s="33" t="s">
        <v>67</v>
      </c>
      <c r="G8" s="22" t="s">
        <v>68</v>
      </c>
      <c r="I8" s="31" t="s">
        <v>64</v>
      </c>
      <c r="J8" s="32" t="s">
        <v>75</v>
      </c>
      <c r="K8" s="32" t="s">
        <v>73</v>
      </c>
      <c r="L8" s="32" t="s">
        <v>74</v>
      </c>
      <c r="M8" s="32" t="s">
        <v>76</v>
      </c>
      <c r="N8" s="32" t="s">
        <v>77</v>
      </c>
      <c r="O8" s="32" t="s">
        <v>78</v>
      </c>
      <c r="P8" s="32" t="s">
        <v>79</v>
      </c>
      <c r="Q8" s="32" t="s">
        <v>80</v>
      </c>
      <c r="R8" s="33" t="s">
        <v>81</v>
      </c>
      <c r="S8" s="22" t="s">
        <v>68</v>
      </c>
    </row>
    <row r="9" spans="3:19" x14ac:dyDescent="0.25">
      <c r="C9" s="34">
        <v>1</v>
      </c>
      <c r="D9" s="40">
        <v>0.97917984935070257</v>
      </c>
      <c r="E9" s="40">
        <v>0.12553101483139417</v>
      </c>
      <c r="F9" s="41">
        <v>0.50277970350118883</v>
      </c>
      <c r="G9" s="16">
        <f>AVERAGE(D9:F9)</f>
        <v>0.53583018922776182</v>
      </c>
      <c r="I9" s="34">
        <v>1</v>
      </c>
      <c r="J9" s="40">
        <v>0.97917984935070257</v>
      </c>
      <c r="K9" s="40">
        <v>0.97917984935070257</v>
      </c>
      <c r="L9" s="40">
        <v>0.97917984935070257</v>
      </c>
      <c r="M9" s="40">
        <v>0.12553101483139417</v>
      </c>
      <c r="N9" s="40">
        <v>0.12553101483139417</v>
      </c>
      <c r="O9" s="40">
        <v>0.12553101483139417</v>
      </c>
      <c r="P9" s="40">
        <v>0.50277970350118883</v>
      </c>
      <c r="Q9" s="40">
        <v>0.50277970350118883</v>
      </c>
      <c r="R9" s="41">
        <v>0.50277970350118883</v>
      </c>
      <c r="S9" s="16">
        <f>AVERAGE(J9:P9)</f>
        <v>0.54527318514963996</v>
      </c>
    </row>
    <row r="10" spans="3:19" x14ac:dyDescent="0.25">
      <c r="C10" s="37">
        <v>2</v>
      </c>
      <c r="D10" s="42">
        <v>0.77163852823012358</v>
      </c>
      <c r="E10" s="42">
        <v>0.83786873815871399</v>
      </c>
      <c r="F10" s="43">
        <v>0.20050765274977167</v>
      </c>
      <c r="G10" s="17">
        <f t="shared" ref="G10:G12" si="0">AVERAGE(D10:F10)</f>
        <v>0.60333830637953634</v>
      </c>
      <c r="I10" s="37">
        <v>2</v>
      </c>
      <c r="J10" s="42">
        <v>0.77163852823012358</v>
      </c>
      <c r="K10" s="42">
        <v>0.77163852823012358</v>
      </c>
      <c r="L10" s="42">
        <v>0.77163852823012358</v>
      </c>
      <c r="M10" s="42">
        <v>0.83786873815871399</v>
      </c>
      <c r="N10" s="42">
        <v>0.83786873815871399</v>
      </c>
      <c r="O10" s="42">
        <v>0.83786873815871399</v>
      </c>
      <c r="P10" s="42">
        <v>0.20050765274977167</v>
      </c>
      <c r="Q10" s="42">
        <v>0.20050765274977167</v>
      </c>
      <c r="R10" s="43">
        <v>0.20050765274977167</v>
      </c>
      <c r="S10" s="17">
        <f t="shared" ref="S10:S12" si="1">AVERAGE(J10:P10)</f>
        <v>0.71843277884518353</v>
      </c>
    </row>
    <row r="11" spans="3:19" x14ac:dyDescent="0.25">
      <c r="C11" s="34">
        <v>5</v>
      </c>
      <c r="D11" s="40">
        <v>0.62955097452992503</v>
      </c>
      <c r="E11" s="40">
        <v>0.21405333238553792</v>
      </c>
      <c r="F11" s="41">
        <v>0.44100982047759651</v>
      </c>
      <c r="G11" s="17">
        <f t="shared" si="0"/>
        <v>0.42820470913101988</v>
      </c>
      <c r="I11" s="34">
        <v>5</v>
      </c>
      <c r="J11" s="40">
        <v>0.62955097452992503</v>
      </c>
      <c r="K11" s="40">
        <v>0.62955097452992503</v>
      </c>
      <c r="L11" s="40">
        <v>0.62955097452992503</v>
      </c>
      <c r="M11" s="40">
        <v>0.21405333238553792</v>
      </c>
      <c r="N11" s="40">
        <v>0.21405333238553792</v>
      </c>
      <c r="O11" s="40">
        <v>0.21405333238553792</v>
      </c>
      <c r="P11" s="40">
        <v>0.44100982047759651</v>
      </c>
      <c r="Q11" s="40">
        <v>0.44100982047759651</v>
      </c>
      <c r="R11" s="41">
        <v>0.44100982047759651</v>
      </c>
      <c r="S11" s="17">
        <f t="shared" si="1"/>
        <v>0.42454610588914082</v>
      </c>
    </row>
    <row r="12" spans="3:19" x14ac:dyDescent="0.25">
      <c r="C12" s="15">
        <v>10</v>
      </c>
      <c r="D12" s="44">
        <v>0.61866452884860024</v>
      </c>
      <c r="E12" s="44">
        <v>0.95576883696035286</v>
      </c>
      <c r="F12" s="45">
        <v>7.8578523933611755E-2</v>
      </c>
      <c r="G12" s="17">
        <f t="shared" si="0"/>
        <v>0.55100396324752154</v>
      </c>
      <c r="I12" s="15">
        <v>10</v>
      </c>
      <c r="J12" s="44">
        <v>0.61866452884860024</v>
      </c>
      <c r="K12" s="44">
        <v>0.61866452884860024</v>
      </c>
      <c r="L12" s="44">
        <v>0.61866452884860024</v>
      </c>
      <c r="M12" s="44">
        <v>0.95576883696035286</v>
      </c>
      <c r="N12" s="44">
        <v>0.95576883696035286</v>
      </c>
      <c r="O12" s="44">
        <v>0.95576883696035286</v>
      </c>
      <c r="P12" s="44">
        <v>7.8578523933611755E-2</v>
      </c>
      <c r="Q12" s="44">
        <v>7.8578523933611755E-2</v>
      </c>
      <c r="R12" s="45">
        <v>7.8578523933611755E-2</v>
      </c>
      <c r="S12" s="17">
        <f t="shared" si="1"/>
        <v>0.68598266019435294</v>
      </c>
    </row>
    <row r="13" spans="3:19" x14ac:dyDescent="0.25">
      <c r="C13" s="22" t="s">
        <v>68</v>
      </c>
      <c r="D13" s="18">
        <f>AVERAGE(D9:D12)</f>
        <v>0.74975847023983788</v>
      </c>
      <c r="E13" s="19">
        <f t="shared" ref="E13:F13" si="2">AVERAGE(E9:E12)</f>
        <v>0.53330548058399974</v>
      </c>
      <c r="F13" s="20">
        <f t="shared" si="2"/>
        <v>0.30571892516554222</v>
      </c>
      <c r="G13" s="21">
        <f>AVERAGE(D13:F13)</f>
        <v>0.52959429199645991</v>
      </c>
      <c r="I13" s="22" t="s">
        <v>68</v>
      </c>
      <c r="J13" s="18">
        <f>AVERAGE(J9:J12)</f>
        <v>0.74975847023983788</v>
      </c>
      <c r="K13" s="18">
        <f t="shared" ref="K13:R13" si="3">AVERAGE(K9:K12)</f>
        <v>0.74975847023983788</v>
      </c>
      <c r="L13" s="18">
        <f t="shared" si="3"/>
        <v>0.74975847023983788</v>
      </c>
      <c r="M13" s="18">
        <f t="shared" si="3"/>
        <v>0.53330548058399974</v>
      </c>
      <c r="N13" s="18">
        <f t="shared" si="3"/>
        <v>0.53330548058399974</v>
      </c>
      <c r="O13" s="18">
        <f t="shared" si="3"/>
        <v>0.53330548058399974</v>
      </c>
      <c r="P13" s="18">
        <f t="shared" si="3"/>
        <v>0.30571892516554222</v>
      </c>
      <c r="Q13" s="18">
        <f t="shared" si="3"/>
        <v>0.30571892516554222</v>
      </c>
      <c r="R13" s="18">
        <f t="shared" si="3"/>
        <v>0.30571892516554222</v>
      </c>
      <c r="S13" s="21">
        <f>AVERAGE(J13:P13)</f>
        <v>0.59355868251957922</v>
      </c>
    </row>
    <row r="15" spans="3:19" x14ac:dyDescent="0.25">
      <c r="C15" s="46" t="s">
        <v>85</v>
      </c>
      <c r="I15" s="46" t="s">
        <v>84</v>
      </c>
    </row>
    <row r="16" spans="3:19" x14ac:dyDescent="0.25">
      <c r="C16" s="47" t="s">
        <v>70</v>
      </c>
      <c r="I16" s="47" t="s">
        <v>72</v>
      </c>
    </row>
    <row r="18" spans="2:19" x14ac:dyDescent="0.25">
      <c r="D18" t="s">
        <v>63</v>
      </c>
      <c r="J18" t="s">
        <v>63</v>
      </c>
    </row>
    <row r="19" spans="2:19" x14ac:dyDescent="0.25">
      <c r="C19" s="31" t="s">
        <v>64</v>
      </c>
      <c r="D19" s="32" t="s">
        <v>65</v>
      </c>
      <c r="E19" s="32" t="s">
        <v>66</v>
      </c>
      <c r="F19" s="33" t="s">
        <v>67</v>
      </c>
      <c r="G19" s="22" t="s">
        <v>68</v>
      </c>
      <c r="I19" s="31" t="s">
        <v>64</v>
      </c>
      <c r="J19" s="13" t="s">
        <v>75</v>
      </c>
      <c r="K19" s="13" t="s">
        <v>73</v>
      </c>
      <c r="L19" s="13" t="s">
        <v>74</v>
      </c>
      <c r="M19" s="13" t="s">
        <v>76</v>
      </c>
      <c r="N19" s="13" t="s">
        <v>77</v>
      </c>
      <c r="O19" s="13" t="s">
        <v>78</v>
      </c>
      <c r="P19" s="13" t="s">
        <v>79</v>
      </c>
      <c r="Q19" s="13" t="s">
        <v>80</v>
      </c>
      <c r="R19" s="14" t="s">
        <v>81</v>
      </c>
      <c r="S19" s="22" t="s">
        <v>68</v>
      </c>
    </row>
    <row r="20" spans="2:19" x14ac:dyDescent="0.25">
      <c r="C20" s="34">
        <v>1</v>
      </c>
      <c r="D20" s="35">
        <v>4.7917984935070255</v>
      </c>
      <c r="E20" s="35">
        <v>-3.7446898516860583</v>
      </c>
      <c r="F20" s="36">
        <v>2.7797035011888127E-2</v>
      </c>
      <c r="G20" s="25">
        <f>AVERAGE(D20:F20)</f>
        <v>0.35830189227761844</v>
      </c>
      <c r="I20" s="34">
        <v>1</v>
      </c>
      <c r="J20" s="35">
        <v>4.7917984935070255</v>
      </c>
      <c r="K20" s="35">
        <v>4.7917984935070255</v>
      </c>
      <c r="L20" s="35">
        <v>4.7917984935070255</v>
      </c>
      <c r="M20" s="35">
        <v>-3.7446898516860583</v>
      </c>
      <c r="N20" s="35">
        <v>-3.7446898516860583</v>
      </c>
      <c r="O20" s="35">
        <v>-3.7446898516860583</v>
      </c>
      <c r="P20" s="36">
        <v>2.7797035011888127E-2</v>
      </c>
      <c r="Q20" s="36">
        <v>2.7797035011888127E-2</v>
      </c>
      <c r="R20" s="36">
        <v>2.7797035011888127E-2</v>
      </c>
      <c r="S20" s="25">
        <f>AVERAGE(J20:P20)</f>
        <v>0.45273185149639866</v>
      </c>
    </row>
    <row r="21" spans="2:19" x14ac:dyDescent="0.25">
      <c r="C21" s="37">
        <v>2</v>
      </c>
      <c r="D21" s="38">
        <v>2.7163852823012355</v>
      </c>
      <c r="E21" s="38">
        <v>3.3786873815871399</v>
      </c>
      <c r="F21" s="39">
        <v>-2.9949234725022835</v>
      </c>
      <c r="G21" s="26">
        <f t="shared" ref="G21:G23" si="4">AVERAGE(D21:F21)</f>
        <v>1.033383063795364</v>
      </c>
      <c r="I21" s="37">
        <v>2</v>
      </c>
      <c r="J21" s="38">
        <v>2.7163852823012355</v>
      </c>
      <c r="K21" s="38">
        <v>2.7163852823012355</v>
      </c>
      <c r="L21" s="38">
        <v>2.7163852823012355</v>
      </c>
      <c r="M21" s="38">
        <v>3.3786873815871399</v>
      </c>
      <c r="N21" s="38">
        <v>3.3786873815871399</v>
      </c>
      <c r="O21" s="38">
        <v>3.3786873815871399</v>
      </c>
      <c r="P21" s="39">
        <v>-2.9949234725022835</v>
      </c>
      <c r="Q21" s="39">
        <v>-2.9949234725022835</v>
      </c>
      <c r="R21" s="39">
        <v>-2.9949234725022835</v>
      </c>
      <c r="S21" s="26">
        <f t="shared" ref="S21:S23" si="5">AVERAGE(J21:P21)</f>
        <v>2.1843277884518351</v>
      </c>
    </row>
    <row r="22" spans="2:19" x14ac:dyDescent="0.25">
      <c r="C22" s="34">
        <v>5</v>
      </c>
      <c r="D22" s="35">
        <v>1.2955097452992508</v>
      </c>
      <c r="E22" s="35">
        <v>-2.8594666761446206</v>
      </c>
      <c r="F22" s="36">
        <v>-0.5899017952240353</v>
      </c>
      <c r="G22" s="26">
        <f t="shared" si="4"/>
        <v>-0.71795290868980166</v>
      </c>
      <c r="I22" s="34">
        <v>5</v>
      </c>
      <c r="J22" s="35">
        <v>1.2955097452992508</v>
      </c>
      <c r="K22" s="35">
        <v>1.2955097452992508</v>
      </c>
      <c r="L22" s="35">
        <v>1.2955097452992508</v>
      </c>
      <c r="M22" s="35">
        <v>-2.8594666761446206</v>
      </c>
      <c r="N22" s="35">
        <v>-2.8594666761446206</v>
      </c>
      <c r="O22" s="35">
        <v>-2.8594666761446206</v>
      </c>
      <c r="P22" s="36">
        <v>-0.5899017952240353</v>
      </c>
      <c r="Q22" s="36">
        <v>-0.5899017952240353</v>
      </c>
      <c r="R22" s="36">
        <v>-0.5899017952240353</v>
      </c>
      <c r="S22" s="26">
        <f t="shared" si="5"/>
        <v>-0.7545389411085921</v>
      </c>
    </row>
    <row r="23" spans="2:19" x14ac:dyDescent="0.25">
      <c r="C23" s="15">
        <v>10</v>
      </c>
      <c r="D23" s="23">
        <v>1.1866452884860026</v>
      </c>
      <c r="E23" s="23">
        <v>4.5576883696035289</v>
      </c>
      <c r="F23" s="24">
        <v>-4.2142147606638822</v>
      </c>
      <c r="G23" s="26">
        <f t="shared" si="4"/>
        <v>0.51003963247521644</v>
      </c>
      <c r="I23" s="15">
        <v>10</v>
      </c>
      <c r="J23" s="23">
        <v>1.1866452884860026</v>
      </c>
      <c r="K23" s="23">
        <v>1.1866452884860026</v>
      </c>
      <c r="L23" s="23">
        <v>1.1866452884860026</v>
      </c>
      <c r="M23" s="23">
        <v>4.5576883696035289</v>
      </c>
      <c r="N23" s="23">
        <v>4.5576883696035289</v>
      </c>
      <c r="O23" s="23">
        <v>4.5576883696035289</v>
      </c>
      <c r="P23" s="24">
        <v>-4.2142147606638822</v>
      </c>
      <c r="Q23" s="24">
        <v>-4.2142147606638822</v>
      </c>
      <c r="R23" s="24">
        <v>-4.2142147606638822</v>
      </c>
      <c r="S23" s="26">
        <f t="shared" si="5"/>
        <v>1.8598266019435303</v>
      </c>
    </row>
    <row r="24" spans="2:19" x14ac:dyDescent="0.25">
      <c r="C24" s="22" t="s">
        <v>68</v>
      </c>
      <c r="D24" s="28">
        <f>AVERAGE(D20:D23)</f>
        <v>2.4975847023983784</v>
      </c>
      <c r="E24" s="29">
        <f t="shared" ref="E24:F24" si="6">AVERAGE(E20:E23)</f>
        <v>0.33305480583999747</v>
      </c>
      <c r="F24" s="30">
        <f t="shared" si="6"/>
        <v>-1.9428107483445782</v>
      </c>
      <c r="G24" s="27">
        <f>AVERAGE(D24:F24)</f>
        <v>0.29594291996459926</v>
      </c>
      <c r="I24" s="22" t="s">
        <v>68</v>
      </c>
      <c r="J24" s="28">
        <f>AVERAGE(J20:J23)</f>
        <v>2.4975847023983784</v>
      </c>
      <c r="K24" s="28">
        <f t="shared" ref="K24:R24" si="7">AVERAGE(K20:K23)</f>
        <v>2.4975847023983784</v>
      </c>
      <c r="L24" s="28">
        <f t="shared" si="7"/>
        <v>2.4975847023983784</v>
      </c>
      <c r="M24" s="29">
        <f t="shared" si="7"/>
        <v>0.33305480583999747</v>
      </c>
      <c r="N24" s="29">
        <f t="shared" si="7"/>
        <v>0.33305480583999747</v>
      </c>
      <c r="O24" s="29">
        <f t="shared" si="7"/>
        <v>0.33305480583999747</v>
      </c>
      <c r="P24" s="30">
        <f t="shared" si="7"/>
        <v>-1.9428107483445782</v>
      </c>
      <c r="Q24" s="30">
        <f t="shared" si="7"/>
        <v>-1.9428107483445782</v>
      </c>
      <c r="R24" s="30">
        <f t="shared" si="7"/>
        <v>-1.9428107483445782</v>
      </c>
      <c r="S24" s="27">
        <f>AVERAGE(J24:P24)</f>
        <v>0.93558682519579295</v>
      </c>
    </row>
    <row r="27" spans="2:19" x14ac:dyDescent="0.25">
      <c r="C27" t="s">
        <v>88</v>
      </c>
    </row>
    <row r="28" spans="2:19" x14ac:dyDescent="0.25">
      <c r="C28" t="s">
        <v>87</v>
      </c>
    </row>
    <row r="30" spans="2:19" x14ac:dyDescent="0.25">
      <c r="B30" t="s">
        <v>91</v>
      </c>
      <c r="C30" t="s">
        <v>89</v>
      </c>
      <c r="D30">
        <v>1</v>
      </c>
      <c r="E30">
        <v>5</v>
      </c>
      <c r="F30">
        <v>25</v>
      </c>
      <c r="G30">
        <v>100</v>
      </c>
    </row>
    <row r="31" spans="2:19" x14ac:dyDescent="0.25">
      <c r="C31" t="s">
        <v>98</v>
      </c>
      <c r="D31">
        <v>0.6</v>
      </c>
      <c r="E31">
        <v>0.8</v>
      </c>
      <c r="F31">
        <v>0.8</v>
      </c>
      <c r="G31">
        <v>0.9</v>
      </c>
    </row>
    <row r="32" spans="2:19" x14ac:dyDescent="0.25">
      <c r="C32" t="s">
        <v>100</v>
      </c>
      <c r="D32">
        <v>0.6</v>
      </c>
      <c r="E32">
        <v>0.5</v>
      </c>
      <c r="F32">
        <v>0.5</v>
      </c>
      <c r="G32">
        <v>0.4</v>
      </c>
    </row>
    <row r="33" spans="2:7" x14ac:dyDescent="0.25">
      <c r="C33" t="s">
        <v>101</v>
      </c>
      <c r="D33">
        <v>0.6</v>
      </c>
      <c r="E33">
        <v>0.7</v>
      </c>
      <c r="F33">
        <v>0.4</v>
      </c>
      <c r="G33">
        <v>0.7</v>
      </c>
    </row>
    <row r="34" spans="2:7" x14ac:dyDescent="0.25">
      <c r="B34" t="s">
        <v>90</v>
      </c>
      <c r="C34" t="s">
        <v>89</v>
      </c>
    </row>
    <row r="35" spans="2:7" x14ac:dyDescent="0.25">
      <c r="C35" t="s">
        <v>99</v>
      </c>
      <c r="D35">
        <v>100</v>
      </c>
      <c r="E35">
        <v>220</v>
      </c>
      <c r="F35">
        <v>280</v>
      </c>
      <c r="G35">
        <v>180</v>
      </c>
    </row>
    <row r="36" spans="2:7" x14ac:dyDescent="0.25">
      <c r="C36" t="s">
        <v>102</v>
      </c>
      <c r="D36">
        <v>200</v>
      </c>
      <c r="E36">
        <v>290</v>
      </c>
      <c r="F36">
        <v>390</v>
      </c>
      <c r="G36">
        <v>200</v>
      </c>
    </row>
    <row r="37" spans="2:7" x14ac:dyDescent="0.25">
      <c r="C37" t="s">
        <v>103</v>
      </c>
      <c r="D37">
        <v>300</v>
      </c>
      <c r="E37">
        <v>400</v>
      </c>
      <c r="F37">
        <v>250</v>
      </c>
      <c r="G37">
        <v>200</v>
      </c>
    </row>
    <row r="44" spans="2:7" x14ac:dyDescent="0.25">
      <c r="B44" t="s">
        <v>91</v>
      </c>
      <c r="C44" t="s">
        <v>89</v>
      </c>
      <c r="D44">
        <v>1</v>
      </c>
      <c r="E44">
        <v>5</v>
      </c>
      <c r="F44">
        <v>25</v>
      </c>
      <c r="G44">
        <v>100</v>
      </c>
    </row>
    <row r="45" spans="2:7" x14ac:dyDescent="0.25">
      <c r="C45" t="s">
        <v>92</v>
      </c>
      <c r="D45">
        <v>0.6</v>
      </c>
      <c r="E45">
        <v>0.8</v>
      </c>
      <c r="F45">
        <v>0.8</v>
      </c>
      <c r="G45">
        <v>0.9</v>
      </c>
    </row>
    <row r="46" spans="2:7" x14ac:dyDescent="0.25">
      <c r="C46" t="s">
        <v>93</v>
      </c>
      <c r="D46">
        <v>0.6</v>
      </c>
      <c r="E46">
        <v>0.5</v>
      </c>
      <c r="F46">
        <v>0.5</v>
      </c>
      <c r="G46">
        <v>0.4</v>
      </c>
    </row>
    <row r="47" spans="2:7" x14ac:dyDescent="0.25">
      <c r="C47" t="s">
        <v>94</v>
      </c>
      <c r="D47">
        <v>0.6</v>
      </c>
      <c r="E47">
        <v>0.8</v>
      </c>
      <c r="F47">
        <v>0.4</v>
      </c>
      <c r="G47">
        <v>0.9</v>
      </c>
    </row>
    <row r="48" spans="2:7" x14ac:dyDescent="0.25">
      <c r="B48" t="s">
        <v>90</v>
      </c>
      <c r="C48" t="s">
        <v>89</v>
      </c>
    </row>
    <row r="49" spans="3:7" x14ac:dyDescent="0.25">
      <c r="C49" t="s">
        <v>95</v>
      </c>
      <c r="D49">
        <v>100</v>
      </c>
      <c r="E49">
        <v>220</v>
      </c>
      <c r="F49">
        <v>280</v>
      </c>
      <c r="G49">
        <v>180</v>
      </c>
    </row>
    <row r="50" spans="3:7" x14ac:dyDescent="0.25">
      <c r="C50" t="s">
        <v>96</v>
      </c>
      <c r="D50">
        <v>200</v>
      </c>
      <c r="E50">
        <v>290</v>
      </c>
      <c r="F50">
        <v>390</v>
      </c>
      <c r="G50">
        <v>200</v>
      </c>
    </row>
    <row r="51" spans="3:7" x14ac:dyDescent="0.25">
      <c r="C51" t="s">
        <v>97</v>
      </c>
      <c r="D51">
        <v>300</v>
      </c>
      <c r="E51">
        <v>400</v>
      </c>
      <c r="F51">
        <v>250</v>
      </c>
      <c r="G51"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FA88-9478-4AB4-8D8F-561459B712AE}">
  <dimension ref="B2:S51"/>
  <sheetViews>
    <sheetView topLeftCell="B1" workbookViewId="0">
      <selection activeCell="J13" sqref="J13"/>
    </sheetView>
  </sheetViews>
  <sheetFormatPr defaultRowHeight="15" x14ac:dyDescent="0.25"/>
  <cols>
    <col min="3" max="3" width="12.42578125" customWidth="1"/>
    <col min="6" max="6" width="10.85546875" customWidth="1"/>
    <col min="10" max="18" width="15.5703125" customWidth="1"/>
  </cols>
  <sheetData>
    <row r="2" spans="3:19" x14ac:dyDescent="0.25">
      <c r="C2" t="s">
        <v>86</v>
      </c>
    </row>
    <row r="4" spans="3:19" x14ac:dyDescent="0.25">
      <c r="C4" s="46" t="s">
        <v>82</v>
      </c>
      <c r="I4" s="46" t="s">
        <v>83</v>
      </c>
    </row>
    <row r="5" spans="3:19" x14ac:dyDescent="0.25">
      <c r="C5" s="47" t="s">
        <v>69</v>
      </c>
      <c r="I5" s="47" t="s">
        <v>71</v>
      </c>
    </row>
    <row r="7" spans="3:19" x14ac:dyDescent="0.25">
      <c r="D7" t="s">
        <v>63</v>
      </c>
      <c r="J7" t="s">
        <v>63</v>
      </c>
    </row>
    <row r="8" spans="3:19" x14ac:dyDescent="0.25">
      <c r="C8" s="31" t="s">
        <v>64</v>
      </c>
      <c r="D8" s="32" t="s">
        <v>65</v>
      </c>
      <c r="E8" s="32" t="s">
        <v>66</v>
      </c>
      <c r="F8" s="33" t="s">
        <v>67</v>
      </c>
      <c r="G8" s="22" t="s">
        <v>68</v>
      </c>
      <c r="I8" s="31" t="s">
        <v>64</v>
      </c>
      <c r="J8" s="32" t="s">
        <v>75</v>
      </c>
      <c r="K8" s="32" t="s">
        <v>73</v>
      </c>
      <c r="L8" s="32" t="s">
        <v>74</v>
      </c>
      <c r="M8" s="32" t="s">
        <v>76</v>
      </c>
      <c r="N8" s="32" t="s">
        <v>77</v>
      </c>
      <c r="O8" s="32" t="s">
        <v>78</v>
      </c>
      <c r="P8" s="32" t="s">
        <v>79</v>
      </c>
      <c r="Q8" s="32" t="s">
        <v>80</v>
      </c>
      <c r="R8" s="33" t="s">
        <v>81</v>
      </c>
      <c r="S8" s="22" t="s">
        <v>68</v>
      </c>
    </row>
    <row r="9" spans="3:19" x14ac:dyDescent="0.25">
      <c r="C9" s="34">
        <v>1</v>
      </c>
      <c r="D9" s="40">
        <v>0.97917984935070257</v>
      </c>
      <c r="E9" s="40">
        <v>0.12553101483139417</v>
      </c>
      <c r="F9" s="41">
        <v>0.50277970350118883</v>
      </c>
      <c r="G9" s="16">
        <f>AVERAGE(D9:F9)</f>
        <v>0.53583018922776182</v>
      </c>
      <c r="I9" s="34">
        <v>1</v>
      </c>
      <c r="J9" s="40">
        <v>0.97917984935070257</v>
      </c>
      <c r="K9" s="40">
        <v>0.97917984935070257</v>
      </c>
      <c r="L9" s="40">
        <v>0.97917984935070257</v>
      </c>
      <c r="M9" s="40">
        <v>0.12553101483139417</v>
      </c>
      <c r="N9" s="40">
        <v>0.12553101483139417</v>
      </c>
      <c r="O9" s="40">
        <v>0.12553101483139417</v>
      </c>
      <c r="P9" s="40">
        <v>0.50277970350118883</v>
      </c>
      <c r="Q9" s="40">
        <v>0.50277970350118883</v>
      </c>
      <c r="R9" s="41">
        <v>0.50277970350118883</v>
      </c>
      <c r="S9" s="16">
        <f>AVERAGE(J9:P9)</f>
        <v>0.54527318514963996</v>
      </c>
    </row>
    <row r="10" spans="3:19" x14ac:dyDescent="0.25">
      <c r="C10" s="37">
        <v>2</v>
      </c>
      <c r="D10" s="42">
        <v>0.77163852823012358</v>
      </c>
      <c r="E10" s="42">
        <v>0.83786873815871399</v>
      </c>
      <c r="F10" s="43">
        <v>0.20050765274977167</v>
      </c>
      <c r="G10" s="17">
        <f t="shared" ref="G10:G12" si="0">AVERAGE(D10:F10)</f>
        <v>0.60333830637953634</v>
      </c>
      <c r="I10" s="37">
        <v>2</v>
      </c>
      <c r="J10" s="42">
        <v>0.77163852823012358</v>
      </c>
      <c r="K10" s="42">
        <v>0.77163852823012358</v>
      </c>
      <c r="L10" s="42">
        <v>0.77163852823012358</v>
      </c>
      <c r="M10" s="42">
        <v>0.83786873815871399</v>
      </c>
      <c r="N10" s="42">
        <v>0.83786873815871399</v>
      </c>
      <c r="O10" s="42">
        <v>0.83786873815871399</v>
      </c>
      <c r="P10" s="42">
        <v>0.20050765274977167</v>
      </c>
      <c r="Q10" s="42">
        <v>0.20050765274977167</v>
      </c>
      <c r="R10" s="43">
        <v>0.20050765274977167</v>
      </c>
      <c r="S10" s="17">
        <f t="shared" ref="S10:S12" si="1">AVERAGE(J10:P10)</f>
        <v>0.71843277884518353</v>
      </c>
    </row>
    <row r="11" spans="3:19" x14ac:dyDescent="0.25">
      <c r="C11" s="34">
        <v>5</v>
      </c>
      <c r="D11" s="40">
        <v>0.62955097452992503</v>
      </c>
      <c r="E11" s="40">
        <v>0.21405333238553792</v>
      </c>
      <c r="F11" s="41">
        <v>0.44100982047759651</v>
      </c>
      <c r="G11" s="17">
        <f t="shared" si="0"/>
        <v>0.42820470913101988</v>
      </c>
      <c r="I11" s="34">
        <v>5</v>
      </c>
      <c r="J11" s="40">
        <v>0.62955097452992503</v>
      </c>
      <c r="K11" s="40">
        <v>0.62955097452992503</v>
      </c>
      <c r="L11" s="40">
        <v>0.62955097452992503</v>
      </c>
      <c r="M11" s="40">
        <v>0.21405333238553792</v>
      </c>
      <c r="N11" s="40">
        <v>0.21405333238553792</v>
      </c>
      <c r="O11" s="40">
        <v>0.21405333238553792</v>
      </c>
      <c r="P11" s="40">
        <v>0.44100982047759651</v>
      </c>
      <c r="Q11" s="40">
        <v>0.44100982047759651</v>
      </c>
      <c r="R11" s="41">
        <v>0.44100982047759651</v>
      </c>
      <c r="S11" s="17">
        <f t="shared" si="1"/>
        <v>0.42454610588914082</v>
      </c>
    </row>
    <row r="12" spans="3:19" x14ac:dyDescent="0.25">
      <c r="C12" s="15">
        <v>10</v>
      </c>
      <c r="D12" s="44">
        <v>0.61866452884860024</v>
      </c>
      <c r="E12" s="44">
        <v>0.95576883696035286</v>
      </c>
      <c r="F12" s="45">
        <v>7.8578523933611755E-2</v>
      </c>
      <c r="G12" s="17">
        <f t="shared" si="0"/>
        <v>0.55100396324752154</v>
      </c>
      <c r="I12" s="15">
        <v>10</v>
      </c>
      <c r="J12" s="44">
        <v>0.61866452884860024</v>
      </c>
      <c r="K12" s="44">
        <v>0.61866452884860024</v>
      </c>
      <c r="L12" s="44">
        <v>0.61866452884860024</v>
      </c>
      <c r="M12" s="44">
        <v>0.95576883696035286</v>
      </c>
      <c r="N12" s="44">
        <v>0.95576883696035286</v>
      </c>
      <c r="O12" s="44">
        <v>0.95576883696035286</v>
      </c>
      <c r="P12" s="44">
        <v>7.8578523933611755E-2</v>
      </c>
      <c r="Q12" s="44">
        <v>7.8578523933611755E-2</v>
      </c>
      <c r="R12" s="45">
        <v>7.8578523933611755E-2</v>
      </c>
      <c r="S12" s="17">
        <f t="shared" si="1"/>
        <v>0.68598266019435294</v>
      </c>
    </row>
    <row r="13" spans="3:19" x14ac:dyDescent="0.25">
      <c r="C13" s="22" t="s">
        <v>68</v>
      </c>
      <c r="D13" s="18">
        <f>AVERAGE(D9:D12)</f>
        <v>0.74975847023983788</v>
      </c>
      <c r="E13" s="19">
        <f t="shared" ref="E13:F13" si="2">AVERAGE(E9:E12)</f>
        <v>0.53330548058399974</v>
      </c>
      <c r="F13" s="20">
        <f t="shared" si="2"/>
        <v>0.30571892516554222</v>
      </c>
      <c r="G13" s="21">
        <f>AVERAGE(D13:F13)</f>
        <v>0.52959429199645991</v>
      </c>
      <c r="I13" s="22" t="s">
        <v>68</v>
      </c>
      <c r="J13" s="18">
        <f>AVERAGE(J9:J12)</f>
        <v>0.74975847023983788</v>
      </c>
      <c r="K13" s="18">
        <f t="shared" ref="K13:R13" si="3">AVERAGE(K9:K12)</f>
        <v>0.74975847023983788</v>
      </c>
      <c r="L13" s="18">
        <f t="shared" si="3"/>
        <v>0.74975847023983788</v>
      </c>
      <c r="M13" s="18">
        <f t="shared" si="3"/>
        <v>0.53330548058399974</v>
      </c>
      <c r="N13" s="18">
        <f t="shared" si="3"/>
        <v>0.53330548058399974</v>
      </c>
      <c r="O13" s="18">
        <f t="shared" si="3"/>
        <v>0.53330548058399974</v>
      </c>
      <c r="P13" s="18">
        <f t="shared" si="3"/>
        <v>0.30571892516554222</v>
      </c>
      <c r="Q13" s="18">
        <f t="shared" si="3"/>
        <v>0.30571892516554222</v>
      </c>
      <c r="R13" s="18">
        <f t="shared" si="3"/>
        <v>0.30571892516554222</v>
      </c>
      <c r="S13" s="21">
        <f>AVERAGE(J13:P13)</f>
        <v>0.59355868251957922</v>
      </c>
    </row>
    <row r="15" spans="3:19" x14ac:dyDescent="0.25">
      <c r="C15" s="46" t="s">
        <v>85</v>
      </c>
      <c r="I15" s="46" t="s">
        <v>84</v>
      </c>
    </row>
    <row r="16" spans="3:19" x14ac:dyDescent="0.25">
      <c r="C16" s="47" t="s">
        <v>70</v>
      </c>
      <c r="I16" s="47" t="s">
        <v>72</v>
      </c>
    </row>
    <row r="18" spans="2:19" x14ac:dyDescent="0.25">
      <c r="D18" t="s">
        <v>63</v>
      </c>
      <c r="J18" t="s">
        <v>63</v>
      </c>
    </row>
    <row r="19" spans="2:19" x14ac:dyDescent="0.25">
      <c r="C19" s="31" t="s">
        <v>64</v>
      </c>
      <c r="D19" s="32" t="s">
        <v>65</v>
      </c>
      <c r="E19" s="32" t="s">
        <v>66</v>
      </c>
      <c r="F19" s="33" t="s">
        <v>67</v>
      </c>
      <c r="G19" s="22" t="s">
        <v>68</v>
      </c>
      <c r="I19" s="31" t="s">
        <v>64</v>
      </c>
      <c r="J19" s="13" t="s">
        <v>75</v>
      </c>
      <c r="K19" s="13" t="s">
        <v>73</v>
      </c>
      <c r="L19" s="13" t="s">
        <v>74</v>
      </c>
      <c r="M19" s="13" t="s">
        <v>76</v>
      </c>
      <c r="N19" s="13" t="s">
        <v>77</v>
      </c>
      <c r="O19" s="13" t="s">
        <v>78</v>
      </c>
      <c r="P19" s="13" t="s">
        <v>79</v>
      </c>
      <c r="Q19" s="13" t="s">
        <v>80</v>
      </c>
      <c r="R19" s="14" t="s">
        <v>81</v>
      </c>
      <c r="S19" s="22" t="s">
        <v>68</v>
      </c>
    </row>
    <row r="20" spans="2:19" x14ac:dyDescent="0.25">
      <c r="C20" s="34">
        <v>1</v>
      </c>
      <c r="D20" s="35">
        <v>4.7917984935070255</v>
      </c>
      <c r="E20" s="35">
        <v>-3.7446898516860583</v>
      </c>
      <c r="F20" s="36">
        <v>2.7797035011888127E-2</v>
      </c>
      <c r="G20" s="25">
        <f>AVERAGE(D20:F20)</f>
        <v>0.35830189227761844</v>
      </c>
      <c r="I20" s="34">
        <v>1</v>
      </c>
      <c r="J20" s="35">
        <v>4.7917984935070255</v>
      </c>
      <c r="K20" s="35">
        <v>4.7917984935070255</v>
      </c>
      <c r="L20" s="35">
        <v>4.7917984935070255</v>
      </c>
      <c r="M20" s="35">
        <v>-3.7446898516860583</v>
      </c>
      <c r="N20" s="35">
        <v>-3.7446898516860583</v>
      </c>
      <c r="O20" s="35">
        <v>-3.7446898516860583</v>
      </c>
      <c r="P20" s="36">
        <v>2.7797035011888127E-2</v>
      </c>
      <c r="Q20" s="36">
        <v>2.7797035011888127E-2</v>
      </c>
      <c r="R20" s="36">
        <v>2.7797035011888127E-2</v>
      </c>
      <c r="S20" s="25">
        <f>AVERAGE(J20:P20)</f>
        <v>0.45273185149639866</v>
      </c>
    </row>
    <row r="21" spans="2:19" x14ac:dyDescent="0.25">
      <c r="C21" s="37">
        <v>2</v>
      </c>
      <c r="D21" s="38">
        <v>2.7163852823012355</v>
      </c>
      <c r="E21" s="38">
        <v>3.3786873815871399</v>
      </c>
      <c r="F21" s="39">
        <v>-2.9949234725022835</v>
      </c>
      <c r="G21" s="26">
        <f t="shared" ref="G21:G23" si="4">AVERAGE(D21:F21)</f>
        <v>1.033383063795364</v>
      </c>
      <c r="I21" s="37">
        <v>2</v>
      </c>
      <c r="J21" s="38">
        <v>2.7163852823012355</v>
      </c>
      <c r="K21" s="38">
        <v>2.7163852823012355</v>
      </c>
      <c r="L21" s="38">
        <v>2.7163852823012355</v>
      </c>
      <c r="M21" s="38">
        <v>3.3786873815871399</v>
      </c>
      <c r="N21" s="38">
        <v>3.3786873815871399</v>
      </c>
      <c r="O21" s="38">
        <v>3.3786873815871399</v>
      </c>
      <c r="P21" s="39">
        <v>-2.9949234725022835</v>
      </c>
      <c r="Q21" s="39">
        <v>-2.9949234725022835</v>
      </c>
      <c r="R21" s="39">
        <v>-2.9949234725022835</v>
      </c>
      <c r="S21" s="26">
        <f t="shared" ref="S21:S23" si="5">AVERAGE(J21:P21)</f>
        <v>2.1843277884518351</v>
      </c>
    </row>
    <row r="22" spans="2:19" x14ac:dyDescent="0.25">
      <c r="C22" s="34">
        <v>5</v>
      </c>
      <c r="D22" s="35">
        <v>1.2955097452992508</v>
      </c>
      <c r="E22" s="35">
        <v>-2.8594666761446206</v>
      </c>
      <c r="F22" s="36">
        <v>-0.5899017952240353</v>
      </c>
      <c r="G22" s="26">
        <f t="shared" si="4"/>
        <v>-0.71795290868980166</v>
      </c>
      <c r="I22" s="34">
        <v>5</v>
      </c>
      <c r="J22" s="35">
        <v>1.2955097452992508</v>
      </c>
      <c r="K22" s="35">
        <v>1.2955097452992508</v>
      </c>
      <c r="L22" s="35">
        <v>1.2955097452992508</v>
      </c>
      <c r="M22" s="35">
        <v>-2.8594666761446206</v>
      </c>
      <c r="N22" s="35">
        <v>-2.8594666761446206</v>
      </c>
      <c r="O22" s="35">
        <v>-2.8594666761446206</v>
      </c>
      <c r="P22" s="36">
        <v>-0.5899017952240353</v>
      </c>
      <c r="Q22" s="36">
        <v>-0.5899017952240353</v>
      </c>
      <c r="R22" s="36">
        <v>-0.5899017952240353</v>
      </c>
      <c r="S22" s="26">
        <f t="shared" si="5"/>
        <v>-0.7545389411085921</v>
      </c>
    </row>
    <row r="23" spans="2:19" x14ac:dyDescent="0.25">
      <c r="C23" s="15">
        <v>10</v>
      </c>
      <c r="D23" s="23">
        <v>1.1866452884860026</v>
      </c>
      <c r="E23" s="23">
        <v>4.5576883696035289</v>
      </c>
      <c r="F23" s="24">
        <v>-4.2142147606638822</v>
      </c>
      <c r="G23" s="26">
        <f t="shared" si="4"/>
        <v>0.51003963247521644</v>
      </c>
      <c r="I23" s="15">
        <v>10</v>
      </c>
      <c r="J23" s="23">
        <v>1.1866452884860026</v>
      </c>
      <c r="K23" s="23">
        <v>1.1866452884860026</v>
      </c>
      <c r="L23" s="23">
        <v>1.1866452884860026</v>
      </c>
      <c r="M23" s="23">
        <v>4.5576883696035289</v>
      </c>
      <c r="N23" s="23">
        <v>4.5576883696035289</v>
      </c>
      <c r="O23" s="23">
        <v>4.5576883696035289</v>
      </c>
      <c r="P23" s="24">
        <v>-4.2142147606638822</v>
      </c>
      <c r="Q23" s="24">
        <v>-4.2142147606638822</v>
      </c>
      <c r="R23" s="24">
        <v>-4.2142147606638822</v>
      </c>
      <c r="S23" s="26">
        <f t="shared" si="5"/>
        <v>1.8598266019435303</v>
      </c>
    </row>
    <row r="24" spans="2:19" x14ac:dyDescent="0.25">
      <c r="C24" s="22" t="s">
        <v>68</v>
      </c>
      <c r="D24" s="28">
        <f>AVERAGE(D20:D23)</f>
        <v>2.4975847023983784</v>
      </c>
      <c r="E24" s="29">
        <f t="shared" ref="E24" si="6">AVERAGE(E20:E23)</f>
        <v>0.33305480583999747</v>
      </c>
      <c r="F24" s="30">
        <f t="shared" ref="F24" si="7">AVERAGE(F20:F23)</f>
        <v>-1.9428107483445782</v>
      </c>
      <c r="G24" s="27">
        <f>AVERAGE(D24:F24)</f>
        <v>0.29594291996459926</v>
      </c>
      <c r="I24" s="22" t="s">
        <v>68</v>
      </c>
      <c r="J24" s="28">
        <f>AVERAGE(J20:J23)</f>
        <v>2.4975847023983784</v>
      </c>
      <c r="K24" s="28">
        <f t="shared" ref="K24:L24" si="8">AVERAGE(K20:K23)</f>
        <v>2.4975847023983784</v>
      </c>
      <c r="L24" s="28">
        <f t="shared" si="8"/>
        <v>2.4975847023983784</v>
      </c>
      <c r="M24" s="29">
        <f t="shared" ref="M24" si="9">AVERAGE(M20:M23)</f>
        <v>0.33305480583999747</v>
      </c>
      <c r="N24" s="29">
        <f t="shared" ref="N24" si="10">AVERAGE(N20:N23)</f>
        <v>0.33305480583999747</v>
      </c>
      <c r="O24" s="29">
        <f t="shared" ref="O24" si="11">AVERAGE(O20:O23)</f>
        <v>0.33305480583999747</v>
      </c>
      <c r="P24" s="30">
        <f t="shared" ref="P24" si="12">AVERAGE(P20:P23)</f>
        <v>-1.9428107483445782</v>
      </c>
      <c r="Q24" s="30">
        <f t="shared" ref="Q24" si="13">AVERAGE(Q20:Q23)</f>
        <v>-1.9428107483445782</v>
      </c>
      <c r="R24" s="30">
        <f t="shared" ref="R24" si="14">AVERAGE(R20:R23)</f>
        <v>-1.9428107483445782</v>
      </c>
      <c r="S24" s="27">
        <f>AVERAGE(J24:P24)</f>
        <v>0.93558682519579295</v>
      </c>
    </row>
    <row r="27" spans="2:19" x14ac:dyDescent="0.25">
      <c r="C27" t="s">
        <v>88</v>
      </c>
    </row>
    <row r="28" spans="2:19" x14ac:dyDescent="0.25">
      <c r="C28" t="s">
        <v>87</v>
      </c>
    </row>
    <row r="30" spans="2:19" x14ac:dyDescent="0.25">
      <c r="B30" t="s">
        <v>91</v>
      </c>
      <c r="C30" t="s">
        <v>89</v>
      </c>
      <c r="D30">
        <v>1</v>
      </c>
      <c r="E30">
        <v>5</v>
      </c>
      <c r="F30">
        <v>25</v>
      </c>
      <c r="G30">
        <v>100</v>
      </c>
    </row>
    <row r="31" spans="2:19" x14ac:dyDescent="0.25">
      <c r="C31" t="s">
        <v>98</v>
      </c>
      <c r="D31">
        <v>0.6</v>
      </c>
      <c r="E31">
        <v>0.8</v>
      </c>
      <c r="F31">
        <v>0.8</v>
      </c>
      <c r="G31">
        <v>0.9</v>
      </c>
    </row>
    <row r="32" spans="2:19" x14ac:dyDescent="0.25">
      <c r="C32" t="s">
        <v>100</v>
      </c>
      <c r="D32">
        <v>0.6</v>
      </c>
      <c r="E32">
        <v>0.5</v>
      </c>
      <c r="F32">
        <v>0.5</v>
      </c>
      <c r="G32">
        <v>0.4</v>
      </c>
    </row>
    <row r="33" spans="2:7" x14ac:dyDescent="0.25">
      <c r="C33" t="s">
        <v>101</v>
      </c>
      <c r="D33">
        <v>0.6</v>
      </c>
      <c r="E33">
        <v>0.7</v>
      </c>
      <c r="F33">
        <v>0.4</v>
      </c>
      <c r="G33">
        <v>0.7</v>
      </c>
    </row>
    <row r="34" spans="2:7" x14ac:dyDescent="0.25">
      <c r="B34" t="s">
        <v>90</v>
      </c>
      <c r="C34" t="s">
        <v>89</v>
      </c>
    </row>
    <row r="35" spans="2:7" x14ac:dyDescent="0.25">
      <c r="C35" t="s">
        <v>99</v>
      </c>
      <c r="D35">
        <v>100</v>
      </c>
      <c r="E35">
        <v>220</v>
      </c>
      <c r="F35">
        <v>280</v>
      </c>
      <c r="G35">
        <v>180</v>
      </c>
    </row>
    <row r="36" spans="2:7" x14ac:dyDescent="0.25">
      <c r="C36" t="s">
        <v>102</v>
      </c>
      <c r="D36">
        <v>200</v>
      </c>
      <c r="E36">
        <v>290</v>
      </c>
      <c r="F36">
        <v>390</v>
      </c>
      <c r="G36">
        <v>200</v>
      </c>
    </row>
    <row r="37" spans="2:7" x14ac:dyDescent="0.25">
      <c r="C37" t="s">
        <v>103</v>
      </c>
      <c r="D37">
        <v>300</v>
      </c>
      <c r="E37">
        <v>400</v>
      </c>
      <c r="F37">
        <v>250</v>
      </c>
      <c r="G37">
        <v>200</v>
      </c>
    </row>
    <row r="44" spans="2:7" x14ac:dyDescent="0.25">
      <c r="B44" t="s">
        <v>91</v>
      </c>
      <c r="C44" t="s">
        <v>89</v>
      </c>
      <c r="D44">
        <v>1</v>
      </c>
      <c r="E44">
        <v>5</v>
      </c>
      <c r="F44">
        <v>25</v>
      </c>
      <c r="G44">
        <v>100</v>
      </c>
    </row>
    <row r="45" spans="2:7" x14ac:dyDescent="0.25">
      <c r="C45" t="s">
        <v>92</v>
      </c>
      <c r="D45">
        <v>0.6</v>
      </c>
      <c r="E45">
        <v>0.8</v>
      </c>
      <c r="F45">
        <v>0.8</v>
      </c>
      <c r="G45">
        <v>0.9</v>
      </c>
    </row>
    <row r="46" spans="2:7" x14ac:dyDescent="0.25">
      <c r="C46" t="s">
        <v>93</v>
      </c>
      <c r="D46">
        <v>0.6</v>
      </c>
      <c r="E46">
        <v>0.5</v>
      </c>
      <c r="F46">
        <v>0.5</v>
      </c>
      <c r="G46">
        <v>0.4</v>
      </c>
    </row>
    <row r="47" spans="2:7" x14ac:dyDescent="0.25">
      <c r="C47" t="s">
        <v>94</v>
      </c>
      <c r="D47">
        <v>0.6</v>
      </c>
      <c r="E47">
        <v>0.8</v>
      </c>
      <c r="F47">
        <v>0.4</v>
      </c>
      <c r="G47">
        <v>0.9</v>
      </c>
    </row>
    <row r="48" spans="2:7" x14ac:dyDescent="0.25">
      <c r="B48" t="s">
        <v>90</v>
      </c>
      <c r="C48" t="s">
        <v>89</v>
      </c>
    </row>
    <row r="49" spans="3:7" x14ac:dyDescent="0.25">
      <c r="C49" t="s">
        <v>95</v>
      </c>
      <c r="D49">
        <v>100</v>
      </c>
      <c r="E49">
        <v>220</v>
      </c>
      <c r="F49">
        <v>280</v>
      </c>
      <c r="G49">
        <v>180</v>
      </c>
    </row>
    <row r="50" spans="3:7" x14ac:dyDescent="0.25">
      <c r="C50" t="s">
        <v>96</v>
      </c>
      <c r="D50">
        <v>200</v>
      </c>
      <c r="E50">
        <v>290</v>
      </c>
      <c r="F50">
        <v>390</v>
      </c>
      <c r="G50">
        <v>200</v>
      </c>
    </row>
    <row r="51" spans="3:7" x14ac:dyDescent="0.25">
      <c r="C51" t="s">
        <v>97</v>
      </c>
      <c r="D51">
        <v>300</v>
      </c>
      <c r="E51">
        <v>400</v>
      </c>
      <c r="F51">
        <v>250</v>
      </c>
      <c r="G51">
        <v>200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8166-D2B5-4D9B-BF67-BD39B2BDE770}">
  <dimension ref="B2:H8"/>
  <sheetViews>
    <sheetView workbookViewId="0">
      <selection activeCell="L7" sqref="L7"/>
    </sheetView>
  </sheetViews>
  <sheetFormatPr defaultRowHeight="15" x14ac:dyDescent="0.25"/>
  <cols>
    <col min="2" max="2" width="15" customWidth="1"/>
    <col min="5" max="5" width="10.5703125" customWidth="1"/>
    <col min="6" max="6" width="13.5703125" customWidth="1"/>
  </cols>
  <sheetData>
    <row r="2" spans="2:8" ht="19.5" x14ac:dyDescent="0.3">
      <c r="B2" s="3" t="s">
        <v>49</v>
      </c>
    </row>
    <row r="3" spans="2:8" ht="19.5" x14ac:dyDescent="0.3">
      <c r="B3" s="11"/>
    </row>
    <row r="4" spans="2:8" x14ac:dyDescent="0.25">
      <c r="B4" s="1" t="s">
        <v>50</v>
      </c>
      <c r="C4" s="1" t="s">
        <v>51</v>
      </c>
      <c r="D4" s="1" t="s">
        <v>56</v>
      </c>
      <c r="E4" s="1" t="s">
        <v>52</v>
      </c>
      <c r="F4" s="1" t="s">
        <v>53</v>
      </c>
      <c r="G4" s="1"/>
      <c r="H4" s="1"/>
    </row>
    <row r="5" spans="2:8" ht="75" x14ac:dyDescent="0.25">
      <c r="B5" s="9" t="s">
        <v>59</v>
      </c>
      <c r="C5" s="7" t="s">
        <v>55</v>
      </c>
      <c r="D5" s="7"/>
      <c r="E5" s="7"/>
      <c r="F5" s="7" t="s">
        <v>54</v>
      </c>
      <c r="G5" s="7"/>
      <c r="H5" s="7"/>
    </row>
    <row r="6" spans="2:8" ht="60" x14ac:dyDescent="0.25">
      <c r="B6" s="7" t="s">
        <v>58</v>
      </c>
      <c r="C6" s="7"/>
      <c r="D6" s="7" t="s">
        <v>57</v>
      </c>
      <c r="E6" s="7"/>
      <c r="F6" s="7"/>
      <c r="G6" s="7"/>
      <c r="H6" s="7"/>
    </row>
    <row r="7" spans="2:8" ht="60" x14ac:dyDescent="0.25">
      <c r="B7" s="12" t="s">
        <v>62</v>
      </c>
      <c r="C7" s="7"/>
      <c r="D7" s="7"/>
      <c r="E7" s="7"/>
      <c r="F7" s="7"/>
      <c r="G7" s="7"/>
      <c r="H7" s="7"/>
    </row>
    <row r="8" spans="2:8" ht="120" x14ac:dyDescent="0.25">
      <c r="B8" s="12" t="s">
        <v>104</v>
      </c>
      <c r="C8" s="7"/>
      <c r="D8" s="7"/>
      <c r="E8" s="7"/>
      <c r="F8" s="7"/>
      <c r="G8" s="7"/>
      <c r="H8" s="7"/>
    </row>
  </sheetData>
  <hyperlinks>
    <hyperlink ref="B7" r:id="rId1" xr:uid="{650D6B2E-B359-4645-B813-1816457177A7}"/>
    <hyperlink ref="B8" r:id="rId2" xr:uid="{DF868A07-4A45-4B1B-8FE2-53BB9917CAA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84FA-BD98-4A75-9B49-ABB7130E27A9}">
  <dimension ref="B2:E12"/>
  <sheetViews>
    <sheetView workbookViewId="0">
      <selection activeCell="H8" sqref="H8"/>
    </sheetView>
  </sheetViews>
  <sheetFormatPr defaultRowHeight="15" x14ac:dyDescent="0.25"/>
  <cols>
    <col min="2" max="2" width="10.7109375" bestFit="1" customWidth="1"/>
    <col min="3" max="3" width="9.140625" customWidth="1"/>
    <col min="4" max="4" width="35.7109375" customWidth="1"/>
    <col min="5" max="5" width="14.42578125" customWidth="1"/>
  </cols>
  <sheetData>
    <row r="2" spans="2:5" x14ac:dyDescent="0.25">
      <c r="B2" s="1" t="s">
        <v>43</v>
      </c>
      <c r="C2" s="1" t="s">
        <v>42</v>
      </c>
      <c r="D2" s="1" t="s">
        <v>45</v>
      </c>
      <c r="E2" s="1" t="s">
        <v>44</v>
      </c>
    </row>
    <row r="3" spans="2:5" x14ac:dyDescent="0.25">
      <c r="B3" s="10">
        <v>45012</v>
      </c>
      <c r="C3" s="2" t="s">
        <v>46</v>
      </c>
      <c r="D3" s="2" t="s">
        <v>47</v>
      </c>
      <c r="E3" s="2" t="s">
        <v>48</v>
      </c>
    </row>
    <row r="4" spans="2:5" x14ac:dyDescent="0.25">
      <c r="B4" s="2"/>
      <c r="C4" s="2"/>
      <c r="D4" s="2"/>
      <c r="E4" s="2"/>
    </row>
    <row r="5" spans="2:5" x14ac:dyDescent="0.25">
      <c r="B5" s="2"/>
      <c r="C5" s="2"/>
      <c r="D5" s="2"/>
      <c r="E5" s="2"/>
    </row>
    <row r="6" spans="2:5" x14ac:dyDescent="0.25">
      <c r="B6" s="2"/>
      <c r="C6" s="2"/>
      <c r="D6" s="2"/>
      <c r="E6" s="2"/>
    </row>
    <row r="7" spans="2:5" x14ac:dyDescent="0.25">
      <c r="B7" s="2"/>
      <c r="C7" s="2"/>
      <c r="D7" s="2"/>
      <c r="E7" s="2"/>
    </row>
    <row r="8" spans="2:5" x14ac:dyDescent="0.25">
      <c r="B8" s="2"/>
      <c r="C8" s="2"/>
      <c r="D8" s="2"/>
      <c r="E8" s="2"/>
    </row>
    <row r="9" spans="2:5" x14ac:dyDescent="0.25">
      <c r="B9" s="2"/>
      <c r="C9" s="2"/>
      <c r="D9" s="2"/>
      <c r="E9" s="2"/>
    </row>
    <row r="10" spans="2:5" x14ac:dyDescent="0.25">
      <c r="B10" s="2"/>
      <c r="C10" s="2"/>
      <c r="D10" s="2"/>
      <c r="E10" s="2"/>
    </row>
    <row r="11" spans="2:5" x14ac:dyDescent="0.25">
      <c r="B11" s="2"/>
      <c r="C11" s="2"/>
      <c r="D11" s="2"/>
      <c r="E11" s="2"/>
    </row>
    <row r="12" spans="2:5" x14ac:dyDescent="0.25">
      <c r="B12" s="2"/>
      <c r="C12" s="2"/>
      <c r="D12" s="2"/>
      <c r="E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Planning</vt:lpstr>
      <vt:lpstr>output design original (2)</vt:lpstr>
      <vt:lpstr>output design original</vt:lpstr>
      <vt:lpstr>Data Sources</vt:lpstr>
      <vt:lpstr>Config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Greenwood</dc:creator>
  <cp:lastModifiedBy>Fabio Greenwood</cp:lastModifiedBy>
  <dcterms:created xsi:type="dcterms:W3CDTF">2022-07-02T17:20:31Z</dcterms:created>
  <dcterms:modified xsi:type="dcterms:W3CDTF">2023-08-28T17:04:20Z</dcterms:modified>
</cp:coreProperties>
</file>