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esktop\DevelopmentSpace\dados_jogadores_selecionados\dados_jogadores_selecionados\"/>
    </mc:Choice>
  </mc:AlternateContent>
  <xr:revisionPtr revIDLastSave="0" documentId="13_ncr:1_{BCB08151-887D-4EFF-A8E9-B650E13C6C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" i="1"/>
  <c r="AP16" i="1"/>
  <c r="AP17" i="1"/>
  <c r="AP20" i="1"/>
  <c r="AP21" i="1"/>
  <c r="AP22" i="1"/>
  <c r="AP32" i="1"/>
  <c r="AP33" i="1"/>
  <c r="AP34" i="1"/>
  <c r="AP35" i="1"/>
  <c r="AP36" i="1"/>
  <c r="AP5" i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O17" i="1"/>
  <c r="AO18" i="1"/>
  <c r="AP18" i="1" s="1"/>
  <c r="AO19" i="1"/>
  <c r="AP19" i="1" s="1"/>
  <c r="AO20" i="1"/>
  <c r="AO21" i="1"/>
  <c r="AO22" i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O33" i="1"/>
  <c r="AO34" i="1"/>
  <c r="AO35" i="1"/>
  <c r="AO36" i="1"/>
  <c r="AO37" i="1"/>
  <c r="AP37" i="1" s="1"/>
  <c r="AO38" i="1"/>
  <c r="AP38" i="1" s="1"/>
  <c r="AO39" i="1"/>
  <c r="AP39" i="1" s="1"/>
  <c r="AO5" i="1"/>
  <c r="AQ40" i="1" l="1"/>
  <c r="AP40" i="1"/>
  <c r="AQ42" i="1" s="1"/>
</calcChain>
</file>

<file path=xl/sharedStrings.xml><?xml version="1.0" encoding="utf-8"?>
<sst xmlns="http://schemas.openxmlformats.org/spreadsheetml/2006/main" count="65" uniqueCount="51">
  <si>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</si>
  <si>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</si>
  <si>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</si>
  <si>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</si>
  <si>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</si>
  <si>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</si>
  <si>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</si>
  <si>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</si>
  <si>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</si>
  <si>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</si>
  <si>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</si>
  <si>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</si>
  <si>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</si>
  <si>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</si>
  <si>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</si>
  <si>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</si>
  <si>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</si>
  <si>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</si>
  <si>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</si>
  <si>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</si>
  <si>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</si>
  <si>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</si>
  <si>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</si>
  <si>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</si>
  <si>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</si>
  <si>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</si>
  <si>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</si>
  <si>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</si>
  <si>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</si>
  <si>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</si>
  <si>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</si>
  <si>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</si>
  <si>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</si>
  <si>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</si>
  <si>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</si>
  <si>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</si>
  <si>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</si>
  <si>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</si>
  <si>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</si>
  <si>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</si>
  <si>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</si>
  <si>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</si>
  <si>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</si>
  <si>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Et - Et-1</t>
  </si>
  <si>
    <t>(Et - Et-2)^2</t>
  </si>
  <si>
    <t>E^2</t>
  </si>
  <si>
    <t>Durbin-Watson</t>
  </si>
  <si>
    <t>d=</t>
  </si>
  <si>
    <t>não há autocorrelação, indicando uma leve tendência de autocorrelação negativa, porém não sendo forte o suficiente para ser considerado uma violão significativa da independência dos resíduos.</t>
  </si>
  <si>
    <t>Visto o gráfico abaixo, tem-se que o modelo supre a Suposição de normalidade</t>
  </si>
  <si>
    <t>As variáveis presentes no gráfico não possuem um padrão definido, portanto, percebe-se a homocedasticidade sendo atendita corretamente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</si>
</sst>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12.27</c:v>
                </c:pt>
                <c:pt idx="1">
                  <c:v>11.3</c:v>
                </c:pt>
                <c:pt idx="2">
                  <c:v>13.31</c:v>
                </c:pt>
                <c:pt idx="3">
                  <c:v>10.81</c:v>
                </c:pt>
                <c:pt idx="4">
                  <c:v>13.76</c:v>
                </c:pt>
                <c:pt idx="5">
                  <c:v>13.7</c:v>
                </c:pt>
                <c:pt idx="6">
                  <c:v>11.08</c:v>
                </c:pt>
                <c:pt idx="7">
                  <c:v>16.260000000000002</c:v>
                </c:pt>
                <c:pt idx="8">
                  <c:v>19.920000000000002</c:v>
                </c:pt>
                <c:pt idx="9">
                  <c:v>13.23</c:v>
                </c:pt>
                <c:pt idx="10">
                  <c:v>13.5</c:v>
                </c:pt>
                <c:pt idx="11">
                  <c:v>18.03</c:v>
                </c:pt>
                <c:pt idx="12">
                  <c:v>12.1</c:v>
                </c:pt>
                <c:pt idx="13">
                  <c:v>19.66</c:v>
                </c:pt>
                <c:pt idx="14">
                  <c:v>17.91</c:v>
                </c:pt>
                <c:pt idx="15">
                  <c:v>16.88</c:v>
                </c:pt>
                <c:pt idx="16">
                  <c:v>10.41</c:v>
                </c:pt>
                <c:pt idx="17">
                  <c:v>11.57</c:v>
                </c:pt>
                <c:pt idx="18">
                  <c:v>11.09</c:v>
                </c:pt>
                <c:pt idx="19">
                  <c:v>17.47</c:v>
                </c:pt>
                <c:pt idx="20">
                  <c:v>15.29</c:v>
                </c:pt>
                <c:pt idx="21">
                  <c:v>18.04</c:v>
                </c:pt>
                <c:pt idx="22">
                  <c:v>12.64</c:v>
                </c:pt>
                <c:pt idx="23">
                  <c:v>14.59</c:v>
                </c:pt>
                <c:pt idx="24">
                  <c:v>18.29</c:v>
                </c:pt>
                <c:pt idx="25">
                  <c:v>19.09</c:v>
                </c:pt>
                <c:pt idx="26">
                  <c:v>10.119999999999999</c:v>
                </c:pt>
                <c:pt idx="27">
                  <c:v>15.63</c:v>
                </c:pt>
                <c:pt idx="28">
                  <c:v>19.760000000000002</c:v>
                </c:pt>
                <c:pt idx="29">
                  <c:v>19.16</c:v>
                </c:pt>
                <c:pt idx="30">
                  <c:v>11.19</c:v>
                </c:pt>
                <c:pt idx="31">
                  <c:v>17.57</c:v>
                </c:pt>
                <c:pt idx="32">
                  <c:v>15.67</c:v>
                </c:pt>
                <c:pt idx="33">
                  <c:v>18.47</c:v>
                </c:pt>
                <c:pt idx="34">
                  <c:v>18.77</c:v>
                </c:pt>
                <c:pt idx="35">
                  <c:v>13.98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0-446F-A0C0-7DFD8F2B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80048"/>
        <c:axId val="774733088"/>
      </c:scatterChart>
      <c:valAx>
        <c:axId val="52968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733088"/>
        <c:crosses val="autoZero"/>
        <c:crossBetween val="midCat"/>
      </c:valAx>
      <c:valAx>
        <c:axId val="77473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68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1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0-46B7-8761-93673C53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26128"/>
        <c:axId val="945836112"/>
      </c:scatterChart>
      <c:valAx>
        <c:axId val="94582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36112"/>
        <c:crosses val="autoZero"/>
        <c:crossBetween val="midCat"/>
      </c:valAx>
      <c:valAx>
        <c:axId val="94583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  <c:pt idx="8">
                  <c:v>19</c:v>
                </c:pt>
                <c:pt idx="9">
                  <c:v>9</c:v>
                </c:pt>
                <c:pt idx="10">
                  <c:v>9</c:v>
                </c:pt>
                <c:pt idx="11">
                  <c:v>3</c:v>
                </c:pt>
                <c:pt idx="12">
                  <c:v>19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3</c:v>
                </c:pt>
                <c:pt idx="17">
                  <c:v>3</c:v>
                </c:pt>
                <c:pt idx="18">
                  <c:v>13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17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13</c:v>
                </c:pt>
                <c:pt idx="34">
                  <c:v>17</c:v>
                </c:pt>
                <c:pt idx="35">
                  <c:v>12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8-41C4-8450-8AC8F4A5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23216"/>
        <c:axId val="945820304"/>
      </c:scatterChart>
      <c:valAx>
        <c:axId val="94582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0304"/>
        <c:crosses val="autoZero"/>
        <c:crossBetween val="midCat"/>
      </c:valAx>
      <c:valAx>
        <c:axId val="94582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3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Preço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12.27</c:v>
                </c:pt>
                <c:pt idx="1">
                  <c:v>11.3</c:v>
                </c:pt>
                <c:pt idx="2">
                  <c:v>13.31</c:v>
                </c:pt>
                <c:pt idx="3">
                  <c:v>10.81</c:v>
                </c:pt>
                <c:pt idx="4">
                  <c:v>13.76</c:v>
                </c:pt>
                <c:pt idx="5">
                  <c:v>13.7</c:v>
                </c:pt>
                <c:pt idx="6">
                  <c:v>11.08</c:v>
                </c:pt>
                <c:pt idx="7">
                  <c:v>16.260000000000002</c:v>
                </c:pt>
                <c:pt idx="8">
                  <c:v>19.920000000000002</c:v>
                </c:pt>
                <c:pt idx="9">
                  <c:v>13.23</c:v>
                </c:pt>
                <c:pt idx="10">
                  <c:v>13.5</c:v>
                </c:pt>
                <c:pt idx="11">
                  <c:v>18.03</c:v>
                </c:pt>
                <c:pt idx="12">
                  <c:v>12.1</c:v>
                </c:pt>
                <c:pt idx="13">
                  <c:v>19.66</c:v>
                </c:pt>
                <c:pt idx="14">
                  <c:v>17.91</c:v>
                </c:pt>
                <c:pt idx="15">
                  <c:v>16.88</c:v>
                </c:pt>
                <c:pt idx="16">
                  <c:v>10.41</c:v>
                </c:pt>
                <c:pt idx="17">
                  <c:v>11.57</c:v>
                </c:pt>
                <c:pt idx="18">
                  <c:v>11.09</c:v>
                </c:pt>
                <c:pt idx="19">
                  <c:v>17.47</c:v>
                </c:pt>
                <c:pt idx="20">
                  <c:v>15.29</c:v>
                </c:pt>
                <c:pt idx="21">
                  <c:v>18.04</c:v>
                </c:pt>
                <c:pt idx="22">
                  <c:v>12.64</c:v>
                </c:pt>
                <c:pt idx="23">
                  <c:v>14.59</c:v>
                </c:pt>
                <c:pt idx="24">
                  <c:v>18.29</c:v>
                </c:pt>
                <c:pt idx="25">
                  <c:v>19.09</c:v>
                </c:pt>
                <c:pt idx="26">
                  <c:v>10.119999999999999</c:v>
                </c:pt>
                <c:pt idx="27">
                  <c:v>15.63</c:v>
                </c:pt>
                <c:pt idx="28">
                  <c:v>19.760000000000002</c:v>
                </c:pt>
                <c:pt idx="29">
                  <c:v>19.16</c:v>
                </c:pt>
                <c:pt idx="30">
                  <c:v>11.19</c:v>
                </c:pt>
                <c:pt idx="31">
                  <c:v>17.57</c:v>
                </c:pt>
                <c:pt idx="32">
                  <c:v>15.67</c:v>
                </c:pt>
                <c:pt idx="33">
                  <c:v>18.47</c:v>
                </c:pt>
                <c:pt idx="34">
                  <c:v>18.77</c:v>
                </c:pt>
                <c:pt idx="35">
                  <c:v>13.98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3-4B9F-9C8A-55A12D3F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36912"/>
        <c:axId val="1139236080"/>
      </c:scatterChart>
      <c:valAx>
        <c:axId val="11392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36080"/>
        <c:crosses val="autoZero"/>
        <c:crossBetween val="midCat"/>
      </c:valAx>
      <c:valAx>
        <c:axId val="11392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2085.38</c:v>
                </c:pt>
                <c:pt idx="1">
                  <c:v>1421.44</c:v>
                </c:pt>
                <c:pt idx="2">
                  <c:v>376.64</c:v>
                </c:pt>
                <c:pt idx="3">
                  <c:v>2754.35</c:v>
                </c:pt>
                <c:pt idx="4">
                  <c:v>122.91</c:v>
                </c:pt>
                <c:pt idx="5">
                  <c:v>410.48</c:v>
                </c:pt>
                <c:pt idx="6">
                  <c:v>2201.16</c:v>
                </c:pt>
                <c:pt idx="7">
                  <c:v>2637.65</c:v>
                </c:pt>
                <c:pt idx="8">
                  <c:v>2686.83</c:v>
                </c:pt>
                <c:pt idx="9">
                  <c:v>1225.8900000000001</c:v>
                </c:pt>
                <c:pt idx="10">
                  <c:v>436.53</c:v>
                </c:pt>
                <c:pt idx="11">
                  <c:v>29.77</c:v>
                </c:pt>
                <c:pt idx="12">
                  <c:v>1149.83</c:v>
                </c:pt>
                <c:pt idx="13">
                  <c:v>517.76</c:v>
                </c:pt>
                <c:pt idx="14">
                  <c:v>1320.24</c:v>
                </c:pt>
                <c:pt idx="15">
                  <c:v>508.41</c:v>
                </c:pt>
                <c:pt idx="16">
                  <c:v>1493.91</c:v>
                </c:pt>
                <c:pt idx="17">
                  <c:v>1510.67</c:v>
                </c:pt>
                <c:pt idx="18">
                  <c:v>342.29</c:v>
                </c:pt>
                <c:pt idx="19">
                  <c:v>1408.91</c:v>
                </c:pt>
                <c:pt idx="20">
                  <c:v>816.87</c:v>
                </c:pt>
                <c:pt idx="21">
                  <c:v>1229.82</c:v>
                </c:pt>
                <c:pt idx="22">
                  <c:v>594.78</c:v>
                </c:pt>
                <c:pt idx="23">
                  <c:v>1389.34</c:v>
                </c:pt>
                <c:pt idx="24">
                  <c:v>2567.38</c:v>
                </c:pt>
                <c:pt idx="25">
                  <c:v>483.55</c:v>
                </c:pt>
                <c:pt idx="26">
                  <c:v>2061.67</c:v>
                </c:pt>
                <c:pt idx="27">
                  <c:v>2544.92</c:v>
                </c:pt>
                <c:pt idx="28">
                  <c:v>532.67999999999995</c:v>
                </c:pt>
                <c:pt idx="29">
                  <c:v>1606.42</c:v>
                </c:pt>
                <c:pt idx="30">
                  <c:v>26.8</c:v>
                </c:pt>
                <c:pt idx="31">
                  <c:v>2349.3200000000002</c:v>
                </c:pt>
                <c:pt idx="32">
                  <c:v>2547.27</c:v>
                </c:pt>
                <c:pt idx="33">
                  <c:v>2699.01</c:v>
                </c:pt>
                <c:pt idx="34">
                  <c:v>1829.85</c:v>
                </c:pt>
                <c:pt idx="35">
                  <c:v>508.34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4-4838-8C03-A562F8BF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64560"/>
        <c:axId val="2076277040"/>
      </c:scatterChart>
      <c:valAx>
        <c:axId val="20762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277040"/>
        <c:crosses val="autoZero"/>
        <c:crossBetween val="midCat"/>
      </c:valAx>
      <c:valAx>
        <c:axId val="20762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2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1660.58</c:v>
                </c:pt>
                <c:pt idx="1">
                  <c:v>286.61</c:v>
                </c:pt>
                <c:pt idx="2">
                  <c:v>3988.58</c:v>
                </c:pt>
                <c:pt idx="3">
                  <c:v>3206.42</c:v>
                </c:pt>
                <c:pt idx="4">
                  <c:v>3657.14</c:v>
                </c:pt>
                <c:pt idx="5">
                  <c:v>3633.18</c:v>
                </c:pt>
                <c:pt idx="6">
                  <c:v>2272.37</c:v>
                </c:pt>
                <c:pt idx="7">
                  <c:v>3756.7</c:v>
                </c:pt>
                <c:pt idx="8">
                  <c:v>1575.15</c:v>
                </c:pt>
                <c:pt idx="9">
                  <c:v>3634.62</c:v>
                </c:pt>
                <c:pt idx="10">
                  <c:v>3029.95</c:v>
                </c:pt>
                <c:pt idx="11">
                  <c:v>2638.84</c:v>
                </c:pt>
                <c:pt idx="12">
                  <c:v>943.13</c:v>
                </c:pt>
                <c:pt idx="13">
                  <c:v>639.01</c:v>
                </c:pt>
                <c:pt idx="14">
                  <c:v>1525.3</c:v>
                </c:pt>
                <c:pt idx="15">
                  <c:v>807.94</c:v>
                </c:pt>
                <c:pt idx="16">
                  <c:v>1106.98</c:v>
                </c:pt>
                <c:pt idx="17">
                  <c:v>3106.92</c:v>
                </c:pt>
                <c:pt idx="18">
                  <c:v>96.32</c:v>
                </c:pt>
                <c:pt idx="19">
                  <c:v>317.33</c:v>
                </c:pt>
                <c:pt idx="20">
                  <c:v>2319.7800000000002</c:v>
                </c:pt>
                <c:pt idx="21">
                  <c:v>2224.81</c:v>
                </c:pt>
                <c:pt idx="22">
                  <c:v>103.36</c:v>
                </c:pt>
                <c:pt idx="23">
                  <c:v>3634.42</c:v>
                </c:pt>
                <c:pt idx="24">
                  <c:v>1095.1600000000001</c:v>
                </c:pt>
                <c:pt idx="25">
                  <c:v>691.62</c:v>
                </c:pt>
                <c:pt idx="26">
                  <c:v>3242.61</c:v>
                </c:pt>
                <c:pt idx="27">
                  <c:v>2271.4899999999998</c:v>
                </c:pt>
                <c:pt idx="28">
                  <c:v>1501.33</c:v>
                </c:pt>
                <c:pt idx="29">
                  <c:v>869.64</c:v>
                </c:pt>
                <c:pt idx="30">
                  <c:v>2843.39</c:v>
                </c:pt>
                <c:pt idx="31">
                  <c:v>1080.7</c:v>
                </c:pt>
                <c:pt idx="32">
                  <c:v>2317.92</c:v>
                </c:pt>
                <c:pt idx="33">
                  <c:v>1613</c:v>
                </c:pt>
                <c:pt idx="34">
                  <c:v>2898.41</c:v>
                </c:pt>
                <c:pt idx="35">
                  <c:v>1485.06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4-4EEA-8021-BF0E1C96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23888"/>
        <c:axId val="1116112240"/>
      </c:scatterChart>
      <c:valAx>
        <c:axId val="11161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112240"/>
        <c:crosses val="autoZero"/>
        <c:crossBetween val="midCat"/>
      </c:valAx>
      <c:valAx>
        <c:axId val="11161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1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3115.94</c:v>
                </c:pt>
                <c:pt idx="1">
                  <c:v>3864.63</c:v>
                </c:pt>
                <c:pt idx="2">
                  <c:v>11851.75</c:v>
                </c:pt>
                <c:pt idx="3">
                  <c:v>8459.5400000000009</c:v>
                </c:pt>
                <c:pt idx="4">
                  <c:v>6939.59</c:v>
                </c:pt>
                <c:pt idx="5">
                  <c:v>311.47000000000003</c:v>
                </c:pt>
                <c:pt idx="6">
                  <c:v>1738.21</c:v>
                </c:pt>
                <c:pt idx="7">
                  <c:v>4354.58</c:v>
                </c:pt>
                <c:pt idx="8">
                  <c:v>11449.84</c:v>
                </c:pt>
                <c:pt idx="9">
                  <c:v>2261.9</c:v>
                </c:pt>
                <c:pt idx="10">
                  <c:v>225.55</c:v>
                </c:pt>
                <c:pt idx="11">
                  <c:v>798.87</c:v>
                </c:pt>
                <c:pt idx="12">
                  <c:v>8592.2199999999993</c:v>
                </c:pt>
                <c:pt idx="13">
                  <c:v>950.36</c:v>
                </c:pt>
                <c:pt idx="14">
                  <c:v>5471.66</c:v>
                </c:pt>
                <c:pt idx="15">
                  <c:v>698.83</c:v>
                </c:pt>
                <c:pt idx="16">
                  <c:v>8475.5</c:v>
                </c:pt>
                <c:pt idx="17">
                  <c:v>7545.5</c:v>
                </c:pt>
                <c:pt idx="18">
                  <c:v>5376.22</c:v>
                </c:pt>
                <c:pt idx="19">
                  <c:v>157.6</c:v>
                </c:pt>
                <c:pt idx="20">
                  <c:v>10654.98</c:v>
                </c:pt>
                <c:pt idx="21">
                  <c:v>823.44</c:v>
                </c:pt>
                <c:pt idx="22">
                  <c:v>6180.43</c:v>
                </c:pt>
                <c:pt idx="23">
                  <c:v>5455.68</c:v>
                </c:pt>
                <c:pt idx="24">
                  <c:v>66.84</c:v>
                </c:pt>
                <c:pt idx="25">
                  <c:v>11443.96</c:v>
                </c:pt>
                <c:pt idx="26">
                  <c:v>7118.93</c:v>
                </c:pt>
                <c:pt idx="27">
                  <c:v>10818.75</c:v>
                </c:pt>
                <c:pt idx="28">
                  <c:v>2872.01</c:v>
                </c:pt>
                <c:pt idx="29">
                  <c:v>2890.05</c:v>
                </c:pt>
                <c:pt idx="30">
                  <c:v>11604.77</c:v>
                </c:pt>
                <c:pt idx="31">
                  <c:v>4289.95</c:v>
                </c:pt>
                <c:pt idx="32">
                  <c:v>1128.3900000000001</c:v>
                </c:pt>
                <c:pt idx="33">
                  <c:v>10637.37</c:v>
                </c:pt>
                <c:pt idx="34">
                  <c:v>8814.76</c:v>
                </c:pt>
                <c:pt idx="35">
                  <c:v>8077.21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473D-8F29-A6C7C2DE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12080"/>
        <c:axId val="1045314992"/>
      </c:scatterChart>
      <c:valAx>
        <c:axId val="10453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314992"/>
        <c:crosses val="autoZero"/>
        <c:crossBetween val="midCat"/>
      </c:valAx>
      <c:valAx>
        <c:axId val="1045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3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4134.07</c:v>
                </c:pt>
                <c:pt idx="1">
                  <c:v>2198.21</c:v>
                </c:pt>
                <c:pt idx="2">
                  <c:v>2231.21</c:v>
                </c:pt>
                <c:pt idx="3">
                  <c:v>3951.43</c:v>
                </c:pt>
                <c:pt idx="4">
                  <c:v>1087.54</c:v>
                </c:pt>
                <c:pt idx="5">
                  <c:v>1391.07</c:v>
                </c:pt>
                <c:pt idx="6">
                  <c:v>522.79</c:v>
                </c:pt>
                <c:pt idx="7">
                  <c:v>1864.24</c:v>
                </c:pt>
                <c:pt idx="8">
                  <c:v>4009.76</c:v>
                </c:pt>
                <c:pt idx="9">
                  <c:v>3819.08</c:v>
                </c:pt>
                <c:pt idx="10">
                  <c:v>3390.06</c:v>
                </c:pt>
                <c:pt idx="11">
                  <c:v>1629.52</c:v>
                </c:pt>
                <c:pt idx="12">
                  <c:v>2104.88</c:v>
                </c:pt>
                <c:pt idx="13">
                  <c:v>1081.3599999999999</c:v>
                </c:pt>
                <c:pt idx="14">
                  <c:v>4911.7700000000004</c:v>
                </c:pt>
                <c:pt idx="15">
                  <c:v>3954.94</c:v>
                </c:pt>
                <c:pt idx="16">
                  <c:v>2567.27</c:v>
                </c:pt>
                <c:pt idx="17">
                  <c:v>1902.61</c:v>
                </c:pt>
                <c:pt idx="18">
                  <c:v>3609.31</c:v>
                </c:pt>
                <c:pt idx="19">
                  <c:v>3919.74</c:v>
                </c:pt>
                <c:pt idx="20">
                  <c:v>4483.41</c:v>
                </c:pt>
                <c:pt idx="21">
                  <c:v>3255.1</c:v>
                </c:pt>
                <c:pt idx="22">
                  <c:v>4341.92</c:v>
                </c:pt>
                <c:pt idx="23">
                  <c:v>3738.53</c:v>
                </c:pt>
                <c:pt idx="24">
                  <c:v>2051.58</c:v>
                </c:pt>
                <c:pt idx="25">
                  <c:v>3629.74</c:v>
                </c:pt>
                <c:pt idx="26">
                  <c:v>4703.8500000000004</c:v>
                </c:pt>
                <c:pt idx="27">
                  <c:v>1547.81</c:v>
                </c:pt>
                <c:pt idx="28">
                  <c:v>3221.77</c:v>
                </c:pt>
                <c:pt idx="29">
                  <c:v>3175.46</c:v>
                </c:pt>
                <c:pt idx="30">
                  <c:v>257.77</c:v>
                </c:pt>
                <c:pt idx="31">
                  <c:v>819.15</c:v>
                </c:pt>
                <c:pt idx="32">
                  <c:v>1536.99</c:v>
                </c:pt>
                <c:pt idx="33">
                  <c:v>3231.76</c:v>
                </c:pt>
                <c:pt idx="34">
                  <c:v>3563.58</c:v>
                </c:pt>
                <c:pt idx="35">
                  <c:v>2633.3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3-4730-95F9-0A99A7B9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42160"/>
        <c:axId val="1146442576"/>
      </c:scatterChart>
      <c:valAx>
        <c:axId val="11464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442576"/>
        <c:crosses val="autoZero"/>
        <c:crossBetween val="midCat"/>
      </c:valAx>
      <c:valAx>
        <c:axId val="1146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4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746</c:v>
                </c:pt>
                <c:pt idx="1">
                  <c:v>951</c:v>
                </c:pt>
                <c:pt idx="2">
                  <c:v>1133</c:v>
                </c:pt>
                <c:pt idx="3">
                  <c:v>1230</c:v>
                </c:pt>
                <c:pt idx="4">
                  <c:v>1474</c:v>
                </c:pt>
                <c:pt idx="5">
                  <c:v>1532</c:v>
                </c:pt>
                <c:pt idx="6">
                  <c:v>1615</c:v>
                </c:pt>
                <c:pt idx="7">
                  <c:v>1726</c:v>
                </c:pt>
                <c:pt idx="8">
                  <c:v>1837</c:v>
                </c:pt>
                <c:pt idx="9">
                  <c:v>1912</c:v>
                </c:pt>
                <c:pt idx="10">
                  <c:v>1980</c:v>
                </c:pt>
                <c:pt idx="11">
                  <c:v>2254</c:v>
                </c:pt>
                <c:pt idx="12">
                  <c:v>2321</c:v>
                </c:pt>
                <c:pt idx="13">
                  <c:v>2429</c:v>
                </c:pt>
                <c:pt idx="14">
                  <c:v>2516</c:v>
                </c:pt>
                <c:pt idx="15">
                  <c:v>2564</c:v>
                </c:pt>
                <c:pt idx="16">
                  <c:v>2565</c:v>
                </c:pt>
                <c:pt idx="17">
                  <c:v>2573</c:v>
                </c:pt>
                <c:pt idx="18">
                  <c:v>2689</c:v>
                </c:pt>
                <c:pt idx="19">
                  <c:v>2733</c:v>
                </c:pt>
                <c:pt idx="20">
                  <c:v>2838</c:v>
                </c:pt>
                <c:pt idx="21">
                  <c:v>2971</c:v>
                </c:pt>
                <c:pt idx="22">
                  <c:v>3017</c:v>
                </c:pt>
                <c:pt idx="23">
                  <c:v>3237</c:v>
                </c:pt>
                <c:pt idx="24">
                  <c:v>3354</c:v>
                </c:pt>
                <c:pt idx="25">
                  <c:v>3371</c:v>
                </c:pt>
                <c:pt idx="26">
                  <c:v>3520</c:v>
                </c:pt>
                <c:pt idx="27">
                  <c:v>3540</c:v>
                </c:pt>
                <c:pt idx="28">
                  <c:v>3549</c:v>
                </c:pt>
                <c:pt idx="29">
                  <c:v>3619</c:v>
                </c:pt>
                <c:pt idx="30">
                  <c:v>3658</c:v>
                </c:pt>
                <c:pt idx="31">
                  <c:v>4017</c:v>
                </c:pt>
                <c:pt idx="32">
                  <c:v>4121</c:v>
                </c:pt>
                <c:pt idx="33">
                  <c:v>4221</c:v>
                </c:pt>
                <c:pt idx="34">
                  <c:v>4570</c:v>
                </c:pt>
                <c:pt idx="35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F-43C3-A39A-E28A2AFA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37360"/>
        <c:axId val="945822384"/>
      </c:scatterChart>
      <c:valAx>
        <c:axId val="94583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2384"/>
        <c:crosses val="autoZero"/>
        <c:crossBetween val="midCat"/>
      </c:valAx>
      <c:valAx>
        <c:axId val="94582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37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Ordem dos 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E6A-AC54-C0A13A4CE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91584"/>
        <c:axId val="1227887424"/>
      </c:scatterChart>
      <c:valAx>
        <c:axId val="12278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887424"/>
        <c:crosses val="autoZero"/>
        <c:crossBetween val="midCat"/>
      </c:valAx>
      <c:valAx>
        <c:axId val="12278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8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Prevista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1912.7952324155347</c:v>
                </c:pt>
                <c:pt idx="1">
                  <c:v>745.0501749089276</c:v>
                </c:pt>
                <c:pt idx="2">
                  <c:v>3354.3509266707379</c:v>
                </c:pt>
                <c:pt idx="3">
                  <c:v>3016.3217931129216</c:v>
                </c:pt>
                <c:pt idx="4">
                  <c:v>3619.2746316835101</c:v>
                </c:pt>
                <c:pt idx="5">
                  <c:v>4016.2931055670806</c:v>
                </c:pt>
                <c:pt idx="6">
                  <c:v>1980.583475592151</c:v>
                </c:pt>
                <c:pt idx="7">
                  <c:v>1836.9060595060262</c:v>
                </c:pt>
                <c:pt idx="8">
                  <c:v>1531.5685544602659</c:v>
                </c:pt>
                <c:pt idx="9">
                  <c:v>2320.7628959332769</c:v>
                </c:pt>
                <c:pt idx="10">
                  <c:v>1474.8651669071176</c:v>
                </c:pt>
                <c:pt idx="11">
                  <c:v>2838.1467519833022</c:v>
                </c:pt>
                <c:pt idx="12">
                  <c:v>3520.2633908122734</c:v>
                </c:pt>
                <c:pt idx="13">
                  <c:v>951.00231520563034</c:v>
                </c:pt>
                <c:pt idx="14">
                  <c:v>2565.6498206895071</c:v>
                </c:pt>
                <c:pt idx="15">
                  <c:v>4569.8630029816923</c:v>
                </c:pt>
                <c:pt idx="16">
                  <c:v>1132.5686562211829</c:v>
                </c:pt>
                <c:pt idx="17">
                  <c:v>1230.3290258618124</c:v>
                </c:pt>
                <c:pt idx="18">
                  <c:v>4725.2317580980307</c:v>
                </c:pt>
                <c:pt idx="19">
                  <c:v>4220.8329130751599</c:v>
                </c:pt>
                <c:pt idx="20">
                  <c:v>2970.5926148622193</c:v>
                </c:pt>
                <c:pt idx="21">
                  <c:v>2253.3977678584756</c:v>
                </c:pt>
                <c:pt idx="22">
                  <c:v>2689.1677609160902</c:v>
                </c:pt>
                <c:pt idx="23">
                  <c:v>1614.0714170036645</c:v>
                </c:pt>
                <c:pt idx="24">
                  <c:v>2428.9828804561521</c:v>
                </c:pt>
                <c:pt idx="25">
                  <c:v>2516.1524268213766</c:v>
                </c:pt>
                <c:pt idx="26">
                  <c:v>2573.3238758617254</c:v>
                </c:pt>
                <c:pt idx="27">
                  <c:v>3370.7598146077448</c:v>
                </c:pt>
                <c:pt idx="28">
                  <c:v>3539.9165063917521</c:v>
                </c:pt>
                <c:pt idx="29">
                  <c:v>4120.6484366419436</c:v>
                </c:pt>
                <c:pt idx="30">
                  <c:v>3548.7902126383115</c:v>
                </c:pt>
                <c:pt idx="31">
                  <c:v>3658.1864298933856</c:v>
                </c:pt>
                <c:pt idx="32">
                  <c:v>1726.359521523701</c:v>
                </c:pt>
                <c:pt idx="33">
                  <c:v>2733.5473222088444</c:v>
                </c:pt>
                <c:pt idx="34">
                  <c:v>2564.5012551831796</c:v>
                </c:pt>
                <c:pt idx="35">
                  <c:v>3236.9421054452791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A-4FB4-A847-9CA88431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35520"/>
        <c:axId val="1191433856"/>
      </c:scatterChart>
      <c:valAx>
        <c:axId val="11914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433856"/>
        <c:crosses val="autoZero"/>
        <c:crossBetween val="midCat"/>
      </c:valAx>
      <c:valAx>
        <c:axId val="11914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4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2085.38</c:v>
                </c:pt>
                <c:pt idx="1">
                  <c:v>1421.44</c:v>
                </c:pt>
                <c:pt idx="2">
                  <c:v>376.64</c:v>
                </c:pt>
                <c:pt idx="3">
                  <c:v>2754.35</c:v>
                </c:pt>
                <c:pt idx="4">
                  <c:v>122.91</c:v>
                </c:pt>
                <c:pt idx="5">
                  <c:v>410.48</c:v>
                </c:pt>
                <c:pt idx="6">
                  <c:v>2201.16</c:v>
                </c:pt>
                <c:pt idx="7">
                  <c:v>2637.65</c:v>
                </c:pt>
                <c:pt idx="8">
                  <c:v>2686.83</c:v>
                </c:pt>
                <c:pt idx="9">
                  <c:v>1225.8900000000001</c:v>
                </c:pt>
                <c:pt idx="10">
                  <c:v>436.53</c:v>
                </c:pt>
                <c:pt idx="11">
                  <c:v>29.77</c:v>
                </c:pt>
                <c:pt idx="12">
                  <c:v>1149.83</c:v>
                </c:pt>
                <c:pt idx="13">
                  <c:v>517.76</c:v>
                </c:pt>
                <c:pt idx="14">
                  <c:v>1320.24</c:v>
                </c:pt>
                <c:pt idx="15">
                  <c:v>508.41</c:v>
                </c:pt>
                <c:pt idx="16">
                  <c:v>1493.91</c:v>
                </c:pt>
                <c:pt idx="17">
                  <c:v>1510.67</c:v>
                </c:pt>
                <c:pt idx="18">
                  <c:v>342.29</c:v>
                </c:pt>
                <c:pt idx="19">
                  <c:v>1408.91</c:v>
                </c:pt>
                <c:pt idx="20">
                  <c:v>816.87</c:v>
                </c:pt>
                <c:pt idx="21">
                  <c:v>1229.82</c:v>
                </c:pt>
                <c:pt idx="22">
                  <c:v>594.78</c:v>
                </c:pt>
                <c:pt idx="23">
                  <c:v>1389.34</c:v>
                </c:pt>
                <c:pt idx="24">
                  <c:v>2567.38</c:v>
                </c:pt>
                <c:pt idx="25">
                  <c:v>483.55</c:v>
                </c:pt>
                <c:pt idx="26">
                  <c:v>2061.67</c:v>
                </c:pt>
                <c:pt idx="27">
                  <c:v>2544.92</c:v>
                </c:pt>
                <c:pt idx="28">
                  <c:v>532.67999999999995</c:v>
                </c:pt>
                <c:pt idx="29">
                  <c:v>1606.42</c:v>
                </c:pt>
                <c:pt idx="30">
                  <c:v>26.8</c:v>
                </c:pt>
                <c:pt idx="31">
                  <c:v>2349.3200000000002</c:v>
                </c:pt>
                <c:pt idx="32">
                  <c:v>2547.27</c:v>
                </c:pt>
                <c:pt idx="33">
                  <c:v>2699.01</c:v>
                </c:pt>
                <c:pt idx="34">
                  <c:v>1829.85</c:v>
                </c:pt>
                <c:pt idx="35">
                  <c:v>508.34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1-42FB-B10A-3B523FA6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18640"/>
        <c:axId val="945818224"/>
      </c:scatterChart>
      <c:valAx>
        <c:axId val="94581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18224"/>
        <c:crosses val="autoZero"/>
        <c:crossBetween val="midCat"/>
      </c:valAx>
      <c:valAx>
        <c:axId val="94581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1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Funcionários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  <c:pt idx="8">
                  <c:v>19</c:v>
                </c:pt>
                <c:pt idx="9">
                  <c:v>9</c:v>
                </c:pt>
                <c:pt idx="10">
                  <c:v>9</c:v>
                </c:pt>
                <c:pt idx="11">
                  <c:v>3</c:v>
                </c:pt>
                <c:pt idx="12">
                  <c:v>19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3</c:v>
                </c:pt>
                <c:pt idx="17">
                  <c:v>3</c:v>
                </c:pt>
                <c:pt idx="18">
                  <c:v>13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17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13</c:v>
                </c:pt>
                <c:pt idx="34">
                  <c:v>17</c:v>
                </c:pt>
                <c:pt idx="35">
                  <c:v>12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5-479A-9A73-DA8BC754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926256"/>
        <c:axId val="1059910032"/>
      </c:scatterChart>
      <c:valAx>
        <c:axId val="10599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910032"/>
        <c:crosses val="autoZero"/>
        <c:crossBetween val="midCat"/>
      </c:valAx>
      <c:valAx>
        <c:axId val="10599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9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397</c:v>
                </c:pt>
                <c:pt idx="1">
                  <c:v>344</c:v>
                </c:pt>
                <c:pt idx="2">
                  <c:v>557</c:v>
                </c:pt>
                <c:pt idx="3">
                  <c:v>690</c:v>
                </c:pt>
                <c:pt idx="4">
                  <c:v>1126</c:v>
                </c:pt>
                <c:pt idx="5">
                  <c:v>1881</c:v>
                </c:pt>
                <c:pt idx="6">
                  <c:v>752</c:v>
                </c:pt>
                <c:pt idx="7">
                  <c:v>1330</c:v>
                </c:pt>
                <c:pt idx="8">
                  <c:v>164</c:v>
                </c:pt>
                <c:pt idx="9">
                  <c:v>1842</c:v>
                </c:pt>
                <c:pt idx="10">
                  <c:v>528</c:v>
                </c:pt>
                <c:pt idx="11">
                  <c:v>791</c:v>
                </c:pt>
                <c:pt idx="12">
                  <c:v>1531</c:v>
                </c:pt>
                <c:pt idx="13">
                  <c:v>283</c:v>
                </c:pt>
                <c:pt idx="14">
                  <c:v>1779</c:v>
                </c:pt>
                <c:pt idx="15">
                  <c:v>1400</c:v>
                </c:pt>
                <c:pt idx="16">
                  <c:v>977</c:v>
                </c:pt>
                <c:pt idx="17">
                  <c:v>416</c:v>
                </c:pt>
                <c:pt idx="18">
                  <c:v>1731</c:v>
                </c:pt>
                <c:pt idx="19">
                  <c:v>595</c:v>
                </c:pt>
                <c:pt idx="20">
                  <c:v>1115</c:v>
                </c:pt>
                <c:pt idx="21">
                  <c:v>297</c:v>
                </c:pt>
                <c:pt idx="22">
                  <c:v>993</c:v>
                </c:pt>
                <c:pt idx="23">
                  <c:v>928</c:v>
                </c:pt>
                <c:pt idx="24">
                  <c:v>1569</c:v>
                </c:pt>
                <c:pt idx="25">
                  <c:v>1107</c:v>
                </c:pt>
                <c:pt idx="26">
                  <c:v>752</c:v>
                </c:pt>
                <c:pt idx="27">
                  <c:v>367</c:v>
                </c:pt>
                <c:pt idx="28">
                  <c:v>469</c:v>
                </c:pt>
                <c:pt idx="29">
                  <c:v>1284</c:v>
                </c:pt>
                <c:pt idx="30">
                  <c:v>1349</c:v>
                </c:pt>
                <c:pt idx="31">
                  <c:v>420</c:v>
                </c:pt>
                <c:pt idx="32">
                  <c:v>616</c:v>
                </c:pt>
                <c:pt idx="33">
                  <c:v>1953</c:v>
                </c:pt>
                <c:pt idx="34">
                  <c:v>61</c:v>
                </c:pt>
                <c:pt idx="35">
                  <c:v>956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1-4A6F-8396-A8217936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61904"/>
        <c:axId val="1227363984"/>
      </c:scatterChart>
      <c:valAx>
        <c:axId val="12273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363984"/>
        <c:crosses val="autoZero"/>
        <c:crossBetween val="midCat"/>
      </c:valAx>
      <c:valAx>
        <c:axId val="12273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3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426</c:v>
                </c:pt>
                <c:pt idx="1">
                  <c:v>195</c:v>
                </c:pt>
                <c:pt idx="2">
                  <c:v>1778</c:v>
                </c:pt>
                <c:pt idx="3">
                  <c:v>1094</c:v>
                </c:pt>
                <c:pt idx="4">
                  <c:v>1507</c:v>
                </c:pt>
                <c:pt idx="5">
                  <c:v>1273</c:v>
                </c:pt>
                <c:pt idx="6">
                  <c:v>695</c:v>
                </c:pt>
                <c:pt idx="7">
                  <c:v>130</c:v>
                </c:pt>
                <c:pt idx="8">
                  <c:v>135</c:v>
                </c:pt>
                <c:pt idx="9">
                  <c:v>295</c:v>
                </c:pt>
                <c:pt idx="10">
                  <c:v>579</c:v>
                </c:pt>
                <c:pt idx="11">
                  <c:v>1861</c:v>
                </c:pt>
                <c:pt idx="12">
                  <c:v>1419</c:v>
                </c:pt>
                <c:pt idx="13">
                  <c:v>183</c:v>
                </c:pt>
                <c:pt idx="14">
                  <c:v>653</c:v>
                </c:pt>
                <c:pt idx="15">
                  <c:v>1424</c:v>
                </c:pt>
                <c:pt idx="16">
                  <c:v>196</c:v>
                </c:pt>
                <c:pt idx="17">
                  <c:v>629</c:v>
                </c:pt>
                <c:pt idx="18">
                  <c:v>1382</c:v>
                </c:pt>
                <c:pt idx="19">
                  <c:v>1990</c:v>
                </c:pt>
                <c:pt idx="20">
                  <c:v>1420</c:v>
                </c:pt>
                <c:pt idx="21">
                  <c:v>1521</c:v>
                </c:pt>
                <c:pt idx="22">
                  <c:v>1807</c:v>
                </c:pt>
                <c:pt idx="23">
                  <c:v>470</c:v>
                </c:pt>
                <c:pt idx="24">
                  <c:v>767</c:v>
                </c:pt>
                <c:pt idx="25">
                  <c:v>781</c:v>
                </c:pt>
                <c:pt idx="26">
                  <c:v>1712</c:v>
                </c:pt>
                <c:pt idx="27">
                  <c:v>1959</c:v>
                </c:pt>
                <c:pt idx="28">
                  <c:v>1698</c:v>
                </c:pt>
                <c:pt idx="29">
                  <c:v>1605</c:v>
                </c:pt>
                <c:pt idx="30">
                  <c:v>1809</c:v>
                </c:pt>
                <c:pt idx="31">
                  <c:v>1755</c:v>
                </c:pt>
                <c:pt idx="32">
                  <c:v>297</c:v>
                </c:pt>
                <c:pt idx="33">
                  <c:v>605</c:v>
                </c:pt>
                <c:pt idx="34">
                  <c:v>1117</c:v>
                </c:pt>
                <c:pt idx="35">
                  <c:v>1794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3B7-8BEA-DEE27E89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56192"/>
        <c:axId val="1048742464"/>
      </c:scatterChart>
      <c:valAx>
        <c:axId val="10487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742464"/>
        <c:crosses val="autoZero"/>
        <c:crossBetween val="midCat"/>
      </c:valAx>
      <c:valAx>
        <c:axId val="10487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7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1168</c:v>
                </c:pt>
                <c:pt idx="1">
                  <c:v>245</c:v>
                </c:pt>
                <c:pt idx="2">
                  <c:v>1163</c:v>
                </c:pt>
                <c:pt idx="3">
                  <c:v>1362</c:v>
                </c:pt>
                <c:pt idx="4">
                  <c:v>1157</c:v>
                </c:pt>
                <c:pt idx="5">
                  <c:v>1071</c:v>
                </c:pt>
                <c:pt idx="6">
                  <c:v>631</c:v>
                </c:pt>
                <c:pt idx="7">
                  <c:v>486</c:v>
                </c:pt>
                <c:pt idx="8">
                  <c:v>1287</c:v>
                </c:pt>
                <c:pt idx="9">
                  <c:v>329</c:v>
                </c:pt>
                <c:pt idx="10">
                  <c:v>440</c:v>
                </c:pt>
                <c:pt idx="11">
                  <c:v>324</c:v>
                </c:pt>
                <c:pt idx="12">
                  <c:v>752</c:v>
                </c:pt>
                <c:pt idx="13">
                  <c:v>528</c:v>
                </c:pt>
                <c:pt idx="14">
                  <c:v>288</c:v>
                </c:pt>
                <c:pt idx="15">
                  <c:v>1953</c:v>
                </c:pt>
                <c:pt idx="16">
                  <c:v>35</c:v>
                </c:pt>
                <c:pt idx="17">
                  <c:v>247</c:v>
                </c:pt>
                <c:pt idx="18">
                  <c:v>1837</c:v>
                </c:pt>
                <c:pt idx="19">
                  <c:v>1808</c:v>
                </c:pt>
                <c:pt idx="20">
                  <c:v>585</c:v>
                </c:pt>
                <c:pt idx="21">
                  <c:v>533</c:v>
                </c:pt>
                <c:pt idx="22">
                  <c:v>30</c:v>
                </c:pt>
                <c:pt idx="23">
                  <c:v>307</c:v>
                </c:pt>
                <c:pt idx="24">
                  <c:v>236</c:v>
                </c:pt>
                <c:pt idx="25">
                  <c:v>756</c:v>
                </c:pt>
                <c:pt idx="26">
                  <c:v>236</c:v>
                </c:pt>
                <c:pt idx="27">
                  <c:v>1183</c:v>
                </c:pt>
                <c:pt idx="28">
                  <c:v>1517</c:v>
                </c:pt>
                <c:pt idx="29">
                  <c:v>1424</c:v>
                </c:pt>
                <c:pt idx="30">
                  <c:v>571</c:v>
                </c:pt>
                <c:pt idx="31">
                  <c:v>1629</c:v>
                </c:pt>
                <c:pt idx="32">
                  <c:v>893</c:v>
                </c:pt>
                <c:pt idx="33">
                  <c:v>341</c:v>
                </c:pt>
                <c:pt idx="34">
                  <c:v>1479</c:v>
                </c:pt>
                <c:pt idx="35">
                  <c:v>642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B47-8870-531E280F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27328"/>
        <c:axId val="1261223168"/>
      </c:scatterChart>
      <c:valAx>
        <c:axId val="12612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223168"/>
        <c:crosses val="autoZero"/>
        <c:crossBetween val="midCat"/>
      </c:valAx>
      <c:valAx>
        <c:axId val="1261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2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Tamanho do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2-413D-9128-7B9806EF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24032"/>
        <c:axId val="1214808224"/>
      </c:scatterChart>
      <c:valAx>
        <c:axId val="12148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808224"/>
        <c:crosses val="autoZero"/>
        <c:crossBetween val="midCat"/>
      </c:valAx>
      <c:valAx>
        <c:axId val="121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8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Caixas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1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3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1912</c:v>
                </c:pt>
                <c:pt idx="1">
                  <c:v>746</c:v>
                </c:pt>
                <c:pt idx="2">
                  <c:v>3354</c:v>
                </c:pt>
                <c:pt idx="3">
                  <c:v>3017</c:v>
                </c:pt>
                <c:pt idx="4">
                  <c:v>3619</c:v>
                </c:pt>
                <c:pt idx="5">
                  <c:v>4017</c:v>
                </c:pt>
                <c:pt idx="6">
                  <c:v>1980</c:v>
                </c:pt>
                <c:pt idx="7">
                  <c:v>1837</c:v>
                </c:pt>
                <c:pt idx="8">
                  <c:v>1532</c:v>
                </c:pt>
                <c:pt idx="9">
                  <c:v>2321</c:v>
                </c:pt>
                <c:pt idx="10">
                  <c:v>1474</c:v>
                </c:pt>
                <c:pt idx="11">
                  <c:v>2838</c:v>
                </c:pt>
                <c:pt idx="12">
                  <c:v>3520</c:v>
                </c:pt>
                <c:pt idx="13">
                  <c:v>951</c:v>
                </c:pt>
                <c:pt idx="14">
                  <c:v>2565</c:v>
                </c:pt>
                <c:pt idx="15">
                  <c:v>4570</c:v>
                </c:pt>
                <c:pt idx="16">
                  <c:v>1133</c:v>
                </c:pt>
                <c:pt idx="17">
                  <c:v>1230</c:v>
                </c:pt>
                <c:pt idx="18">
                  <c:v>4725</c:v>
                </c:pt>
                <c:pt idx="19">
                  <c:v>4221</c:v>
                </c:pt>
                <c:pt idx="20">
                  <c:v>2971</c:v>
                </c:pt>
                <c:pt idx="21">
                  <c:v>2254</c:v>
                </c:pt>
                <c:pt idx="22">
                  <c:v>2689</c:v>
                </c:pt>
                <c:pt idx="23">
                  <c:v>1615</c:v>
                </c:pt>
                <c:pt idx="24">
                  <c:v>2429</c:v>
                </c:pt>
                <c:pt idx="25">
                  <c:v>2516</c:v>
                </c:pt>
                <c:pt idx="26">
                  <c:v>2573</c:v>
                </c:pt>
                <c:pt idx="27">
                  <c:v>3371</c:v>
                </c:pt>
                <c:pt idx="28">
                  <c:v>3540</c:v>
                </c:pt>
                <c:pt idx="29">
                  <c:v>4121</c:v>
                </c:pt>
                <c:pt idx="30">
                  <c:v>3549</c:v>
                </c:pt>
                <c:pt idx="31">
                  <c:v>3658</c:v>
                </c:pt>
                <c:pt idx="32">
                  <c:v>1726</c:v>
                </c:pt>
                <c:pt idx="33">
                  <c:v>2733</c:v>
                </c:pt>
                <c:pt idx="34">
                  <c:v>2564</c:v>
                </c:pt>
                <c:pt idx="35">
                  <c:v>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2-410A-B12B-03B8BDE6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15600"/>
        <c:axId val="1189326832"/>
      </c:scatterChart>
      <c:valAx>
        <c:axId val="1189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326832"/>
        <c:crosses val="autoZero"/>
        <c:crossBetween val="midCat"/>
      </c:valAx>
      <c:valAx>
        <c:axId val="11893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3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1660.58</c:v>
                </c:pt>
                <c:pt idx="1">
                  <c:v>286.61</c:v>
                </c:pt>
                <c:pt idx="2">
                  <c:v>3988.58</c:v>
                </c:pt>
                <c:pt idx="3">
                  <c:v>3206.42</c:v>
                </c:pt>
                <c:pt idx="4">
                  <c:v>3657.14</c:v>
                </c:pt>
                <c:pt idx="5">
                  <c:v>3633.18</c:v>
                </c:pt>
                <c:pt idx="6">
                  <c:v>2272.37</c:v>
                </c:pt>
                <c:pt idx="7">
                  <c:v>3756.7</c:v>
                </c:pt>
                <c:pt idx="8">
                  <c:v>1575.15</c:v>
                </c:pt>
                <c:pt idx="9">
                  <c:v>3634.62</c:v>
                </c:pt>
                <c:pt idx="10">
                  <c:v>3029.95</c:v>
                </c:pt>
                <c:pt idx="11">
                  <c:v>2638.84</c:v>
                </c:pt>
                <c:pt idx="12">
                  <c:v>943.13</c:v>
                </c:pt>
                <c:pt idx="13">
                  <c:v>639.01</c:v>
                </c:pt>
                <c:pt idx="14">
                  <c:v>1525.3</c:v>
                </c:pt>
                <c:pt idx="15">
                  <c:v>807.94</c:v>
                </c:pt>
                <c:pt idx="16">
                  <c:v>1106.98</c:v>
                </c:pt>
                <c:pt idx="17">
                  <c:v>3106.92</c:v>
                </c:pt>
                <c:pt idx="18">
                  <c:v>96.32</c:v>
                </c:pt>
                <c:pt idx="19">
                  <c:v>317.33</c:v>
                </c:pt>
                <c:pt idx="20">
                  <c:v>2319.7800000000002</c:v>
                </c:pt>
                <c:pt idx="21">
                  <c:v>2224.81</c:v>
                </c:pt>
                <c:pt idx="22">
                  <c:v>103.36</c:v>
                </c:pt>
                <c:pt idx="23">
                  <c:v>3634.42</c:v>
                </c:pt>
                <c:pt idx="24">
                  <c:v>1095.1600000000001</c:v>
                </c:pt>
                <c:pt idx="25">
                  <c:v>691.62</c:v>
                </c:pt>
                <c:pt idx="26">
                  <c:v>3242.61</c:v>
                </c:pt>
                <c:pt idx="27">
                  <c:v>2271.4899999999998</c:v>
                </c:pt>
                <c:pt idx="28">
                  <c:v>1501.33</c:v>
                </c:pt>
                <c:pt idx="29">
                  <c:v>869.64</c:v>
                </c:pt>
                <c:pt idx="30">
                  <c:v>2843.39</c:v>
                </c:pt>
                <c:pt idx="31">
                  <c:v>1080.7</c:v>
                </c:pt>
                <c:pt idx="32">
                  <c:v>2317.92</c:v>
                </c:pt>
                <c:pt idx="33">
                  <c:v>1613</c:v>
                </c:pt>
                <c:pt idx="34">
                  <c:v>2898.41</c:v>
                </c:pt>
                <c:pt idx="35">
                  <c:v>1485.06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6-4BDD-9005-9192FE6A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29456"/>
        <c:axId val="945827792"/>
      </c:scatterChart>
      <c:valAx>
        <c:axId val="94582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7792"/>
        <c:crosses val="autoZero"/>
        <c:crossBetween val="midCat"/>
      </c:valAx>
      <c:valAx>
        <c:axId val="94582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3115.94</c:v>
                </c:pt>
                <c:pt idx="1">
                  <c:v>3864.63</c:v>
                </c:pt>
                <c:pt idx="2">
                  <c:v>11851.75</c:v>
                </c:pt>
                <c:pt idx="3">
                  <c:v>8459.5400000000009</c:v>
                </c:pt>
                <c:pt idx="4">
                  <c:v>6939.59</c:v>
                </c:pt>
                <c:pt idx="5">
                  <c:v>311.47000000000003</c:v>
                </c:pt>
                <c:pt idx="6">
                  <c:v>1738.21</c:v>
                </c:pt>
                <c:pt idx="7">
                  <c:v>4354.58</c:v>
                </c:pt>
                <c:pt idx="8">
                  <c:v>11449.84</c:v>
                </c:pt>
                <c:pt idx="9">
                  <c:v>2261.9</c:v>
                </c:pt>
                <c:pt idx="10">
                  <c:v>225.55</c:v>
                </c:pt>
                <c:pt idx="11">
                  <c:v>798.87</c:v>
                </c:pt>
                <c:pt idx="12">
                  <c:v>8592.2199999999993</c:v>
                </c:pt>
                <c:pt idx="13">
                  <c:v>950.36</c:v>
                </c:pt>
                <c:pt idx="14">
                  <c:v>5471.66</c:v>
                </c:pt>
                <c:pt idx="15">
                  <c:v>698.83</c:v>
                </c:pt>
                <c:pt idx="16">
                  <c:v>8475.5</c:v>
                </c:pt>
                <c:pt idx="17">
                  <c:v>7545.5</c:v>
                </c:pt>
                <c:pt idx="18">
                  <c:v>5376.22</c:v>
                </c:pt>
                <c:pt idx="19">
                  <c:v>157.6</c:v>
                </c:pt>
                <c:pt idx="20">
                  <c:v>10654.98</c:v>
                </c:pt>
                <c:pt idx="21">
                  <c:v>823.44</c:v>
                </c:pt>
                <c:pt idx="22">
                  <c:v>6180.43</c:v>
                </c:pt>
                <c:pt idx="23">
                  <c:v>5455.68</c:v>
                </c:pt>
                <c:pt idx="24">
                  <c:v>66.84</c:v>
                </c:pt>
                <c:pt idx="25">
                  <c:v>11443.96</c:v>
                </c:pt>
                <c:pt idx="26">
                  <c:v>7118.93</c:v>
                </c:pt>
                <c:pt idx="27">
                  <c:v>10818.75</c:v>
                </c:pt>
                <c:pt idx="28">
                  <c:v>2872.01</c:v>
                </c:pt>
                <c:pt idx="29">
                  <c:v>2890.05</c:v>
                </c:pt>
                <c:pt idx="30">
                  <c:v>11604.77</c:v>
                </c:pt>
                <c:pt idx="31">
                  <c:v>4289.95</c:v>
                </c:pt>
                <c:pt idx="32">
                  <c:v>1128.3900000000001</c:v>
                </c:pt>
                <c:pt idx="33">
                  <c:v>10637.37</c:v>
                </c:pt>
                <c:pt idx="34">
                  <c:v>8814.76</c:v>
                </c:pt>
                <c:pt idx="35">
                  <c:v>8077.21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D-422E-A270-90C1C27B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15312"/>
        <c:axId val="945831952"/>
      </c:scatterChart>
      <c:valAx>
        <c:axId val="94581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31952"/>
        <c:crosses val="autoZero"/>
        <c:crossBetween val="midCat"/>
      </c:valAx>
      <c:valAx>
        <c:axId val="94583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1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4134.07</c:v>
                </c:pt>
                <c:pt idx="1">
                  <c:v>2198.21</c:v>
                </c:pt>
                <c:pt idx="2">
                  <c:v>2231.21</c:v>
                </c:pt>
                <c:pt idx="3">
                  <c:v>3951.43</c:v>
                </c:pt>
                <c:pt idx="4">
                  <c:v>1087.54</c:v>
                </c:pt>
                <c:pt idx="5">
                  <c:v>1391.07</c:v>
                </c:pt>
                <c:pt idx="6">
                  <c:v>522.79</c:v>
                </c:pt>
                <c:pt idx="7">
                  <c:v>1864.24</c:v>
                </c:pt>
                <c:pt idx="8">
                  <c:v>4009.76</c:v>
                </c:pt>
                <c:pt idx="9">
                  <c:v>3819.08</c:v>
                </c:pt>
                <c:pt idx="10">
                  <c:v>3390.06</c:v>
                </c:pt>
                <c:pt idx="11">
                  <c:v>1629.52</c:v>
                </c:pt>
                <c:pt idx="12">
                  <c:v>2104.88</c:v>
                </c:pt>
                <c:pt idx="13">
                  <c:v>1081.3599999999999</c:v>
                </c:pt>
                <c:pt idx="14">
                  <c:v>4911.7700000000004</c:v>
                </c:pt>
                <c:pt idx="15">
                  <c:v>3954.94</c:v>
                </c:pt>
                <c:pt idx="16">
                  <c:v>2567.27</c:v>
                </c:pt>
                <c:pt idx="17">
                  <c:v>1902.61</c:v>
                </c:pt>
                <c:pt idx="18">
                  <c:v>3609.31</c:v>
                </c:pt>
                <c:pt idx="19">
                  <c:v>3919.74</c:v>
                </c:pt>
                <c:pt idx="20">
                  <c:v>4483.41</c:v>
                </c:pt>
                <c:pt idx="21">
                  <c:v>3255.1</c:v>
                </c:pt>
                <c:pt idx="22">
                  <c:v>4341.92</c:v>
                </c:pt>
                <c:pt idx="23">
                  <c:v>3738.53</c:v>
                </c:pt>
                <c:pt idx="24">
                  <c:v>2051.58</c:v>
                </c:pt>
                <c:pt idx="25">
                  <c:v>3629.74</c:v>
                </c:pt>
                <c:pt idx="26">
                  <c:v>4703.8500000000004</c:v>
                </c:pt>
                <c:pt idx="27">
                  <c:v>1547.81</c:v>
                </c:pt>
                <c:pt idx="28">
                  <c:v>3221.77</c:v>
                </c:pt>
                <c:pt idx="29">
                  <c:v>3175.46</c:v>
                </c:pt>
                <c:pt idx="30">
                  <c:v>257.77</c:v>
                </c:pt>
                <c:pt idx="31">
                  <c:v>819.15</c:v>
                </c:pt>
                <c:pt idx="32">
                  <c:v>1536.99</c:v>
                </c:pt>
                <c:pt idx="33">
                  <c:v>3231.76</c:v>
                </c:pt>
                <c:pt idx="34">
                  <c:v>3563.58</c:v>
                </c:pt>
                <c:pt idx="35">
                  <c:v>2633.3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F-4C29-9754-F0BFB2CD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16976"/>
        <c:axId val="945811568"/>
      </c:scatterChart>
      <c:valAx>
        <c:axId val="94581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11568"/>
        <c:crosses val="autoZero"/>
        <c:crossBetween val="midCat"/>
      </c:valAx>
      <c:valAx>
        <c:axId val="94581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1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397</c:v>
                </c:pt>
                <c:pt idx="1">
                  <c:v>344</c:v>
                </c:pt>
                <c:pt idx="2">
                  <c:v>557</c:v>
                </c:pt>
                <c:pt idx="3">
                  <c:v>690</c:v>
                </c:pt>
                <c:pt idx="4">
                  <c:v>1126</c:v>
                </c:pt>
                <c:pt idx="5">
                  <c:v>1881</c:v>
                </c:pt>
                <c:pt idx="6">
                  <c:v>752</c:v>
                </c:pt>
                <c:pt idx="7">
                  <c:v>1330</c:v>
                </c:pt>
                <c:pt idx="8">
                  <c:v>164</c:v>
                </c:pt>
                <c:pt idx="9">
                  <c:v>1842</c:v>
                </c:pt>
                <c:pt idx="10">
                  <c:v>528</c:v>
                </c:pt>
                <c:pt idx="11">
                  <c:v>791</c:v>
                </c:pt>
                <c:pt idx="12">
                  <c:v>1531</c:v>
                </c:pt>
                <c:pt idx="13">
                  <c:v>283</c:v>
                </c:pt>
                <c:pt idx="14">
                  <c:v>1779</c:v>
                </c:pt>
                <c:pt idx="15">
                  <c:v>1400</c:v>
                </c:pt>
                <c:pt idx="16">
                  <c:v>977</c:v>
                </c:pt>
                <c:pt idx="17">
                  <c:v>416</c:v>
                </c:pt>
                <c:pt idx="18">
                  <c:v>1731</c:v>
                </c:pt>
                <c:pt idx="19">
                  <c:v>595</c:v>
                </c:pt>
                <c:pt idx="20">
                  <c:v>1115</c:v>
                </c:pt>
                <c:pt idx="21">
                  <c:v>297</c:v>
                </c:pt>
                <c:pt idx="22">
                  <c:v>993</c:v>
                </c:pt>
                <c:pt idx="23">
                  <c:v>928</c:v>
                </c:pt>
                <c:pt idx="24">
                  <c:v>1569</c:v>
                </c:pt>
                <c:pt idx="25">
                  <c:v>1107</c:v>
                </c:pt>
                <c:pt idx="26">
                  <c:v>752</c:v>
                </c:pt>
                <c:pt idx="27">
                  <c:v>367</c:v>
                </c:pt>
                <c:pt idx="28">
                  <c:v>469</c:v>
                </c:pt>
                <c:pt idx="29">
                  <c:v>1284</c:v>
                </c:pt>
                <c:pt idx="30">
                  <c:v>1349</c:v>
                </c:pt>
                <c:pt idx="31">
                  <c:v>420</c:v>
                </c:pt>
                <c:pt idx="32">
                  <c:v>616</c:v>
                </c:pt>
                <c:pt idx="33">
                  <c:v>1953</c:v>
                </c:pt>
                <c:pt idx="34">
                  <c:v>61</c:v>
                </c:pt>
                <c:pt idx="35">
                  <c:v>956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0-4EA4-9A9A-3E08BF07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29040"/>
        <c:axId val="945813648"/>
      </c:scatterChart>
      <c:valAx>
        <c:axId val="9458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13648"/>
        <c:crosses val="autoZero"/>
        <c:crossBetween val="midCat"/>
      </c:valAx>
      <c:valAx>
        <c:axId val="94581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9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426</c:v>
                </c:pt>
                <c:pt idx="1">
                  <c:v>195</c:v>
                </c:pt>
                <c:pt idx="2">
                  <c:v>1778</c:v>
                </c:pt>
                <c:pt idx="3">
                  <c:v>1094</c:v>
                </c:pt>
                <c:pt idx="4">
                  <c:v>1507</c:v>
                </c:pt>
                <c:pt idx="5">
                  <c:v>1273</c:v>
                </c:pt>
                <c:pt idx="6">
                  <c:v>695</c:v>
                </c:pt>
                <c:pt idx="7">
                  <c:v>130</c:v>
                </c:pt>
                <c:pt idx="8">
                  <c:v>135</c:v>
                </c:pt>
                <c:pt idx="9">
                  <c:v>295</c:v>
                </c:pt>
                <c:pt idx="10">
                  <c:v>579</c:v>
                </c:pt>
                <c:pt idx="11">
                  <c:v>1861</c:v>
                </c:pt>
                <c:pt idx="12">
                  <c:v>1419</c:v>
                </c:pt>
                <c:pt idx="13">
                  <c:v>183</c:v>
                </c:pt>
                <c:pt idx="14">
                  <c:v>653</c:v>
                </c:pt>
                <c:pt idx="15">
                  <c:v>1424</c:v>
                </c:pt>
                <c:pt idx="16">
                  <c:v>196</c:v>
                </c:pt>
                <c:pt idx="17">
                  <c:v>629</c:v>
                </c:pt>
                <c:pt idx="18">
                  <c:v>1382</c:v>
                </c:pt>
                <c:pt idx="19">
                  <c:v>1990</c:v>
                </c:pt>
                <c:pt idx="20">
                  <c:v>1420</c:v>
                </c:pt>
                <c:pt idx="21">
                  <c:v>1521</c:v>
                </c:pt>
                <c:pt idx="22">
                  <c:v>1807</c:v>
                </c:pt>
                <c:pt idx="23">
                  <c:v>470</c:v>
                </c:pt>
                <c:pt idx="24">
                  <c:v>767</c:v>
                </c:pt>
                <c:pt idx="25">
                  <c:v>781</c:v>
                </c:pt>
                <c:pt idx="26">
                  <c:v>1712</c:v>
                </c:pt>
                <c:pt idx="27">
                  <c:v>1959</c:v>
                </c:pt>
                <c:pt idx="28">
                  <c:v>1698</c:v>
                </c:pt>
                <c:pt idx="29">
                  <c:v>1605</c:v>
                </c:pt>
                <c:pt idx="30">
                  <c:v>1809</c:v>
                </c:pt>
                <c:pt idx="31">
                  <c:v>1755</c:v>
                </c:pt>
                <c:pt idx="32">
                  <c:v>297</c:v>
                </c:pt>
                <c:pt idx="33">
                  <c:v>605</c:v>
                </c:pt>
                <c:pt idx="34">
                  <c:v>1117</c:v>
                </c:pt>
                <c:pt idx="35">
                  <c:v>1794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4E11-B2AC-2AB4E83C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34032"/>
        <c:axId val="945816560"/>
      </c:scatterChart>
      <c:valAx>
        <c:axId val="94583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16560"/>
        <c:crosses val="autoZero"/>
        <c:crossBetween val="midCat"/>
      </c:valAx>
      <c:valAx>
        <c:axId val="94581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3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1168</c:v>
                </c:pt>
                <c:pt idx="1">
                  <c:v>245</c:v>
                </c:pt>
                <c:pt idx="2">
                  <c:v>1163</c:v>
                </c:pt>
                <c:pt idx="3">
                  <c:v>1362</c:v>
                </c:pt>
                <c:pt idx="4">
                  <c:v>1157</c:v>
                </c:pt>
                <c:pt idx="5">
                  <c:v>1071</c:v>
                </c:pt>
                <c:pt idx="6">
                  <c:v>631</c:v>
                </c:pt>
                <c:pt idx="7">
                  <c:v>486</c:v>
                </c:pt>
                <c:pt idx="8">
                  <c:v>1287</c:v>
                </c:pt>
                <c:pt idx="9">
                  <c:v>329</c:v>
                </c:pt>
                <c:pt idx="10">
                  <c:v>440</c:v>
                </c:pt>
                <c:pt idx="11">
                  <c:v>324</c:v>
                </c:pt>
                <c:pt idx="12">
                  <c:v>752</c:v>
                </c:pt>
                <c:pt idx="13">
                  <c:v>528</c:v>
                </c:pt>
                <c:pt idx="14">
                  <c:v>288</c:v>
                </c:pt>
                <c:pt idx="15">
                  <c:v>1953</c:v>
                </c:pt>
                <c:pt idx="16">
                  <c:v>35</c:v>
                </c:pt>
                <c:pt idx="17">
                  <c:v>247</c:v>
                </c:pt>
                <c:pt idx="18">
                  <c:v>1837</c:v>
                </c:pt>
                <c:pt idx="19">
                  <c:v>1808</c:v>
                </c:pt>
                <c:pt idx="20">
                  <c:v>585</c:v>
                </c:pt>
                <c:pt idx="21">
                  <c:v>533</c:v>
                </c:pt>
                <c:pt idx="22">
                  <c:v>30</c:v>
                </c:pt>
                <c:pt idx="23">
                  <c:v>307</c:v>
                </c:pt>
                <c:pt idx="24">
                  <c:v>236</c:v>
                </c:pt>
                <c:pt idx="25">
                  <c:v>756</c:v>
                </c:pt>
                <c:pt idx="26">
                  <c:v>236</c:v>
                </c:pt>
                <c:pt idx="27">
                  <c:v>1183</c:v>
                </c:pt>
                <c:pt idx="28">
                  <c:v>1517</c:v>
                </c:pt>
                <c:pt idx="29">
                  <c:v>1424</c:v>
                </c:pt>
                <c:pt idx="30">
                  <c:v>571</c:v>
                </c:pt>
                <c:pt idx="31">
                  <c:v>1629</c:v>
                </c:pt>
                <c:pt idx="32">
                  <c:v>893</c:v>
                </c:pt>
                <c:pt idx="33">
                  <c:v>341</c:v>
                </c:pt>
                <c:pt idx="34">
                  <c:v>1479</c:v>
                </c:pt>
                <c:pt idx="35">
                  <c:v>642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C-4160-8A04-036E4F01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29040"/>
        <c:axId val="945829456"/>
      </c:scatterChart>
      <c:valAx>
        <c:axId val="9458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9456"/>
        <c:crosses val="autoZero"/>
        <c:crossBetween val="midCat"/>
      </c:valAx>
      <c:valAx>
        <c:axId val="94582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9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-0.79523241553465596</c:v>
                </c:pt>
                <c:pt idx="1">
                  <c:v>0.94982509107239821</c:v>
                </c:pt>
                <c:pt idx="2">
                  <c:v>-0.35092667073786288</c:v>
                </c:pt>
                <c:pt idx="3">
                  <c:v>0.67820688707843146</c:v>
                </c:pt>
                <c:pt idx="4">
                  <c:v>-0.27463168351005152</c:v>
                </c:pt>
                <c:pt idx="5">
                  <c:v>0.70689443291939824</c:v>
                </c:pt>
                <c:pt idx="6">
                  <c:v>-0.58347559215098954</c:v>
                </c:pt>
                <c:pt idx="7">
                  <c:v>9.3940493973832417E-2</c:v>
                </c:pt>
                <c:pt idx="8">
                  <c:v>0.43144553973411348</c:v>
                </c:pt>
                <c:pt idx="9">
                  <c:v>0.23710406672307727</c:v>
                </c:pt>
                <c:pt idx="10">
                  <c:v>-0.86516690711755473</c:v>
                </c:pt>
                <c:pt idx="11">
                  <c:v>-0.14675198330223793</c:v>
                </c:pt>
                <c:pt idx="12">
                  <c:v>-0.26339081227342831</c:v>
                </c:pt>
                <c:pt idx="13">
                  <c:v>-2.3152056303388235E-3</c:v>
                </c:pt>
                <c:pt idx="14">
                  <c:v>-0.64982068950712346</c:v>
                </c:pt>
                <c:pt idx="15">
                  <c:v>0.13699701830773847</c:v>
                </c:pt>
                <c:pt idx="16">
                  <c:v>0.43134377881710861</c:v>
                </c:pt>
                <c:pt idx="17">
                  <c:v>-0.32902586181239712</c:v>
                </c:pt>
                <c:pt idx="18">
                  <c:v>-0.23175809803069569</c:v>
                </c:pt>
                <c:pt idx="19">
                  <c:v>0.1670869248400777</c:v>
                </c:pt>
                <c:pt idx="20">
                  <c:v>0.40738513778069319</c:v>
                </c:pt>
                <c:pt idx="21">
                  <c:v>0.60223214152438231</c:v>
                </c:pt>
                <c:pt idx="22">
                  <c:v>-0.16776091609017385</c:v>
                </c:pt>
                <c:pt idx="23">
                  <c:v>0.92858299633553543</c:v>
                </c:pt>
                <c:pt idx="24">
                  <c:v>1.71195438479117E-2</c:v>
                </c:pt>
                <c:pt idx="25">
                  <c:v>-0.15242682137659358</c:v>
                </c:pt>
                <c:pt idx="26">
                  <c:v>-0.32387586172535521</c:v>
                </c:pt>
                <c:pt idx="27">
                  <c:v>0.24018539225517088</c:v>
                </c:pt>
                <c:pt idx="28">
                  <c:v>8.3493608247863449E-2</c:v>
                </c:pt>
                <c:pt idx="29">
                  <c:v>0.35156335805640992</c:v>
                </c:pt>
                <c:pt idx="30">
                  <c:v>0.20978736168854084</c:v>
                </c:pt>
                <c:pt idx="31">
                  <c:v>-0.18642989338559346</c:v>
                </c:pt>
                <c:pt idx="32">
                  <c:v>-0.35952152370100521</c:v>
                </c:pt>
                <c:pt idx="33">
                  <c:v>-0.5473222088444345</c:v>
                </c:pt>
                <c:pt idx="34">
                  <c:v>-0.50125518317963724</c:v>
                </c:pt>
                <c:pt idx="35">
                  <c:v>5.7894554720860469E-2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B-487E-BA75-2B60945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21968"/>
        <c:axId val="945832784"/>
      </c:scatterChart>
      <c:valAx>
        <c:axId val="94582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32784"/>
        <c:crosses val="autoZero"/>
        <c:crossBetween val="midCat"/>
      </c:valAx>
      <c:valAx>
        <c:axId val="94583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821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</xdr:row>
      <xdr:rowOff>0</xdr:rowOff>
    </xdr:from>
    <xdr:to>
      <xdr:col>31</xdr:col>
      <xdr:colOff>0</xdr:colOff>
      <xdr:row>12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18ED7C-4FA0-4B2C-A7B1-44CE34AB2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5CDDF0A-FFDE-4942-916F-281EF09F7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31</xdr:col>
      <xdr:colOff>-1</xdr:colOff>
      <xdr:row>36</xdr:row>
      <xdr:rowOff>-1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3051BD9-7DFD-420E-B87B-CE04F3B42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38</xdr:row>
      <xdr:rowOff>0</xdr:rowOff>
    </xdr:from>
    <xdr:to>
      <xdr:col>31</xdr:col>
      <xdr:colOff>0</xdr:colOff>
      <xdr:row>48</xdr:row>
      <xdr:rowOff>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C96F4D9-08DD-45B1-9D05-4D685BC56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31</xdr:col>
      <xdr:colOff>0</xdr:colOff>
      <xdr:row>60</xdr:row>
      <xdr:rowOff>35442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69387CE-CC7E-430A-9DA7-850ACBE22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31</xdr:col>
      <xdr:colOff>0</xdr:colOff>
      <xdr:row>72</xdr:row>
      <xdr:rowOff>35442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404B370-4E5D-4E76-A03B-AE1C74B61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74</xdr:row>
      <xdr:rowOff>0</xdr:rowOff>
    </xdr:from>
    <xdr:to>
      <xdr:col>31</xdr:col>
      <xdr:colOff>-1</xdr:colOff>
      <xdr:row>84</xdr:row>
      <xdr:rowOff>35442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8D26C97-3D94-400D-9355-46E0DEF03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86</xdr:row>
      <xdr:rowOff>0</xdr:rowOff>
    </xdr:from>
    <xdr:to>
      <xdr:col>31</xdr:col>
      <xdr:colOff>0</xdr:colOff>
      <xdr:row>96</xdr:row>
      <xdr:rowOff>17721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F8CE539-5E60-42F4-9DD4-4074139C1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31</xdr:col>
      <xdr:colOff>0</xdr:colOff>
      <xdr:row>108</xdr:row>
      <xdr:rowOff>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20F5CB1-A32B-4218-A8E7-BE8ED2AB2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110</xdr:row>
      <xdr:rowOff>0</xdr:rowOff>
    </xdr:from>
    <xdr:to>
      <xdr:col>31</xdr:col>
      <xdr:colOff>0</xdr:colOff>
      <xdr:row>120</xdr:row>
      <xdr:rowOff>17721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9DB4B82-8892-4F2B-86F6-74D163E9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122</xdr:row>
      <xdr:rowOff>0</xdr:rowOff>
    </xdr:from>
    <xdr:to>
      <xdr:col>31</xdr:col>
      <xdr:colOff>0</xdr:colOff>
      <xdr:row>132</xdr:row>
      <xdr:rowOff>17721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918126B4-E859-4FD0-9450-AA7EB641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</xdr:colOff>
      <xdr:row>2</xdr:row>
      <xdr:rowOff>1</xdr:rowOff>
    </xdr:from>
    <xdr:to>
      <xdr:col>38</xdr:col>
      <xdr:colOff>23813</xdr:colOff>
      <xdr:row>12</xdr:row>
      <xdr:rowOff>1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EF0537EA-5A38-4BE5-A869-D4634E7DE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14</xdr:row>
      <xdr:rowOff>0</xdr:rowOff>
    </xdr:from>
    <xdr:to>
      <xdr:col>37</xdr:col>
      <xdr:colOff>595312</xdr:colOff>
      <xdr:row>24</xdr:row>
      <xdr:rowOff>23812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23963EFD-2377-426A-8D57-7BA121229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26</xdr:row>
      <xdr:rowOff>0</xdr:rowOff>
    </xdr:from>
    <xdr:to>
      <xdr:col>38</xdr:col>
      <xdr:colOff>-1</xdr:colOff>
      <xdr:row>36</xdr:row>
      <xdr:rowOff>23812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C54E6164-238E-4E1D-BFDD-09A7A8BB9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38</xdr:row>
      <xdr:rowOff>0</xdr:rowOff>
    </xdr:from>
    <xdr:to>
      <xdr:col>38</xdr:col>
      <xdr:colOff>-1</xdr:colOff>
      <xdr:row>48</xdr:row>
      <xdr:rowOff>23812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AFC35478-28AA-491B-80FD-43E97A548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37</xdr:col>
      <xdr:colOff>595312</xdr:colOff>
      <xdr:row>59</xdr:row>
      <xdr:rowOff>142875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C004EA8E-B75A-494E-AB49-8BDFB4056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110</xdr:row>
      <xdr:rowOff>0</xdr:rowOff>
    </xdr:from>
    <xdr:to>
      <xdr:col>43</xdr:col>
      <xdr:colOff>17318</xdr:colOff>
      <xdr:row>120</xdr:row>
      <xdr:rowOff>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206E2BDA-5D88-4C8A-B300-7303DD16F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0</xdr:colOff>
      <xdr:row>1</xdr:row>
      <xdr:rowOff>204355</xdr:rowOff>
    </xdr:from>
    <xdr:to>
      <xdr:col>50</xdr:col>
      <xdr:colOff>0</xdr:colOff>
      <xdr:row>12</xdr:row>
      <xdr:rowOff>17318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D622E3B-39F6-4656-8CA3-1925F163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0</xdr:colOff>
      <xdr:row>74</xdr:row>
      <xdr:rowOff>13854</xdr:rowOff>
    </xdr:from>
    <xdr:to>
      <xdr:col>43</xdr:col>
      <xdr:colOff>17318</xdr:colOff>
      <xdr:row>84</xdr:row>
      <xdr:rowOff>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934A5702-8E52-45FC-B76E-7DAD1DE1A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1</xdr:colOff>
      <xdr:row>122</xdr:row>
      <xdr:rowOff>1</xdr:rowOff>
    </xdr:from>
    <xdr:to>
      <xdr:col>38</xdr:col>
      <xdr:colOff>1</xdr:colOff>
      <xdr:row>131</xdr:row>
      <xdr:rowOff>152401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5CAD4053-0546-492E-8D04-AFA9B4293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1</xdr:colOff>
      <xdr:row>62</xdr:row>
      <xdr:rowOff>0</xdr:rowOff>
    </xdr:from>
    <xdr:to>
      <xdr:col>37</xdr:col>
      <xdr:colOff>585107</xdr:colOff>
      <xdr:row>72</xdr:row>
      <xdr:rowOff>27215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B667ED1F-27AE-45F3-B9A7-0A3F16731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</xdr:colOff>
      <xdr:row>73</xdr:row>
      <xdr:rowOff>190499</xdr:rowOff>
    </xdr:from>
    <xdr:to>
      <xdr:col>37</xdr:col>
      <xdr:colOff>585107</xdr:colOff>
      <xdr:row>83</xdr:row>
      <xdr:rowOff>176892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816E9E6C-3E83-49B8-B60B-1E51F13A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1</xdr:colOff>
      <xdr:row>85</xdr:row>
      <xdr:rowOff>190499</xdr:rowOff>
    </xdr:from>
    <xdr:to>
      <xdr:col>38</xdr:col>
      <xdr:colOff>0</xdr:colOff>
      <xdr:row>96</xdr:row>
      <xdr:rowOff>13606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10DA30BC-6220-49A3-9ED9-C35730AD0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0</xdr:colOff>
      <xdr:row>97</xdr:row>
      <xdr:rowOff>190499</xdr:rowOff>
    </xdr:from>
    <xdr:to>
      <xdr:col>37</xdr:col>
      <xdr:colOff>598713</xdr:colOff>
      <xdr:row>107</xdr:row>
      <xdr:rowOff>176892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801DDE24-9BF1-4A10-BDF5-B1A0FC35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1</xdr:colOff>
      <xdr:row>110</xdr:row>
      <xdr:rowOff>0</xdr:rowOff>
    </xdr:from>
    <xdr:to>
      <xdr:col>38</xdr:col>
      <xdr:colOff>0</xdr:colOff>
      <xdr:row>120</xdr:row>
      <xdr:rowOff>27215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6F716B2B-77BD-43E2-A633-D5B8F873C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2"/>
  <sheetViews>
    <sheetView tabSelected="1" topLeftCell="U73" zoomScale="70" zoomScaleNormal="70" workbookViewId="0">
      <selection activeCell="AV107" sqref="AV107"/>
    </sheetView>
  </sheetViews>
  <sheetFormatPr defaultRowHeight="15" x14ac:dyDescent="0.25"/>
  <cols>
    <col min="1" max="1" width="9.7109375" bestFit="1" customWidth="1"/>
    <col min="2" max="2" width="26.85546875" bestFit="1" customWidth="1"/>
    <col min="3" max="3" width="8.28515625" bestFit="1" customWidth="1"/>
    <col min="4" max="4" width="37.42578125" bestFit="1" customWidth="1"/>
    <col min="5" max="5" width="37.85546875" bestFit="1" customWidth="1"/>
    <col min="6" max="6" width="33.85546875" bestFit="1" customWidth="1"/>
    <col min="7" max="7" width="39.7109375" bestFit="1" customWidth="1"/>
    <col min="8" max="8" width="40" bestFit="1" customWidth="1"/>
    <col min="9" max="10" width="40.28515625" bestFit="1" customWidth="1"/>
    <col min="11" max="11" width="31" bestFit="1" customWidth="1"/>
    <col min="12" max="12" width="13" bestFit="1" customWidth="1"/>
    <col min="13" max="13" width="20.28515625" bestFit="1" customWidth="1"/>
    <col min="16" max="17" width="30.42578125" bestFit="1" customWidth="1"/>
    <col min="18" max="19" width="13.85546875" bestFit="1" customWidth="1"/>
    <col min="20" max="20" width="29.28515625" bestFit="1" customWidth="1"/>
    <col min="21" max="21" width="20.5703125" bestFit="1" customWidth="1"/>
    <col min="22" max="22" width="14.42578125" bestFit="1" customWidth="1"/>
    <col min="23" max="23" width="13.85546875" bestFit="1" customWidth="1"/>
    <col min="24" max="24" width="14.42578125" bestFit="1" customWidth="1"/>
    <col min="40" max="40" width="14.140625" bestFit="1" customWidth="1"/>
    <col min="41" max="41" width="13" bestFit="1" customWidth="1"/>
    <col min="42" max="42" width="18.42578125" bestFit="1" customWidth="1"/>
    <col min="43" max="43" width="14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43" ht="15.75" thickBot="1" x14ac:dyDescent="0.3">
      <c r="A2">
        <v>1</v>
      </c>
      <c r="B2">
        <v>1912</v>
      </c>
      <c r="C2">
        <v>12.27</v>
      </c>
      <c r="D2">
        <v>2085.38</v>
      </c>
      <c r="E2">
        <v>1660.58</v>
      </c>
      <c r="F2">
        <v>3115.94</v>
      </c>
      <c r="G2">
        <v>4134.07</v>
      </c>
      <c r="H2">
        <v>397</v>
      </c>
      <c r="I2">
        <v>426</v>
      </c>
      <c r="J2">
        <v>1168</v>
      </c>
      <c r="K2">
        <v>3</v>
      </c>
      <c r="L2">
        <v>9</v>
      </c>
      <c r="M2">
        <v>12</v>
      </c>
    </row>
    <row r="3" spans="1:43" x14ac:dyDescent="0.25">
      <c r="A3">
        <v>2</v>
      </c>
      <c r="B3">
        <v>746</v>
      </c>
      <c r="C3">
        <v>11.3</v>
      </c>
      <c r="D3">
        <v>1421.44</v>
      </c>
      <c r="E3">
        <v>286.61</v>
      </c>
      <c r="F3">
        <v>3864.63</v>
      </c>
      <c r="G3">
        <v>2198.21</v>
      </c>
      <c r="H3">
        <v>344</v>
      </c>
      <c r="I3">
        <v>195</v>
      </c>
      <c r="J3">
        <v>245</v>
      </c>
      <c r="K3">
        <v>2</v>
      </c>
      <c r="L3">
        <v>4</v>
      </c>
      <c r="M3">
        <v>8</v>
      </c>
      <c r="P3" s="5" t="s">
        <v>14</v>
      </c>
      <c r="Q3" s="5"/>
      <c r="AN3" s="4" t="s">
        <v>40</v>
      </c>
      <c r="AO3" s="9" t="s">
        <v>43</v>
      </c>
      <c r="AP3" s="10" t="s">
        <v>44</v>
      </c>
      <c r="AQ3" s="10" t="s">
        <v>45</v>
      </c>
    </row>
    <row r="4" spans="1:43" x14ac:dyDescent="0.25">
      <c r="A4">
        <v>3</v>
      </c>
      <c r="B4">
        <v>3354</v>
      </c>
      <c r="C4">
        <v>13.31</v>
      </c>
      <c r="D4">
        <v>376.64</v>
      </c>
      <c r="E4">
        <v>3988.58</v>
      </c>
      <c r="F4">
        <v>11851.75</v>
      </c>
      <c r="G4">
        <v>2231.21</v>
      </c>
      <c r="H4">
        <v>557</v>
      </c>
      <c r="I4">
        <v>1778</v>
      </c>
      <c r="J4">
        <v>1163</v>
      </c>
      <c r="K4">
        <v>2</v>
      </c>
      <c r="L4">
        <v>8</v>
      </c>
      <c r="M4">
        <v>5</v>
      </c>
      <c r="P4" s="2" t="s">
        <v>15</v>
      </c>
      <c r="Q4" s="2">
        <v>0.99999990149834506</v>
      </c>
      <c r="AN4" s="2">
        <v>-0.79523241553465596</v>
      </c>
      <c r="AQ4">
        <f>AN4^2</f>
        <v>0.6323945947170837</v>
      </c>
    </row>
    <row r="5" spans="1:43" x14ac:dyDescent="0.25">
      <c r="A5">
        <v>4</v>
      </c>
      <c r="B5">
        <v>3017</v>
      </c>
      <c r="C5">
        <v>10.81</v>
      </c>
      <c r="D5">
        <v>2754.35</v>
      </c>
      <c r="E5">
        <v>3206.42</v>
      </c>
      <c r="F5">
        <v>8459.5400000000009</v>
      </c>
      <c r="G5">
        <v>3951.43</v>
      </c>
      <c r="H5">
        <v>690</v>
      </c>
      <c r="I5">
        <v>1094</v>
      </c>
      <c r="J5">
        <v>1362</v>
      </c>
      <c r="K5">
        <v>1</v>
      </c>
      <c r="L5">
        <v>4</v>
      </c>
      <c r="M5">
        <v>11</v>
      </c>
      <c r="P5" s="2" t="s">
        <v>16</v>
      </c>
      <c r="Q5" s="2">
        <v>0.99999980299669977</v>
      </c>
      <c r="AN5" s="2">
        <v>0.94982509107239821</v>
      </c>
      <c r="AO5">
        <f>AN5-AN4</f>
        <v>1.7450575066070542</v>
      </c>
      <c r="AP5">
        <f>AO5^2</f>
        <v>3.045225701365629</v>
      </c>
      <c r="AQ5" s="7">
        <f t="shared" ref="AQ5:AQ39" si="0">AN5^2</f>
        <v>0.90216770363068954</v>
      </c>
    </row>
    <row r="6" spans="1:43" x14ac:dyDescent="0.25">
      <c r="A6">
        <v>5</v>
      </c>
      <c r="B6">
        <v>3619</v>
      </c>
      <c r="C6">
        <v>13.76</v>
      </c>
      <c r="D6">
        <v>122.91</v>
      </c>
      <c r="E6">
        <v>3657.14</v>
      </c>
      <c r="F6">
        <v>6939.59</v>
      </c>
      <c r="G6">
        <v>1087.54</v>
      </c>
      <c r="H6">
        <v>1126</v>
      </c>
      <c r="I6">
        <v>1507</v>
      </c>
      <c r="J6">
        <v>1157</v>
      </c>
      <c r="K6">
        <v>2</v>
      </c>
      <c r="L6">
        <v>8</v>
      </c>
      <c r="M6">
        <v>5</v>
      </c>
      <c r="P6" s="2" t="s">
        <v>17</v>
      </c>
      <c r="Q6" s="2">
        <v>0.99999971270352039</v>
      </c>
      <c r="AN6" s="2">
        <v>-0.35092667073786288</v>
      </c>
      <c r="AO6" s="7">
        <f t="shared" ref="AO6:AO39" si="1">AN6-AN5</f>
        <v>-1.3007517618102611</v>
      </c>
      <c r="AP6" s="7">
        <f t="shared" ref="AP6:AP39" si="2">AO6^2</f>
        <v>1.6919551458524982</v>
      </c>
      <c r="AQ6" s="7">
        <f t="shared" si="0"/>
        <v>0.12314952823516043</v>
      </c>
    </row>
    <row r="7" spans="1:43" x14ac:dyDescent="0.25">
      <c r="A7">
        <v>6</v>
      </c>
      <c r="B7">
        <v>4017</v>
      </c>
      <c r="C7">
        <v>13.7</v>
      </c>
      <c r="D7">
        <v>410.48</v>
      </c>
      <c r="E7">
        <v>3633.18</v>
      </c>
      <c r="F7">
        <v>311.47000000000003</v>
      </c>
      <c r="G7">
        <v>1391.07</v>
      </c>
      <c r="H7">
        <v>1881</v>
      </c>
      <c r="I7">
        <v>1273</v>
      </c>
      <c r="J7">
        <v>1071</v>
      </c>
      <c r="K7">
        <v>2</v>
      </c>
      <c r="L7">
        <v>5</v>
      </c>
      <c r="M7">
        <v>15</v>
      </c>
      <c r="P7" s="2" t="s">
        <v>18</v>
      </c>
      <c r="Q7" s="2">
        <v>0.5567304079620885</v>
      </c>
      <c r="AN7" s="2">
        <v>0.67820688707843146</v>
      </c>
      <c r="AO7" s="7">
        <f t="shared" si="1"/>
        <v>1.0291335578162943</v>
      </c>
      <c r="AP7" s="7">
        <f t="shared" si="2"/>
        <v>1.059115879823624</v>
      </c>
      <c r="AQ7" s="7">
        <f t="shared" si="0"/>
        <v>0.45996458168061627</v>
      </c>
    </row>
    <row r="8" spans="1:43" ht="15.75" thickBot="1" x14ac:dyDescent="0.3">
      <c r="A8">
        <v>7</v>
      </c>
      <c r="B8">
        <v>1980</v>
      </c>
      <c r="C8">
        <v>11.08</v>
      </c>
      <c r="D8">
        <v>2201.16</v>
      </c>
      <c r="E8">
        <v>2272.37</v>
      </c>
      <c r="F8">
        <v>1738.21</v>
      </c>
      <c r="G8">
        <v>522.79</v>
      </c>
      <c r="H8">
        <v>752</v>
      </c>
      <c r="I8">
        <v>695</v>
      </c>
      <c r="J8">
        <v>631</v>
      </c>
      <c r="K8">
        <v>1</v>
      </c>
      <c r="L8">
        <v>5</v>
      </c>
      <c r="M8">
        <v>6</v>
      </c>
      <c r="P8" s="3" t="s">
        <v>19</v>
      </c>
      <c r="Q8" s="3">
        <v>36</v>
      </c>
      <c r="AN8" s="2">
        <v>-0.27463168351005152</v>
      </c>
      <c r="AO8" s="7">
        <f t="shared" si="1"/>
        <v>-0.95283857058848298</v>
      </c>
      <c r="AP8" s="7">
        <f t="shared" si="2"/>
        <v>0.90790134160110347</v>
      </c>
      <c r="AQ8" s="7">
        <f t="shared" si="0"/>
        <v>7.5422561587565107E-2</v>
      </c>
    </row>
    <row r="9" spans="1:43" x14ac:dyDescent="0.25">
      <c r="A9">
        <v>8</v>
      </c>
      <c r="B9">
        <v>1837</v>
      </c>
      <c r="C9">
        <v>16.260000000000002</v>
      </c>
      <c r="D9">
        <v>2637.65</v>
      </c>
      <c r="E9">
        <v>3756.7</v>
      </c>
      <c r="F9">
        <v>4354.58</v>
      </c>
      <c r="G9">
        <v>1864.24</v>
      </c>
      <c r="H9">
        <v>1330</v>
      </c>
      <c r="I9">
        <v>130</v>
      </c>
      <c r="J9">
        <v>486</v>
      </c>
      <c r="K9">
        <v>2</v>
      </c>
      <c r="L9">
        <v>5</v>
      </c>
      <c r="M9">
        <v>3</v>
      </c>
      <c r="AN9" s="2">
        <v>0.70689443291939824</v>
      </c>
      <c r="AO9" s="7">
        <f t="shared" si="1"/>
        <v>0.98152611642944976</v>
      </c>
      <c r="AP9" s="7">
        <f t="shared" si="2"/>
        <v>0.96339351723307776</v>
      </c>
      <c r="AQ9" s="7">
        <f t="shared" si="0"/>
        <v>0.49969973929243761</v>
      </c>
    </row>
    <row r="10" spans="1:43" ht="15.75" thickBot="1" x14ac:dyDescent="0.3">
      <c r="A10">
        <v>9</v>
      </c>
      <c r="B10">
        <v>1532</v>
      </c>
      <c r="C10">
        <v>19.920000000000002</v>
      </c>
      <c r="D10">
        <v>2686.83</v>
      </c>
      <c r="E10">
        <v>1575.15</v>
      </c>
      <c r="F10">
        <v>11449.84</v>
      </c>
      <c r="G10">
        <v>4009.76</v>
      </c>
      <c r="H10">
        <v>164</v>
      </c>
      <c r="I10">
        <v>135</v>
      </c>
      <c r="J10">
        <v>1287</v>
      </c>
      <c r="K10">
        <v>3</v>
      </c>
      <c r="L10">
        <v>7</v>
      </c>
      <c r="M10">
        <v>19</v>
      </c>
      <c r="P10" t="s">
        <v>20</v>
      </c>
      <c r="AN10" s="2">
        <v>-0.58347559215098954</v>
      </c>
      <c r="AO10" s="7">
        <f t="shared" si="1"/>
        <v>-1.2903700250703878</v>
      </c>
      <c r="AP10" s="7">
        <f t="shared" si="2"/>
        <v>1.6650548016001532</v>
      </c>
      <c r="AQ10" s="7">
        <f t="shared" si="0"/>
        <v>0.34044376663594789</v>
      </c>
    </row>
    <row r="11" spans="1:43" x14ac:dyDescent="0.25">
      <c r="A11">
        <v>10</v>
      </c>
      <c r="B11">
        <v>2321</v>
      </c>
      <c r="C11">
        <v>13.23</v>
      </c>
      <c r="D11">
        <v>1225.8900000000001</v>
      </c>
      <c r="E11">
        <v>3634.62</v>
      </c>
      <c r="F11">
        <v>2261.9</v>
      </c>
      <c r="G11">
        <v>3819.08</v>
      </c>
      <c r="H11">
        <v>1842</v>
      </c>
      <c r="I11">
        <v>295</v>
      </c>
      <c r="J11">
        <v>329</v>
      </c>
      <c r="K11">
        <v>3</v>
      </c>
      <c r="L11">
        <v>5</v>
      </c>
      <c r="M11">
        <v>9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AN11" s="2">
        <v>9.3940493973832417E-2</v>
      </c>
      <c r="AO11" s="7">
        <f t="shared" si="1"/>
        <v>0.67741608612482196</v>
      </c>
      <c r="AP11" s="7">
        <f t="shared" si="2"/>
        <v>0.45889255374067223</v>
      </c>
      <c r="AQ11" s="7">
        <f t="shared" si="0"/>
        <v>8.8248164080476452E-3</v>
      </c>
    </row>
    <row r="12" spans="1:43" x14ac:dyDescent="0.25">
      <c r="A12">
        <v>11</v>
      </c>
      <c r="B12">
        <v>1474</v>
      </c>
      <c r="C12">
        <v>13.5</v>
      </c>
      <c r="D12">
        <v>436.53</v>
      </c>
      <c r="E12">
        <v>3029.95</v>
      </c>
      <c r="F12">
        <v>225.55</v>
      </c>
      <c r="G12">
        <v>3390.06</v>
      </c>
      <c r="H12">
        <v>528</v>
      </c>
      <c r="I12">
        <v>579</v>
      </c>
      <c r="J12">
        <v>440</v>
      </c>
      <c r="K12">
        <v>3</v>
      </c>
      <c r="L12">
        <v>4</v>
      </c>
      <c r="M12">
        <v>9</v>
      </c>
      <c r="P12" s="2" t="s">
        <v>21</v>
      </c>
      <c r="Q12" s="2">
        <v>11</v>
      </c>
      <c r="R12" s="2">
        <v>37759613.450118966</v>
      </c>
      <c r="S12" s="2">
        <v>3432692.1318289968</v>
      </c>
      <c r="T12" s="2">
        <v>11075031.479871739</v>
      </c>
      <c r="U12" s="2">
        <v>1.167183411173612E-77</v>
      </c>
      <c r="AN12" s="2">
        <v>0.43144553973411348</v>
      </c>
      <c r="AO12" s="7">
        <f t="shared" si="1"/>
        <v>0.33750504576028106</v>
      </c>
      <c r="AP12" s="7">
        <f t="shared" si="2"/>
        <v>0.11390965591364942</v>
      </c>
      <c r="AQ12" s="7">
        <f t="shared" si="0"/>
        <v>0.18614525375646049</v>
      </c>
    </row>
    <row r="13" spans="1:43" x14ac:dyDescent="0.25">
      <c r="A13">
        <v>12</v>
      </c>
      <c r="B13">
        <v>2838</v>
      </c>
      <c r="C13">
        <v>18.03</v>
      </c>
      <c r="D13">
        <v>29.77</v>
      </c>
      <c r="E13">
        <v>2638.84</v>
      </c>
      <c r="F13">
        <v>798.87</v>
      </c>
      <c r="G13">
        <v>1629.52</v>
      </c>
      <c r="H13">
        <v>791</v>
      </c>
      <c r="I13">
        <v>1861</v>
      </c>
      <c r="J13">
        <v>324</v>
      </c>
      <c r="K13">
        <v>2</v>
      </c>
      <c r="L13">
        <v>2</v>
      </c>
      <c r="M13">
        <v>3</v>
      </c>
      <c r="P13" s="2" t="s">
        <v>22</v>
      </c>
      <c r="Q13" s="2">
        <v>24</v>
      </c>
      <c r="R13" s="2">
        <v>7.4387699315912039</v>
      </c>
      <c r="S13" s="2">
        <v>0.3099487471496335</v>
      </c>
      <c r="T13" s="2"/>
      <c r="U13" s="2"/>
      <c r="AN13" s="2">
        <v>0.23710406672307727</v>
      </c>
      <c r="AO13" s="7">
        <f t="shared" si="1"/>
        <v>-0.19434147301103621</v>
      </c>
      <c r="AP13" s="7">
        <f t="shared" si="2"/>
        <v>3.776860813209932E-2</v>
      </c>
      <c r="AQ13" s="7">
        <f t="shared" si="0"/>
        <v>5.6218338456621476E-2</v>
      </c>
    </row>
    <row r="14" spans="1:43" ht="15.75" thickBot="1" x14ac:dyDescent="0.3">
      <c r="A14">
        <v>13</v>
      </c>
      <c r="B14">
        <v>3520</v>
      </c>
      <c r="C14">
        <v>12.1</v>
      </c>
      <c r="D14">
        <v>1149.83</v>
      </c>
      <c r="E14">
        <v>943.13</v>
      </c>
      <c r="F14">
        <v>8592.2199999999993</v>
      </c>
      <c r="G14">
        <v>2104.88</v>
      </c>
      <c r="H14">
        <v>1531</v>
      </c>
      <c r="I14">
        <v>1419</v>
      </c>
      <c r="J14">
        <v>752</v>
      </c>
      <c r="K14">
        <v>2</v>
      </c>
      <c r="L14">
        <v>4</v>
      </c>
      <c r="M14">
        <v>19</v>
      </c>
      <c r="P14" s="3" t="s">
        <v>23</v>
      </c>
      <c r="Q14" s="3">
        <v>35</v>
      </c>
      <c r="R14" s="3">
        <v>37759620.888888896</v>
      </c>
      <c r="S14" s="3"/>
      <c r="T14" s="3"/>
      <c r="U14" s="3"/>
      <c r="AN14" s="2">
        <v>-0.86516690711755473</v>
      </c>
      <c r="AO14" s="7">
        <f t="shared" si="1"/>
        <v>-1.102270973840632</v>
      </c>
      <c r="AP14" s="7">
        <f t="shared" si="2"/>
        <v>1.2150012997715751</v>
      </c>
      <c r="AQ14" s="7">
        <f t="shared" si="0"/>
        <v>0.74851377717135559</v>
      </c>
    </row>
    <row r="15" spans="1:43" ht="15.75" thickBot="1" x14ac:dyDescent="0.3">
      <c r="A15">
        <v>14</v>
      </c>
      <c r="B15">
        <v>951</v>
      </c>
      <c r="C15">
        <v>19.66</v>
      </c>
      <c r="D15">
        <v>517.76</v>
      </c>
      <c r="E15">
        <v>639.01</v>
      </c>
      <c r="F15">
        <v>950.36</v>
      </c>
      <c r="G15">
        <v>1081.3599999999999</v>
      </c>
      <c r="H15">
        <v>283</v>
      </c>
      <c r="I15">
        <v>183</v>
      </c>
      <c r="J15">
        <v>528</v>
      </c>
      <c r="K15">
        <v>2</v>
      </c>
      <c r="L15">
        <v>4</v>
      </c>
      <c r="M15">
        <v>12</v>
      </c>
      <c r="AN15" s="2">
        <v>-0.14675198330223793</v>
      </c>
      <c r="AO15" s="7">
        <f t="shared" si="1"/>
        <v>0.7184149238153168</v>
      </c>
      <c r="AP15" s="7">
        <f t="shared" si="2"/>
        <v>0.51612000276056746</v>
      </c>
      <c r="AQ15" s="7">
        <f t="shared" si="0"/>
        <v>2.1536144603140319E-2</v>
      </c>
    </row>
    <row r="16" spans="1:43" x14ac:dyDescent="0.25">
      <c r="A16">
        <v>15</v>
      </c>
      <c r="B16">
        <v>2565</v>
      </c>
      <c r="C16">
        <v>17.91</v>
      </c>
      <c r="D16">
        <v>1320.24</v>
      </c>
      <c r="E16">
        <v>1525.3</v>
      </c>
      <c r="F16">
        <v>5471.66</v>
      </c>
      <c r="G16">
        <v>4911.7700000000004</v>
      </c>
      <c r="H16">
        <v>1779</v>
      </c>
      <c r="I16">
        <v>653</v>
      </c>
      <c r="J16">
        <v>288</v>
      </c>
      <c r="K16">
        <v>1</v>
      </c>
      <c r="L16">
        <v>4</v>
      </c>
      <c r="M16">
        <v>13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  <c r="AN16" s="2">
        <v>-0.26339081227342831</v>
      </c>
      <c r="AO16" s="7">
        <f t="shared" si="1"/>
        <v>-0.11663882897119038</v>
      </c>
      <c r="AP16" s="7">
        <f t="shared" si="2"/>
        <v>1.36046164237706E-2</v>
      </c>
      <c r="AQ16" s="7">
        <f t="shared" si="0"/>
        <v>6.9374719990056358E-2</v>
      </c>
    </row>
    <row r="17" spans="1:43" x14ac:dyDescent="0.25">
      <c r="A17">
        <v>16</v>
      </c>
      <c r="B17">
        <v>4570</v>
      </c>
      <c r="C17">
        <v>16.88</v>
      </c>
      <c r="D17">
        <v>508.41</v>
      </c>
      <c r="E17">
        <v>807.94</v>
      </c>
      <c r="F17">
        <v>698.83</v>
      </c>
      <c r="G17">
        <v>3954.94</v>
      </c>
      <c r="H17">
        <v>1400</v>
      </c>
      <c r="I17">
        <v>1424</v>
      </c>
      <c r="J17">
        <v>1953</v>
      </c>
      <c r="K17">
        <v>3</v>
      </c>
      <c r="L17">
        <v>2</v>
      </c>
      <c r="M17">
        <v>11</v>
      </c>
      <c r="P17" s="2" t="s">
        <v>24</v>
      </c>
      <c r="Q17" s="2">
        <v>-1.3210293344365722</v>
      </c>
      <c r="R17" s="2">
        <v>0.71408062784626003</v>
      </c>
      <c r="S17" s="2">
        <v>-1.8499722341172191</v>
      </c>
      <c r="T17" s="2">
        <v>7.6668570175942252E-2</v>
      </c>
      <c r="U17" s="2">
        <v>-2.7948193151349057</v>
      </c>
      <c r="V17" s="2">
        <v>0.15276064626176122</v>
      </c>
      <c r="W17" s="2">
        <v>-2.7948193151349057</v>
      </c>
      <c r="X17" s="2">
        <v>0.15276064626176122</v>
      </c>
      <c r="AN17" s="2">
        <v>-2.3152056303388235E-3</v>
      </c>
      <c r="AO17" s="7">
        <f t="shared" si="1"/>
        <v>0.26107560664308949</v>
      </c>
      <c r="AP17" s="7">
        <f t="shared" si="2"/>
        <v>6.8160472384057189E-2</v>
      </c>
      <c r="AQ17" s="7">
        <f t="shared" si="0"/>
        <v>5.3601771107525889E-6</v>
      </c>
    </row>
    <row r="18" spans="1:43" x14ac:dyDescent="0.25">
      <c r="A18">
        <v>17</v>
      </c>
      <c r="B18">
        <v>1133</v>
      </c>
      <c r="C18">
        <v>10.41</v>
      </c>
      <c r="D18">
        <v>1493.91</v>
      </c>
      <c r="E18">
        <v>1106.98</v>
      </c>
      <c r="F18">
        <v>8475.5</v>
      </c>
      <c r="G18">
        <v>2567.27</v>
      </c>
      <c r="H18">
        <v>977</v>
      </c>
      <c r="I18">
        <v>196</v>
      </c>
      <c r="J18">
        <v>35</v>
      </c>
      <c r="K18">
        <v>1</v>
      </c>
      <c r="L18">
        <v>4</v>
      </c>
      <c r="M18">
        <v>3</v>
      </c>
      <c r="P18" s="2" t="s">
        <v>2</v>
      </c>
      <c r="Q18" s="2">
        <v>-2.3459187161675072E-2</v>
      </c>
      <c r="R18" s="2">
        <v>3.4257656670314107E-2</v>
      </c>
      <c r="S18" s="2">
        <v>-0.68478668542450472</v>
      </c>
      <c r="T18" s="2">
        <v>0.50003902112770859</v>
      </c>
      <c r="U18" s="2">
        <v>-9.4163515488283084E-2</v>
      </c>
      <c r="V18" s="2">
        <v>4.7245141164932947E-2</v>
      </c>
      <c r="W18" s="2">
        <v>-9.4163515488283084E-2</v>
      </c>
      <c r="X18" s="2">
        <v>4.7245141164932947E-2</v>
      </c>
      <c r="AN18" s="2">
        <v>-0.64982068950712346</v>
      </c>
      <c r="AO18" s="7">
        <f t="shared" si="1"/>
        <v>-0.64750548387678464</v>
      </c>
      <c r="AP18" s="7">
        <f t="shared" si="2"/>
        <v>0.41926335165050899</v>
      </c>
      <c r="AQ18" s="7">
        <f t="shared" si="0"/>
        <v>0.42226692851151337</v>
      </c>
    </row>
    <row r="19" spans="1:43" x14ac:dyDescent="0.25">
      <c r="A19">
        <v>18</v>
      </c>
      <c r="B19">
        <v>1230</v>
      </c>
      <c r="C19">
        <v>11.57</v>
      </c>
      <c r="D19">
        <v>1510.67</v>
      </c>
      <c r="E19">
        <v>3106.92</v>
      </c>
      <c r="F19">
        <v>7545.5</v>
      </c>
      <c r="G19">
        <v>1902.61</v>
      </c>
      <c r="H19">
        <v>416</v>
      </c>
      <c r="I19">
        <v>629</v>
      </c>
      <c r="J19">
        <v>247</v>
      </c>
      <c r="K19">
        <v>1</v>
      </c>
      <c r="L19">
        <v>6</v>
      </c>
      <c r="M19">
        <v>3</v>
      </c>
      <c r="P19" s="2" t="s">
        <v>3</v>
      </c>
      <c r="Q19" s="2">
        <v>2.6737070480557291E-4</v>
      </c>
      <c r="R19" s="2">
        <v>1.2975008828732118E-4</v>
      </c>
      <c r="S19" s="2">
        <v>2.0606591358419881</v>
      </c>
      <c r="T19" s="2">
        <v>5.0332828542325278E-2</v>
      </c>
      <c r="U19" s="2">
        <v>-4.2031578173859366E-7</v>
      </c>
      <c r="V19" s="2">
        <v>5.3516172539288436E-4</v>
      </c>
      <c r="W19" s="2">
        <v>-4.2031578173859366E-7</v>
      </c>
      <c r="X19" s="2">
        <v>5.3516172539288436E-4</v>
      </c>
      <c r="AN19" s="2">
        <v>0.13699701830773847</v>
      </c>
      <c r="AO19" s="7">
        <f t="shared" si="1"/>
        <v>0.78681770781486193</v>
      </c>
      <c r="AP19" s="7">
        <f t="shared" si="2"/>
        <v>0.61908210533103347</v>
      </c>
      <c r="AQ19" s="7">
        <f t="shared" si="0"/>
        <v>1.8768183025210831E-2</v>
      </c>
    </row>
    <row r="20" spans="1:43" x14ac:dyDescent="0.25">
      <c r="A20">
        <v>19</v>
      </c>
      <c r="B20">
        <v>4725</v>
      </c>
      <c r="C20">
        <v>11.09</v>
      </c>
      <c r="D20">
        <v>342.29</v>
      </c>
      <c r="E20">
        <v>96.32</v>
      </c>
      <c r="F20">
        <v>5376.22</v>
      </c>
      <c r="G20">
        <v>3609.31</v>
      </c>
      <c r="H20">
        <v>1731</v>
      </c>
      <c r="I20">
        <v>1382</v>
      </c>
      <c r="J20">
        <v>1837</v>
      </c>
      <c r="K20">
        <v>2</v>
      </c>
      <c r="L20">
        <v>5</v>
      </c>
      <c r="M20">
        <v>13</v>
      </c>
      <c r="P20" s="2" t="s">
        <v>4</v>
      </c>
      <c r="Q20" s="2">
        <v>-1.851177129601721E-5</v>
      </c>
      <c r="R20" s="2">
        <v>9.0797082949213638E-5</v>
      </c>
      <c r="S20" s="2">
        <v>-0.20388068310929733</v>
      </c>
      <c r="T20" s="2">
        <v>0.84016566186410424</v>
      </c>
      <c r="U20" s="2">
        <v>-2.0590774019491975E-4</v>
      </c>
      <c r="V20" s="2">
        <v>1.6888419760288534E-4</v>
      </c>
      <c r="W20" s="2">
        <v>-2.0590774019491975E-4</v>
      </c>
      <c r="X20" s="2">
        <v>1.6888419760288534E-4</v>
      </c>
      <c r="AN20" s="2">
        <v>0.43134377881710861</v>
      </c>
      <c r="AO20" s="7">
        <f t="shared" si="1"/>
        <v>0.29434676050937014</v>
      </c>
      <c r="AP20" s="7">
        <f t="shared" si="2"/>
        <v>8.6640015422360508E-2</v>
      </c>
      <c r="AQ20" s="7">
        <f t="shared" si="0"/>
        <v>0.18605745552422273</v>
      </c>
    </row>
    <row r="21" spans="1:43" x14ac:dyDescent="0.25">
      <c r="A21">
        <v>20</v>
      </c>
      <c r="B21">
        <v>4221</v>
      </c>
      <c r="C21">
        <v>17.47</v>
      </c>
      <c r="D21">
        <v>1408.91</v>
      </c>
      <c r="E21">
        <v>317.33</v>
      </c>
      <c r="F21">
        <v>157.6</v>
      </c>
      <c r="G21">
        <v>3919.74</v>
      </c>
      <c r="H21">
        <v>595</v>
      </c>
      <c r="I21">
        <v>1990</v>
      </c>
      <c r="J21">
        <v>1808</v>
      </c>
      <c r="K21">
        <v>3</v>
      </c>
      <c r="L21">
        <v>7</v>
      </c>
      <c r="M21">
        <v>4</v>
      </c>
      <c r="P21" s="2" t="s">
        <v>5</v>
      </c>
      <c r="Q21" s="2">
        <v>-2.2198884697681443E-5</v>
      </c>
      <c r="R21" s="2">
        <v>2.5432450831231979E-5</v>
      </c>
      <c r="S21" s="2">
        <v>-0.87285668396615568</v>
      </c>
      <c r="T21" s="2">
        <v>0.39139077018390112</v>
      </c>
      <c r="U21" s="2">
        <v>-7.4688883386936599E-5</v>
      </c>
      <c r="V21" s="2">
        <v>3.0291113991573717E-5</v>
      </c>
      <c r="W21" s="2">
        <v>-7.4688883386936599E-5</v>
      </c>
      <c r="X21" s="2">
        <v>3.0291113991573717E-5</v>
      </c>
      <c r="AN21" s="2">
        <v>-0.32902586181239712</v>
      </c>
      <c r="AO21" s="7">
        <f t="shared" si="1"/>
        <v>-0.76036964062950574</v>
      </c>
      <c r="AP21" s="7">
        <f t="shared" si="2"/>
        <v>0.57816199039104366</v>
      </c>
      <c r="AQ21" s="7">
        <f t="shared" si="0"/>
        <v>0.10825801774139066</v>
      </c>
    </row>
    <row r="22" spans="1:43" x14ac:dyDescent="0.25">
      <c r="A22">
        <v>21</v>
      </c>
      <c r="B22">
        <v>2971</v>
      </c>
      <c r="C22">
        <v>15.29</v>
      </c>
      <c r="D22">
        <v>816.87</v>
      </c>
      <c r="E22">
        <v>2319.7800000000002</v>
      </c>
      <c r="F22">
        <v>10654.98</v>
      </c>
      <c r="G22">
        <v>4483.41</v>
      </c>
      <c r="H22">
        <v>1115</v>
      </c>
      <c r="I22">
        <v>1420</v>
      </c>
      <c r="J22">
        <v>585</v>
      </c>
      <c r="K22">
        <v>3</v>
      </c>
      <c r="L22">
        <v>7</v>
      </c>
      <c r="M22">
        <v>9</v>
      </c>
      <c r="P22" s="2" t="s">
        <v>6</v>
      </c>
      <c r="Q22" s="2">
        <v>1.03144438013595E-4</v>
      </c>
      <c r="R22" s="2">
        <v>8.7290756794290687E-5</v>
      </c>
      <c r="S22" s="2">
        <v>1.1816192435662469</v>
      </c>
      <c r="T22" s="2">
        <v>0.24893327830443246</v>
      </c>
      <c r="U22" s="2">
        <v>-7.7014829377563336E-5</v>
      </c>
      <c r="V22" s="2">
        <v>2.8330370540475332E-4</v>
      </c>
      <c r="W22" s="2">
        <v>-7.7014829377563336E-5</v>
      </c>
      <c r="X22" s="2">
        <v>2.8330370540475332E-4</v>
      </c>
      <c r="AN22" s="2">
        <v>-0.23175809803069569</v>
      </c>
      <c r="AO22" s="7">
        <f t="shared" si="1"/>
        <v>9.7267763781701433E-2</v>
      </c>
      <c r="AP22" s="7">
        <f t="shared" si="2"/>
        <v>9.4610178710928684E-3</v>
      </c>
      <c r="AQ22" s="7">
        <f t="shared" si="0"/>
        <v>5.3711816002805557E-2</v>
      </c>
    </row>
    <row r="23" spans="1:43" x14ac:dyDescent="0.25">
      <c r="A23">
        <v>22</v>
      </c>
      <c r="B23">
        <v>2254</v>
      </c>
      <c r="C23">
        <v>18.04</v>
      </c>
      <c r="D23">
        <v>1229.82</v>
      </c>
      <c r="E23">
        <v>2224.81</v>
      </c>
      <c r="F23">
        <v>823.44</v>
      </c>
      <c r="G23">
        <v>3255.1</v>
      </c>
      <c r="H23">
        <v>297</v>
      </c>
      <c r="I23">
        <v>1521</v>
      </c>
      <c r="J23">
        <v>533</v>
      </c>
      <c r="K23">
        <v>2</v>
      </c>
      <c r="L23">
        <v>9</v>
      </c>
      <c r="M23">
        <v>8</v>
      </c>
      <c r="P23" s="2" t="s">
        <v>7</v>
      </c>
      <c r="Q23" s="2">
        <v>0.93325458499660052</v>
      </c>
      <c r="R23" s="2">
        <v>1.9868041270607509E-4</v>
      </c>
      <c r="S23" s="2">
        <v>4697.2651822363778</v>
      </c>
      <c r="T23" s="2">
        <v>4.421395905809584E-73</v>
      </c>
      <c r="U23" s="2">
        <v>0.93284452877859281</v>
      </c>
      <c r="V23" s="2">
        <v>0.93366464121460824</v>
      </c>
      <c r="W23" s="2">
        <v>0.93284452877859281</v>
      </c>
      <c r="X23" s="2">
        <v>0.93366464121460824</v>
      </c>
      <c r="AN23" s="2">
        <v>0.1670869248400777</v>
      </c>
      <c r="AO23" s="7">
        <f t="shared" si="1"/>
        <v>0.39884502287077339</v>
      </c>
      <c r="AP23" s="7">
        <f t="shared" si="2"/>
        <v>0.15907735226878775</v>
      </c>
      <c r="AQ23" s="7">
        <f t="shared" si="0"/>
        <v>2.7918040452513775E-2</v>
      </c>
    </row>
    <row r="24" spans="1:43" x14ac:dyDescent="0.25">
      <c r="A24">
        <v>23</v>
      </c>
      <c r="B24">
        <v>2689</v>
      </c>
      <c r="C24">
        <v>12.64</v>
      </c>
      <c r="D24">
        <v>594.78</v>
      </c>
      <c r="E24">
        <v>103.36</v>
      </c>
      <c r="F24">
        <v>6180.43</v>
      </c>
      <c r="G24">
        <v>4341.92</v>
      </c>
      <c r="H24">
        <v>993</v>
      </c>
      <c r="I24">
        <v>1807</v>
      </c>
      <c r="J24">
        <v>30</v>
      </c>
      <c r="K24">
        <v>2</v>
      </c>
      <c r="L24">
        <v>7</v>
      </c>
      <c r="M24">
        <v>12</v>
      </c>
      <c r="P24" s="2" t="s">
        <v>8</v>
      </c>
      <c r="Q24" s="2">
        <v>0.96010658010233019</v>
      </c>
      <c r="R24" s="2">
        <v>1.9140076861073489E-4</v>
      </c>
      <c r="S24" s="2">
        <v>5016.2106822829219</v>
      </c>
      <c r="T24" s="2">
        <v>9.1374185398391027E-74</v>
      </c>
      <c r="U24" s="2">
        <v>0.95971154833130001</v>
      </c>
      <c r="V24" s="2">
        <v>0.96050161187336036</v>
      </c>
      <c r="W24" s="2">
        <v>0.95971154833130001</v>
      </c>
      <c r="X24" s="2">
        <v>0.96050161187336036</v>
      </c>
      <c r="AN24" s="2">
        <v>0.40738513778069319</v>
      </c>
      <c r="AO24" s="7">
        <f t="shared" si="1"/>
        <v>0.24029821294061549</v>
      </c>
      <c r="AP24" s="7">
        <f t="shared" si="2"/>
        <v>5.7743231142453381E-2</v>
      </c>
      <c r="AQ24" s="7">
        <f t="shared" si="0"/>
        <v>0.16596265048459438</v>
      </c>
    </row>
    <row r="25" spans="1:43" x14ac:dyDescent="0.25">
      <c r="A25">
        <v>24</v>
      </c>
      <c r="B25">
        <v>1615</v>
      </c>
      <c r="C25">
        <v>14.59</v>
      </c>
      <c r="D25">
        <v>1389.34</v>
      </c>
      <c r="E25">
        <v>3634.42</v>
      </c>
      <c r="F25">
        <v>5455.68</v>
      </c>
      <c r="G25">
        <v>3738.53</v>
      </c>
      <c r="H25">
        <v>928</v>
      </c>
      <c r="I25">
        <v>470</v>
      </c>
      <c r="J25">
        <v>307</v>
      </c>
      <c r="K25">
        <v>2</v>
      </c>
      <c r="L25">
        <v>6</v>
      </c>
      <c r="M25">
        <v>8</v>
      </c>
      <c r="P25" s="2" t="s">
        <v>9</v>
      </c>
      <c r="Q25" s="2">
        <v>0.97134847582019279</v>
      </c>
      <c r="R25" s="2">
        <v>2.0084989939300689E-4</v>
      </c>
      <c r="S25" s="2">
        <v>4836.191000123612</v>
      </c>
      <c r="T25" s="2">
        <v>2.1966402450742489E-73</v>
      </c>
      <c r="U25" s="2">
        <v>0.97093394200173244</v>
      </c>
      <c r="V25" s="2">
        <v>0.97176300963865314</v>
      </c>
      <c r="W25" s="2">
        <v>0.97093394200173244</v>
      </c>
      <c r="X25" s="2">
        <v>0.97176300963865314</v>
      </c>
      <c r="AN25" s="2">
        <v>0.60223214152438231</v>
      </c>
      <c r="AO25" s="7">
        <f t="shared" si="1"/>
        <v>0.19484700374368913</v>
      </c>
      <c r="AP25" s="7">
        <f t="shared" si="2"/>
        <v>3.7965354867893208E-2</v>
      </c>
      <c r="AQ25" s="7">
        <f t="shared" si="0"/>
        <v>0.36268355228504368</v>
      </c>
    </row>
    <row r="26" spans="1:43" x14ac:dyDescent="0.25">
      <c r="A26">
        <v>25</v>
      </c>
      <c r="B26">
        <v>2429</v>
      </c>
      <c r="C26">
        <v>18.29</v>
      </c>
      <c r="D26">
        <v>2567.38</v>
      </c>
      <c r="E26">
        <v>1095.1600000000001</v>
      </c>
      <c r="F26">
        <v>66.84</v>
      </c>
      <c r="G26">
        <v>2051.58</v>
      </c>
      <c r="H26">
        <v>1569</v>
      </c>
      <c r="I26">
        <v>767</v>
      </c>
      <c r="J26">
        <v>236</v>
      </c>
      <c r="K26">
        <v>3</v>
      </c>
      <c r="L26">
        <v>5</v>
      </c>
      <c r="M26">
        <v>17</v>
      </c>
      <c r="P26" s="2" t="s">
        <v>10</v>
      </c>
      <c r="Q26" s="2">
        <v>0.16300959438087423</v>
      </c>
      <c r="R26" s="2">
        <v>0.14910787694051253</v>
      </c>
      <c r="S26" s="2">
        <v>1.0932326160468897</v>
      </c>
      <c r="T26" s="2">
        <v>0.28514382582693976</v>
      </c>
      <c r="U26" s="2">
        <v>-0.14473393836405821</v>
      </c>
      <c r="V26" s="2">
        <v>0.47075312712580664</v>
      </c>
      <c r="W26" s="2">
        <v>-0.14473393836405821</v>
      </c>
      <c r="X26" s="2">
        <v>0.47075312712580664</v>
      </c>
      <c r="AN26" s="2">
        <v>-0.16776091609017385</v>
      </c>
      <c r="AO26" s="7">
        <f t="shared" si="1"/>
        <v>-0.76999305761455616</v>
      </c>
      <c r="AP26" s="7">
        <f t="shared" si="2"/>
        <v>0.59288930877461321</v>
      </c>
      <c r="AQ26" s="7">
        <f t="shared" si="0"/>
        <v>2.8143724967414352E-2</v>
      </c>
    </row>
    <row r="27" spans="1:43" x14ac:dyDescent="0.25">
      <c r="A27">
        <v>26</v>
      </c>
      <c r="B27">
        <v>2516</v>
      </c>
      <c r="C27">
        <v>19.09</v>
      </c>
      <c r="D27">
        <v>483.55</v>
      </c>
      <c r="E27">
        <v>691.62</v>
      </c>
      <c r="F27">
        <v>11443.96</v>
      </c>
      <c r="G27">
        <v>3629.74</v>
      </c>
      <c r="H27">
        <v>1107</v>
      </c>
      <c r="I27">
        <v>781</v>
      </c>
      <c r="J27">
        <v>756</v>
      </c>
      <c r="K27">
        <v>3</v>
      </c>
      <c r="L27">
        <v>1</v>
      </c>
      <c r="M27">
        <v>11</v>
      </c>
      <c r="P27" s="2" t="s">
        <v>11</v>
      </c>
      <c r="Q27" s="2">
        <v>-0.11408462954252395</v>
      </c>
      <c r="R27" s="2">
        <v>5.5358180585919493E-2</v>
      </c>
      <c r="S27" s="2">
        <v>-2.0608449977046699</v>
      </c>
      <c r="T27" s="2">
        <v>5.0313679282853414E-2</v>
      </c>
      <c r="U27" s="2">
        <v>-0.22833829882814766</v>
      </c>
      <c r="V27" s="2">
        <v>1.6903974309977199E-4</v>
      </c>
      <c r="W27" s="2">
        <v>-0.22833829882814766</v>
      </c>
      <c r="X27" s="2">
        <v>1.6903974309977199E-4</v>
      </c>
      <c r="AN27" s="2">
        <v>0.92858299633553543</v>
      </c>
      <c r="AO27" s="7">
        <f t="shared" si="1"/>
        <v>1.0963439124257093</v>
      </c>
      <c r="AP27" s="7">
        <f t="shared" si="2"/>
        <v>1.2019699743129113</v>
      </c>
      <c r="AQ27" s="7">
        <f t="shared" si="0"/>
        <v>0.86226638108348097</v>
      </c>
    </row>
    <row r="28" spans="1:43" ht="15.75" thickBot="1" x14ac:dyDescent="0.3">
      <c r="A28">
        <v>27</v>
      </c>
      <c r="B28">
        <v>2573</v>
      </c>
      <c r="C28">
        <v>10.119999999999999</v>
      </c>
      <c r="D28">
        <v>2061.67</v>
      </c>
      <c r="E28">
        <v>3242.61</v>
      </c>
      <c r="F28">
        <v>7118.93</v>
      </c>
      <c r="G28">
        <v>4703.8500000000004</v>
      </c>
      <c r="H28">
        <v>752</v>
      </c>
      <c r="I28">
        <v>1712</v>
      </c>
      <c r="J28">
        <v>236</v>
      </c>
      <c r="K28">
        <v>2</v>
      </c>
      <c r="L28">
        <v>9</v>
      </c>
      <c r="M28">
        <v>13</v>
      </c>
      <c r="P28" s="3" t="s">
        <v>12</v>
      </c>
      <c r="Q28" s="3">
        <v>1.2733797228647063E-3</v>
      </c>
      <c r="R28" s="3">
        <v>2.4341241946694972E-2</v>
      </c>
      <c r="S28" s="3">
        <v>5.2313670997284692E-2</v>
      </c>
      <c r="T28" s="3">
        <v>0.95871176045313877</v>
      </c>
      <c r="U28" s="3">
        <v>-4.8964474519158807E-2</v>
      </c>
      <c r="V28" s="3">
        <v>5.1511233964888214E-2</v>
      </c>
      <c r="W28" s="3">
        <v>-4.8964474519158807E-2</v>
      </c>
      <c r="X28" s="3">
        <v>5.1511233964888214E-2</v>
      </c>
      <c r="AN28" s="2">
        <v>1.71195438479117E-2</v>
      </c>
      <c r="AO28" s="7">
        <f t="shared" si="1"/>
        <v>-0.91146345248762373</v>
      </c>
      <c r="AP28" s="7">
        <f t="shared" si="2"/>
        <v>0.83076562522065867</v>
      </c>
      <c r="AQ28" s="7">
        <f t="shared" si="0"/>
        <v>2.9307878156057136E-4</v>
      </c>
    </row>
    <row r="29" spans="1:43" x14ac:dyDescent="0.25">
      <c r="A29">
        <v>28</v>
      </c>
      <c r="B29">
        <v>3371</v>
      </c>
      <c r="C29">
        <v>15.63</v>
      </c>
      <c r="D29">
        <v>2544.92</v>
      </c>
      <c r="E29">
        <v>2271.4899999999998</v>
      </c>
      <c r="F29">
        <v>10818.75</v>
      </c>
      <c r="G29">
        <v>1547.81</v>
      </c>
      <c r="H29">
        <v>367</v>
      </c>
      <c r="I29">
        <v>1959</v>
      </c>
      <c r="J29">
        <v>1183</v>
      </c>
      <c r="K29">
        <v>2</v>
      </c>
      <c r="L29">
        <v>8</v>
      </c>
      <c r="M29">
        <v>14</v>
      </c>
      <c r="AN29" s="2">
        <v>-0.15242682137659358</v>
      </c>
      <c r="AO29" s="7">
        <f t="shared" si="1"/>
        <v>-0.16954636522450528</v>
      </c>
      <c r="AP29" s="7">
        <f t="shared" si="2"/>
        <v>2.8745969960841333E-2</v>
      </c>
      <c r="AQ29" s="7">
        <f t="shared" si="0"/>
        <v>2.3233935874971967E-2</v>
      </c>
    </row>
    <row r="30" spans="1:43" x14ac:dyDescent="0.25">
      <c r="A30">
        <v>29</v>
      </c>
      <c r="B30">
        <v>3540</v>
      </c>
      <c r="C30">
        <v>19.760000000000002</v>
      </c>
      <c r="D30">
        <v>532.67999999999995</v>
      </c>
      <c r="E30">
        <v>1501.33</v>
      </c>
      <c r="F30">
        <v>2872.01</v>
      </c>
      <c r="G30">
        <v>3221.77</v>
      </c>
      <c r="H30">
        <v>469</v>
      </c>
      <c r="I30">
        <v>1698</v>
      </c>
      <c r="J30">
        <v>1517</v>
      </c>
      <c r="K30">
        <v>3</v>
      </c>
      <c r="L30">
        <v>6</v>
      </c>
      <c r="M30">
        <v>16</v>
      </c>
      <c r="AN30" s="2">
        <v>-0.32387586172535521</v>
      </c>
      <c r="AO30" s="7">
        <f t="shared" si="1"/>
        <v>-0.17144904034876163</v>
      </c>
      <c r="AP30" s="7">
        <f t="shared" si="2"/>
        <v>2.9394773436511291E-2</v>
      </c>
      <c r="AQ30" s="7">
        <f t="shared" si="0"/>
        <v>0.1048955738083414</v>
      </c>
    </row>
    <row r="31" spans="1:43" x14ac:dyDescent="0.25">
      <c r="A31">
        <v>30</v>
      </c>
      <c r="B31">
        <v>4121</v>
      </c>
      <c r="C31">
        <v>19.16</v>
      </c>
      <c r="D31">
        <v>1606.42</v>
      </c>
      <c r="E31">
        <v>869.64</v>
      </c>
      <c r="F31">
        <v>2890.05</v>
      </c>
      <c r="G31">
        <v>3175.46</v>
      </c>
      <c r="H31">
        <v>1284</v>
      </c>
      <c r="I31">
        <v>1605</v>
      </c>
      <c r="J31">
        <v>1424</v>
      </c>
      <c r="K31">
        <v>1</v>
      </c>
      <c r="L31">
        <v>8</v>
      </c>
      <c r="M31">
        <v>17</v>
      </c>
      <c r="AN31" s="2">
        <v>0.24018539225517088</v>
      </c>
      <c r="AO31" s="7">
        <f t="shared" si="1"/>
        <v>0.56406125398052609</v>
      </c>
      <c r="AP31" s="7">
        <f t="shared" si="2"/>
        <v>0.31816509824208355</v>
      </c>
      <c r="AQ31" s="7">
        <f t="shared" si="0"/>
        <v>5.7689022652770303E-2</v>
      </c>
    </row>
    <row r="32" spans="1:43" x14ac:dyDescent="0.25">
      <c r="A32">
        <v>31</v>
      </c>
      <c r="B32">
        <v>3549</v>
      </c>
      <c r="C32">
        <v>11.19</v>
      </c>
      <c r="D32">
        <v>26.8</v>
      </c>
      <c r="E32">
        <v>2843.39</v>
      </c>
      <c r="F32">
        <v>11604.77</v>
      </c>
      <c r="G32">
        <v>257.77</v>
      </c>
      <c r="H32">
        <v>1349</v>
      </c>
      <c r="I32">
        <v>1809</v>
      </c>
      <c r="J32">
        <v>571</v>
      </c>
      <c r="K32">
        <v>2</v>
      </c>
      <c r="L32">
        <v>1</v>
      </c>
      <c r="M32">
        <v>4</v>
      </c>
      <c r="P32" t="s">
        <v>37</v>
      </c>
      <c r="T32" t="s">
        <v>41</v>
      </c>
      <c r="AN32" s="2">
        <v>8.3493608247863449E-2</v>
      </c>
      <c r="AO32" s="7">
        <f t="shared" si="1"/>
        <v>-0.15669178400730743</v>
      </c>
      <c r="AP32" s="7">
        <f t="shared" si="2"/>
        <v>2.4552315175392685E-2</v>
      </c>
      <c r="AQ32" s="7">
        <f t="shared" si="0"/>
        <v>6.9711826182476911E-3</v>
      </c>
    </row>
    <row r="33" spans="1:43" ht="15.75" thickBot="1" x14ac:dyDescent="0.3">
      <c r="A33">
        <v>32</v>
      </c>
      <c r="B33">
        <v>3658</v>
      </c>
      <c r="C33">
        <v>17.57</v>
      </c>
      <c r="D33">
        <v>2349.3200000000002</v>
      </c>
      <c r="E33">
        <v>1080.7</v>
      </c>
      <c r="F33">
        <v>4289.95</v>
      </c>
      <c r="G33">
        <v>819.15</v>
      </c>
      <c r="H33">
        <v>420</v>
      </c>
      <c r="I33">
        <v>1755</v>
      </c>
      <c r="J33">
        <v>1629</v>
      </c>
      <c r="K33">
        <v>3</v>
      </c>
      <c r="L33">
        <v>4</v>
      </c>
      <c r="M33">
        <v>7</v>
      </c>
      <c r="AN33" s="2">
        <v>0.35156335805640992</v>
      </c>
      <c r="AO33" s="7">
        <f t="shared" si="1"/>
        <v>0.26806974980854648</v>
      </c>
      <c r="AP33" s="7">
        <f t="shared" si="2"/>
        <v>7.1861390762416696E-2</v>
      </c>
      <c r="AQ33" s="7">
        <f t="shared" si="0"/>
        <v>0.12359679472789949</v>
      </c>
    </row>
    <row r="34" spans="1:43" x14ac:dyDescent="0.25">
      <c r="A34">
        <v>33</v>
      </c>
      <c r="B34">
        <v>1726</v>
      </c>
      <c r="C34">
        <v>15.67</v>
      </c>
      <c r="D34">
        <v>2547.27</v>
      </c>
      <c r="E34">
        <v>2317.92</v>
      </c>
      <c r="F34">
        <v>1128.3900000000001</v>
      </c>
      <c r="G34">
        <v>1536.99</v>
      </c>
      <c r="H34">
        <v>616</v>
      </c>
      <c r="I34">
        <v>297</v>
      </c>
      <c r="J34">
        <v>893</v>
      </c>
      <c r="K34">
        <v>1</v>
      </c>
      <c r="L34">
        <v>3</v>
      </c>
      <c r="M34">
        <v>4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  <c r="AN34" s="2">
        <v>0.20978736168854084</v>
      </c>
      <c r="AO34" s="7">
        <f t="shared" si="1"/>
        <v>-0.14177599636786908</v>
      </c>
      <c r="AP34" s="7">
        <f t="shared" si="2"/>
        <v>2.0100433146102027E-2</v>
      </c>
      <c r="AQ34" s="7">
        <f t="shared" si="0"/>
        <v>4.4010737124238655E-2</v>
      </c>
    </row>
    <row r="35" spans="1:43" x14ac:dyDescent="0.25">
      <c r="A35">
        <v>34</v>
      </c>
      <c r="B35">
        <v>2733</v>
      </c>
      <c r="C35">
        <v>18.47</v>
      </c>
      <c r="D35">
        <v>2699.01</v>
      </c>
      <c r="E35">
        <v>1613</v>
      </c>
      <c r="F35">
        <v>10637.37</v>
      </c>
      <c r="G35">
        <v>3231.76</v>
      </c>
      <c r="H35">
        <v>1953</v>
      </c>
      <c r="I35">
        <v>605</v>
      </c>
      <c r="J35">
        <v>341</v>
      </c>
      <c r="K35">
        <v>2</v>
      </c>
      <c r="L35">
        <v>5</v>
      </c>
      <c r="M35">
        <v>13</v>
      </c>
      <c r="P35" s="2">
        <v>1</v>
      </c>
      <c r="Q35" s="2">
        <v>1912.7952324155347</v>
      </c>
      <c r="R35" s="2">
        <v>-0.79523241553465596</v>
      </c>
      <c r="T35" s="2">
        <v>1.3888888888888888</v>
      </c>
      <c r="U35" s="2">
        <v>746</v>
      </c>
      <c r="AN35" s="2">
        <v>-0.18642989338559346</v>
      </c>
      <c r="AO35" s="7">
        <f t="shared" si="1"/>
        <v>-0.3962172550741343</v>
      </c>
      <c r="AP35" s="7">
        <f t="shared" si="2"/>
        <v>0.15698811321848161</v>
      </c>
      <c r="AQ35" s="7">
        <f t="shared" si="0"/>
        <v>3.4756105147763741E-2</v>
      </c>
    </row>
    <row r="36" spans="1:43" x14ac:dyDescent="0.25">
      <c r="A36">
        <v>35</v>
      </c>
      <c r="B36">
        <v>2564</v>
      </c>
      <c r="C36">
        <v>18.77</v>
      </c>
      <c r="D36">
        <v>1829.85</v>
      </c>
      <c r="E36">
        <v>2898.41</v>
      </c>
      <c r="F36">
        <v>8814.76</v>
      </c>
      <c r="G36">
        <v>3563.58</v>
      </c>
      <c r="H36">
        <v>61</v>
      </c>
      <c r="I36">
        <v>1117</v>
      </c>
      <c r="J36">
        <v>1479</v>
      </c>
      <c r="K36">
        <v>2</v>
      </c>
      <c r="L36">
        <v>6</v>
      </c>
      <c r="M36">
        <v>17</v>
      </c>
      <c r="P36" s="2">
        <v>2</v>
      </c>
      <c r="Q36" s="2">
        <v>745.0501749089276</v>
      </c>
      <c r="R36" s="2">
        <v>0.94982509107239821</v>
      </c>
      <c r="T36" s="2">
        <v>4.1666666666666661</v>
      </c>
      <c r="U36" s="2">
        <v>951</v>
      </c>
      <c r="AN36" s="2">
        <v>-0.35952152370100521</v>
      </c>
      <c r="AO36" s="7">
        <f t="shared" si="1"/>
        <v>-0.17309163031541175</v>
      </c>
      <c r="AP36" s="7">
        <f t="shared" si="2"/>
        <v>2.9960712485247166E-2</v>
      </c>
      <c r="AQ36" s="7">
        <f t="shared" si="0"/>
        <v>0.12925572600429244</v>
      </c>
    </row>
    <row r="37" spans="1:43" x14ac:dyDescent="0.25">
      <c r="A37">
        <v>36</v>
      </c>
      <c r="B37">
        <v>3237</v>
      </c>
      <c r="C37">
        <v>13.98</v>
      </c>
      <c r="D37">
        <v>508.34</v>
      </c>
      <c r="E37">
        <v>1485.06</v>
      </c>
      <c r="F37">
        <v>8077.21</v>
      </c>
      <c r="G37">
        <v>2633.3</v>
      </c>
      <c r="H37">
        <v>956</v>
      </c>
      <c r="I37">
        <v>1794</v>
      </c>
      <c r="J37">
        <v>642</v>
      </c>
      <c r="K37">
        <v>3</v>
      </c>
      <c r="L37">
        <v>3</v>
      </c>
      <c r="M37">
        <v>12</v>
      </c>
      <c r="P37" s="2">
        <v>3</v>
      </c>
      <c r="Q37" s="2">
        <v>3354.3509266707379</v>
      </c>
      <c r="R37" s="2">
        <v>-0.35092667073786288</v>
      </c>
      <c r="T37" s="2">
        <v>6.9444444444444446</v>
      </c>
      <c r="U37" s="2">
        <v>1133</v>
      </c>
      <c r="AN37" s="2">
        <v>-0.5473222088444345</v>
      </c>
      <c r="AO37" s="7">
        <f t="shared" si="1"/>
        <v>-0.18780068514342929</v>
      </c>
      <c r="AP37" s="7">
        <f t="shared" si="2"/>
        <v>3.5269097340341463E-2</v>
      </c>
      <c r="AQ37" s="7">
        <f t="shared" si="0"/>
        <v>0.29956160029435075</v>
      </c>
    </row>
    <row r="38" spans="1:43" x14ac:dyDescent="0.25">
      <c r="P38" s="2">
        <v>4</v>
      </c>
      <c r="Q38" s="2">
        <v>3016.3217931129216</v>
      </c>
      <c r="R38" s="2">
        <v>0.67820688707843146</v>
      </c>
      <c r="T38" s="2">
        <v>9.7222222222222214</v>
      </c>
      <c r="U38" s="2">
        <v>1230</v>
      </c>
      <c r="AN38" s="2">
        <v>-0.50125518317963724</v>
      </c>
      <c r="AO38" s="7">
        <f t="shared" si="1"/>
        <v>4.6067025664797256E-2</v>
      </c>
      <c r="AP38" s="7">
        <f t="shared" si="2"/>
        <v>2.1221708536010892E-3</v>
      </c>
      <c r="AQ38" s="7">
        <f t="shared" si="0"/>
        <v>0.25125675866445168</v>
      </c>
    </row>
    <row r="39" spans="1:43" ht="15.75" thickBot="1" x14ac:dyDescent="0.3">
      <c r="P39" s="2">
        <v>5</v>
      </c>
      <c r="Q39" s="2">
        <v>3619.2746316835101</v>
      </c>
      <c r="R39" s="2">
        <v>-0.27463168351005152</v>
      </c>
      <c r="T39" s="2">
        <v>12.5</v>
      </c>
      <c r="U39" s="2">
        <v>1474</v>
      </c>
      <c r="AN39" s="3">
        <v>5.7894554720860469E-2</v>
      </c>
      <c r="AO39" s="7">
        <f t="shared" si="1"/>
        <v>0.55914973790049771</v>
      </c>
      <c r="AP39" s="7">
        <f t="shared" si="2"/>
        <v>0.31264842939419529</v>
      </c>
      <c r="AQ39" s="7">
        <f t="shared" si="0"/>
        <v>3.3517794663267073E-3</v>
      </c>
    </row>
    <row r="40" spans="1:43" x14ac:dyDescent="0.25">
      <c r="P40" s="2">
        <v>6</v>
      </c>
      <c r="Q40" s="2">
        <v>4016.2931055670806</v>
      </c>
      <c r="R40" s="2">
        <v>0.70689443291939824</v>
      </c>
      <c r="T40" s="2">
        <v>15.277777777777779</v>
      </c>
      <c r="U40" s="2">
        <v>1532</v>
      </c>
      <c r="AP40" s="8">
        <f>SUM(AP5:AP39)</f>
        <v>17.378931427871045</v>
      </c>
      <c r="AQ40" s="8">
        <f>SUM(AQ4:AQ39)</f>
        <v>7.4387699315857008</v>
      </c>
    </row>
    <row r="41" spans="1:43" x14ac:dyDescent="0.25">
      <c r="P41" s="2">
        <v>7</v>
      </c>
      <c r="Q41" s="2">
        <v>1980.583475592151</v>
      </c>
      <c r="R41" s="2">
        <v>-0.58347559215098954</v>
      </c>
      <c r="T41" s="2">
        <v>18.055555555555554</v>
      </c>
      <c r="U41" s="2">
        <v>1615</v>
      </c>
    </row>
    <row r="42" spans="1:43" x14ac:dyDescent="0.25">
      <c r="P42" s="2">
        <v>8</v>
      </c>
      <c r="Q42" s="2">
        <v>1836.9060595060262</v>
      </c>
      <c r="R42" s="2">
        <v>9.3940493973832417E-2</v>
      </c>
      <c r="T42" s="2">
        <v>20.833333333333332</v>
      </c>
      <c r="U42" s="2">
        <v>1726</v>
      </c>
      <c r="AN42" s="11" t="s">
        <v>46</v>
      </c>
      <c r="AO42" s="11"/>
      <c r="AP42" s="13" t="s">
        <v>47</v>
      </c>
      <c r="AQ42" s="12">
        <f>AP40/AQ40</f>
        <v>2.3362641387897352</v>
      </c>
    </row>
    <row r="43" spans="1:43" x14ac:dyDescent="0.25">
      <c r="P43" s="2">
        <v>9</v>
      </c>
      <c r="Q43" s="2">
        <v>1531.5685544602659</v>
      </c>
      <c r="R43" s="2">
        <v>0.43144553973411348</v>
      </c>
      <c r="T43" s="2">
        <v>23.611111111111111</v>
      </c>
      <c r="U43" s="2">
        <v>1837</v>
      </c>
    </row>
    <row r="44" spans="1:43" x14ac:dyDescent="0.25">
      <c r="P44" s="2">
        <v>10</v>
      </c>
      <c r="Q44" s="2">
        <v>2320.7628959332769</v>
      </c>
      <c r="R44" s="2">
        <v>0.23710406672307727</v>
      </c>
      <c r="T44" s="2">
        <v>26.388888888888889</v>
      </c>
      <c r="U44" s="2">
        <v>1912</v>
      </c>
      <c r="AN44" s="6" t="s">
        <v>48</v>
      </c>
      <c r="AO44" s="6"/>
      <c r="AP44" s="6"/>
      <c r="AQ44" s="6"/>
    </row>
    <row r="45" spans="1:43" x14ac:dyDescent="0.25">
      <c r="P45" s="2">
        <v>11</v>
      </c>
      <c r="Q45" s="2">
        <v>1474.8651669071176</v>
      </c>
      <c r="R45" s="2">
        <v>-0.86516690711755473</v>
      </c>
      <c r="T45" s="2">
        <v>29.166666666666668</v>
      </c>
      <c r="U45" s="2">
        <v>1980</v>
      </c>
      <c r="AN45" s="6"/>
      <c r="AO45" s="6"/>
      <c r="AP45" s="6"/>
      <c r="AQ45" s="6"/>
    </row>
    <row r="46" spans="1:43" x14ac:dyDescent="0.25">
      <c r="P46" s="2">
        <v>12</v>
      </c>
      <c r="Q46" s="2">
        <v>2838.1467519833022</v>
      </c>
      <c r="R46" s="2">
        <v>-0.14675198330223793</v>
      </c>
      <c r="T46" s="2">
        <v>31.944444444444443</v>
      </c>
      <c r="U46" s="2">
        <v>2254</v>
      </c>
      <c r="AN46" s="6"/>
      <c r="AO46" s="6"/>
      <c r="AP46" s="6"/>
      <c r="AQ46" s="6"/>
    </row>
    <row r="47" spans="1:43" x14ac:dyDescent="0.25">
      <c r="P47" s="2">
        <v>13</v>
      </c>
      <c r="Q47" s="2">
        <v>3520.2633908122734</v>
      </c>
      <c r="R47" s="2">
        <v>-0.26339081227342831</v>
      </c>
      <c r="T47" s="2">
        <v>34.722222222222214</v>
      </c>
      <c r="U47" s="2">
        <v>2321</v>
      </c>
      <c r="AN47" s="6"/>
      <c r="AO47" s="6"/>
      <c r="AP47" s="6"/>
      <c r="AQ47" s="6"/>
    </row>
    <row r="48" spans="1:43" x14ac:dyDescent="0.25">
      <c r="P48" s="2">
        <v>14</v>
      </c>
      <c r="Q48" s="2">
        <v>951.00231520563034</v>
      </c>
      <c r="R48" s="2">
        <v>-2.3152056303388235E-3</v>
      </c>
      <c r="T48" s="2">
        <v>37.499999999999993</v>
      </c>
      <c r="U48" s="2">
        <v>2429</v>
      </c>
      <c r="AN48" s="6"/>
      <c r="AO48" s="6"/>
      <c r="AP48" s="6"/>
      <c r="AQ48" s="6"/>
    </row>
    <row r="49" spans="16:43" x14ac:dyDescent="0.25">
      <c r="P49" s="2">
        <v>15</v>
      </c>
      <c r="Q49" s="2">
        <v>2565.6498206895071</v>
      </c>
      <c r="R49" s="2">
        <v>-0.64982068950712346</v>
      </c>
      <c r="T49" s="2">
        <v>40.277777777777771</v>
      </c>
      <c r="U49" s="2">
        <v>2516</v>
      </c>
      <c r="AN49" s="6"/>
      <c r="AO49" s="6"/>
      <c r="AP49" s="6"/>
      <c r="AQ49" s="6"/>
    </row>
    <row r="50" spans="16:43" x14ac:dyDescent="0.25">
      <c r="P50" s="2">
        <v>16</v>
      </c>
      <c r="Q50" s="2">
        <v>4569.8630029816923</v>
      </c>
      <c r="R50" s="2">
        <v>0.13699701830773847</v>
      </c>
      <c r="T50" s="2">
        <v>43.05555555555555</v>
      </c>
      <c r="U50" s="2">
        <v>2564</v>
      </c>
      <c r="AN50" s="6"/>
      <c r="AO50" s="6"/>
      <c r="AP50" s="6"/>
      <c r="AQ50" s="6"/>
    </row>
    <row r="51" spans="16:43" x14ac:dyDescent="0.25">
      <c r="P51" s="2">
        <v>17</v>
      </c>
      <c r="Q51" s="2">
        <v>1132.5686562211829</v>
      </c>
      <c r="R51" s="2">
        <v>0.43134377881710861</v>
      </c>
      <c r="T51" s="2">
        <v>45.833333333333329</v>
      </c>
      <c r="U51" s="2">
        <v>2565</v>
      </c>
    </row>
    <row r="52" spans="16:43" x14ac:dyDescent="0.25">
      <c r="P52" s="2">
        <v>18</v>
      </c>
      <c r="Q52" s="2">
        <v>1230.3290258618124</v>
      </c>
      <c r="R52" s="2">
        <v>-0.32902586181239712</v>
      </c>
      <c r="T52" s="2">
        <v>48.611111111111107</v>
      </c>
      <c r="U52" s="2">
        <v>2573</v>
      </c>
    </row>
    <row r="53" spans="16:43" x14ac:dyDescent="0.25">
      <c r="P53" s="2">
        <v>19</v>
      </c>
      <c r="Q53" s="2">
        <v>4725.2317580980307</v>
      </c>
      <c r="R53" s="2">
        <v>-0.23175809803069569</v>
      </c>
      <c r="T53" s="2">
        <v>51.388888888888886</v>
      </c>
      <c r="U53" s="2">
        <v>2689</v>
      </c>
    </row>
    <row r="54" spans="16:43" x14ac:dyDescent="0.25">
      <c r="P54" s="2">
        <v>20</v>
      </c>
      <c r="Q54" s="2">
        <v>4220.8329130751599</v>
      </c>
      <c r="R54" s="2">
        <v>0.1670869248400777</v>
      </c>
      <c r="T54" s="2">
        <v>54.166666666666664</v>
      </c>
      <c r="U54" s="2">
        <v>2733</v>
      </c>
    </row>
    <row r="55" spans="16:43" x14ac:dyDescent="0.25">
      <c r="P55" s="2">
        <v>21</v>
      </c>
      <c r="Q55" s="2">
        <v>2970.5926148622193</v>
      </c>
      <c r="R55" s="2">
        <v>0.40738513778069319</v>
      </c>
      <c r="T55" s="2">
        <v>56.944444444444443</v>
      </c>
      <c r="U55" s="2">
        <v>2838</v>
      </c>
    </row>
    <row r="56" spans="16:43" x14ac:dyDescent="0.25">
      <c r="P56" s="2">
        <v>22</v>
      </c>
      <c r="Q56" s="2">
        <v>2253.3977678584756</v>
      </c>
      <c r="R56" s="2">
        <v>0.60223214152438231</v>
      </c>
      <c r="T56" s="2">
        <v>59.722222222222214</v>
      </c>
      <c r="U56" s="2">
        <v>2971</v>
      </c>
    </row>
    <row r="57" spans="16:43" x14ac:dyDescent="0.25">
      <c r="P57" s="2">
        <v>23</v>
      </c>
      <c r="Q57" s="2">
        <v>2689.1677609160902</v>
      </c>
      <c r="R57" s="2">
        <v>-0.16776091609017385</v>
      </c>
      <c r="T57" s="2">
        <v>62.499999999999993</v>
      </c>
      <c r="U57" s="2">
        <v>3017</v>
      </c>
    </row>
    <row r="58" spans="16:43" x14ac:dyDescent="0.25">
      <c r="P58" s="2">
        <v>24</v>
      </c>
      <c r="Q58" s="2">
        <v>1614.0714170036645</v>
      </c>
      <c r="R58" s="2">
        <v>0.92858299633553543</v>
      </c>
      <c r="T58" s="2">
        <v>65.277777777777771</v>
      </c>
      <c r="U58" s="2">
        <v>3237</v>
      </c>
    </row>
    <row r="59" spans="16:43" x14ac:dyDescent="0.25">
      <c r="P59" s="2">
        <v>25</v>
      </c>
      <c r="Q59" s="2">
        <v>2428.9828804561521</v>
      </c>
      <c r="R59" s="2">
        <v>1.71195438479117E-2</v>
      </c>
      <c r="T59" s="2">
        <v>68.055555555555543</v>
      </c>
      <c r="U59" s="2">
        <v>3354</v>
      </c>
    </row>
    <row r="60" spans="16:43" x14ac:dyDescent="0.25">
      <c r="P60" s="2">
        <v>26</v>
      </c>
      <c r="Q60" s="2">
        <v>2516.1524268213766</v>
      </c>
      <c r="R60" s="2">
        <v>-0.15242682137659358</v>
      </c>
      <c r="T60" s="2">
        <v>70.833333333333329</v>
      </c>
      <c r="U60" s="2">
        <v>3371</v>
      </c>
    </row>
    <row r="61" spans="16:43" x14ac:dyDescent="0.25">
      <c r="P61" s="2">
        <v>27</v>
      </c>
      <c r="Q61" s="2">
        <v>2573.3238758617254</v>
      </c>
      <c r="R61" s="2">
        <v>-0.32387586172535521</v>
      </c>
      <c r="T61" s="2">
        <v>73.6111111111111</v>
      </c>
      <c r="U61" s="2">
        <v>3520</v>
      </c>
    </row>
    <row r="62" spans="16:43" x14ac:dyDescent="0.25">
      <c r="P62" s="2">
        <v>28</v>
      </c>
      <c r="Q62" s="2">
        <v>3370.7598146077448</v>
      </c>
      <c r="R62" s="2">
        <v>0.24018539225517088</v>
      </c>
      <c r="T62" s="2">
        <v>76.388888888888886</v>
      </c>
      <c r="U62" s="2">
        <v>3540</v>
      </c>
    </row>
    <row r="63" spans="16:43" x14ac:dyDescent="0.25">
      <c r="P63" s="2">
        <v>29</v>
      </c>
      <c r="Q63" s="2">
        <v>3539.9165063917521</v>
      </c>
      <c r="R63" s="2">
        <v>8.3493608247863449E-2</v>
      </c>
      <c r="T63" s="2">
        <v>79.166666666666657</v>
      </c>
      <c r="U63" s="2">
        <v>3549</v>
      </c>
    </row>
    <row r="64" spans="16:43" x14ac:dyDescent="0.25">
      <c r="P64" s="2">
        <v>30</v>
      </c>
      <c r="Q64" s="2">
        <v>4120.6484366419436</v>
      </c>
      <c r="R64" s="2">
        <v>0.35156335805640992</v>
      </c>
      <c r="T64" s="2">
        <v>81.944444444444443</v>
      </c>
      <c r="U64" s="2">
        <v>3619</v>
      </c>
    </row>
    <row r="65" spans="16:43" x14ac:dyDescent="0.25">
      <c r="P65" s="2">
        <v>31</v>
      </c>
      <c r="Q65" s="2">
        <v>3548.7902126383115</v>
      </c>
      <c r="R65" s="2">
        <v>0.20978736168854084</v>
      </c>
      <c r="T65" s="2">
        <v>84.722222222222214</v>
      </c>
      <c r="U65" s="2">
        <v>3658</v>
      </c>
    </row>
    <row r="66" spans="16:43" x14ac:dyDescent="0.25">
      <c r="P66" s="2">
        <v>32</v>
      </c>
      <c r="Q66" s="2">
        <v>3658.1864298933856</v>
      </c>
      <c r="R66" s="2">
        <v>-0.18642989338559346</v>
      </c>
      <c r="T66" s="2">
        <v>87.5</v>
      </c>
      <c r="U66" s="2">
        <v>4017</v>
      </c>
    </row>
    <row r="67" spans="16:43" x14ac:dyDescent="0.25">
      <c r="P67" s="2">
        <v>33</v>
      </c>
      <c r="Q67" s="2">
        <v>1726.359521523701</v>
      </c>
      <c r="R67" s="2">
        <v>-0.35952152370100521</v>
      </c>
      <c r="T67" s="2">
        <v>90.277777777777771</v>
      </c>
      <c r="U67" s="2">
        <v>4121</v>
      </c>
    </row>
    <row r="68" spans="16:43" x14ac:dyDescent="0.25">
      <c r="P68" s="2">
        <v>34</v>
      </c>
      <c r="Q68" s="2">
        <v>2733.5473222088444</v>
      </c>
      <c r="R68" s="2">
        <v>-0.5473222088444345</v>
      </c>
      <c r="T68" s="2">
        <v>93.055555555555543</v>
      </c>
      <c r="U68" s="2">
        <v>4221</v>
      </c>
    </row>
    <row r="69" spans="16:43" x14ac:dyDescent="0.25">
      <c r="P69" s="2">
        <v>35</v>
      </c>
      <c r="Q69" s="2">
        <v>2564.5012551831796</v>
      </c>
      <c r="R69" s="2">
        <v>-0.50125518317963724</v>
      </c>
      <c r="T69" s="2">
        <v>95.833333333333329</v>
      </c>
      <c r="U69" s="2">
        <v>4570</v>
      </c>
    </row>
    <row r="70" spans="16:43" ht="15.75" thickBot="1" x14ac:dyDescent="0.3">
      <c r="P70" s="3">
        <v>36</v>
      </c>
      <c r="Q70" s="3">
        <v>3236.9421054452791</v>
      </c>
      <c r="R70" s="3">
        <v>5.7894554720860469E-2</v>
      </c>
      <c r="T70" s="3">
        <v>98.6111111111111</v>
      </c>
      <c r="U70" s="3">
        <v>4725</v>
      </c>
    </row>
    <row r="72" spans="16:43" ht="15" customHeight="1" x14ac:dyDescent="0.25">
      <c r="AN72" s="14" t="s">
        <v>50</v>
      </c>
      <c r="AO72" s="14"/>
      <c r="AP72" s="14"/>
      <c r="AQ72" s="14"/>
    </row>
    <row r="73" spans="16:43" x14ac:dyDescent="0.25">
      <c r="AN73" s="14"/>
      <c r="AO73" s="14"/>
      <c r="AP73" s="14"/>
      <c r="AQ73" s="14"/>
    </row>
    <row r="74" spans="16:43" x14ac:dyDescent="0.25">
      <c r="AN74" s="14"/>
      <c r="AO74" s="14"/>
      <c r="AP74" s="14"/>
      <c r="AQ74" s="14"/>
    </row>
    <row r="82" spans="36:37" x14ac:dyDescent="0.25">
      <c r="AK82" s="15"/>
    </row>
    <row r="83" spans="36:37" x14ac:dyDescent="0.25">
      <c r="AK83" s="15"/>
    </row>
    <row r="91" spans="36:37" x14ac:dyDescent="0.25">
      <c r="AJ91" s="15"/>
    </row>
    <row r="108" spans="40:43" ht="15" customHeight="1" x14ac:dyDescent="0.25">
      <c r="AN108" s="6" t="s">
        <v>49</v>
      </c>
      <c r="AO108" s="6"/>
      <c r="AP108" s="6"/>
      <c r="AQ108" s="6"/>
    </row>
    <row r="109" spans="40:43" x14ac:dyDescent="0.25">
      <c r="AN109" s="6"/>
      <c r="AO109" s="6"/>
      <c r="AP109" s="6"/>
      <c r="AQ109" s="6"/>
    </row>
    <row r="110" spans="40:43" x14ac:dyDescent="0.25">
      <c r="AN110" s="6"/>
      <c r="AO110" s="6"/>
      <c r="AP110" s="6"/>
      <c r="AQ110" s="6"/>
    </row>
    <row r="132" spans="40:40" x14ac:dyDescent="0.25">
      <c r="AN132" s="15"/>
    </row>
  </sheetData>
  <sortState xmlns:xlrd2="http://schemas.microsoft.com/office/spreadsheetml/2017/richdata2" ref="U35:U70">
    <sortCondition ref="U35"/>
  </sortState>
  <mergeCells count="3">
    <mergeCell ref="AN44:AQ50"/>
    <mergeCell ref="AN108:AQ110"/>
    <mergeCell ref="AN72:AQ74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MOREIRA ASSIS BRAGA</cp:lastModifiedBy>
  <dcterms:created xsi:type="dcterms:W3CDTF">2024-11-20T01:54:55Z</dcterms:created>
  <dcterms:modified xsi:type="dcterms:W3CDTF">2025-02-21T02:00:36Z</dcterms:modified>
</cp:coreProperties>
</file>