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8_{68B969FC-4613-4AC2-A492-DBF089988693}" xr6:coauthVersionLast="47" xr6:coauthVersionMax="47" xr10:uidLastSave="{00000000-0000-0000-0000-000000000000}"/>
  <bookViews>
    <workbookView xWindow="28680" yWindow="4635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" i="1" l="1"/>
  <c r="AP17" i="1"/>
  <c r="AP18" i="1"/>
  <c r="AP21" i="1"/>
  <c r="AP22" i="1"/>
  <c r="AP23" i="1"/>
  <c r="AP29" i="1"/>
  <c r="AP34" i="1"/>
  <c r="AP35" i="1"/>
  <c r="AP36" i="1"/>
  <c r="AP37" i="1"/>
  <c r="AP38" i="1"/>
  <c r="AO6" i="1"/>
  <c r="AP6" i="1" s="1"/>
  <c r="AO7" i="1"/>
  <c r="AP7" i="1" s="1"/>
  <c r="AO8" i="1"/>
  <c r="AP8" i="1" s="1"/>
  <c r="AO9" i="1"/>
  <c r="AP9" i="1" s="1"/>
  <c r="AO10" i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O18" i="1"/>
  <c r="AO19" i="1"/>
  <c r="AP19" i="1" s="1"/>
  <c r="AO20" i="1"/>
  <c r="AP20" i="1" s="1"/>
  <c r="AO21" i="1"/>
  <c r="AO22" i="1"/>
  <c r="AO23" i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O30" i="1"/>
  <c r="AP30" i="1" s="1"/>
  <c r="AO31" i="1"/>
  <c r="AP31" i="1" s="1"/>
  <c r="AO32" i="1"/>
  <c r="AP32" i="1" s="1"/>
  <c r="AO33" i="1"/>
  <c r="AP33" i="1" s="1"/>
  <c r="AO34" i="1"/>
  <c r="AO35" i="1"/>
  <c r="AO36" i="1"/>
  <c r="AO37" i="1"/>
  <c r="AO38" i="1"/>
  <c r="AO39" i="1"/>
  <c r="AP39" i="1" s="1"/>
  <c r="AO5" i="1"/>
  <c r="AP5" i="1" s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" i="1"/>
  <c r="AQ40" i="1" l="1"/>
  <c r="AP40" i="1"/>
  <c r="AQ42" i="1" l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<sst xmlns="http://schemas.openxmlformats.org/spreadsheetml/2006/main" count="65" uniqueCount="51">
  <si>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</si>
  <si>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</si>
  <si>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</si>
  <si>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</si>
  <si>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</si>
  <si>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</si>
  <si>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</si>
  <si>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</si>
  <si>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</si>
  <si>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</si>
  <si>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</si>
  <si>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</si>
  <si>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</si>
  <si>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</si>
  <si>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</si>
  <si>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</si>
  <si>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</si>
  <si>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</si>
  <si>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</si>
  <si>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</si>
  <si>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</si>
  <si>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</si>
  <si>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</si>
  <si>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</si>
  <si>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</si>
  <si>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</si>
  <si>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</si>
  <si>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</si>
  <si>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</si>
  <si>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</si>
  <si>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</si>
  <si>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</si>
  <si>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</si>
  <si>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</si>
  <si>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</si>
  <si>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</si>
  <si>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</si>
  <si>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</si>
  <si>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</si>
  <si>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</si>
  <si>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</si>
  <si>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</si>
  <si>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</si>
  <si>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Et - Et-1</t>
  </si>
  <si>
    <t>(Et - Et-2)^2</t>
  </si>
  <si>
    <t>E^2</t>
  </si>
  <si>
    <t>Durbin-Watson</t>
  </si>
  <si>
    <t>d=</t>
  </si>
  <si>
    <t>não há autocorrelação, indicando uma leve tendência de autocorrelação positiva, porém não sendo forte o suficiente para ser considerado uma violão significativa da independência dos resíduos.</t>
  </si>
  <si>
    <t>Visto o gráfico abaixo, tem-se que o modelo supre a Suposição de normalidade</t>
  </si>
  <si>
    <t>As variáveis presentes no gráfico não possuem um padrão definido, portanto, percebe-se a homocedasticidade sendo atendita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</si>
</sst>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4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 wrapText="1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11.84</c:v>
                </c:pt>
                <c:pt idx="1">
                  <c:v>19.11</c:v>
                </c:pt>
                <c:pt idx="2">
                  <c:v>15.07</c:v>
                </c:pt>
                <c:pt idx="3">
                  <c:v>13.08</c:v>
                </c:pt>
                <c:pt idx="4">
                  <c:v>10.78</c:v>
                </c:pt>
                <c:pt idx="5">
                  <c:v>13.2</c:v>
                </c:pt>
                <c:pt idx="6">
                  <c:v>17.7</c:v>
                </c:pt>
                <c:pt idx="7">
                  <c:v>15.97</c:v>
                </c:pt>
                <c:pt idx="8">
                  <c:v>12.65</c:v>
                </c:pt>
                <c:pt idx="9">
                  <c:v>16.98</c:v>
                </c:pt>
                <c:pt idx="10">
                  <c:v>14.54</c:v>
                </c:pt>
                <c:pt idx="11">
                  <c:v>16.25</c:v>
                </c:pt>
                <c:pt idx="12">
                  <c:v>15.51</c:v>
                </c:pt>
                <c:pt idx="13">
                  <c:v>14.46</c:v>
                </c:pt>
                <c:pt idx="14">
                  <c:v>19.440000000000001</c:v>
                </c:pt>
                <c:pt idx="15">
                  <c:v>12.48</c:v>
                </c:pt>
                <c:pt idx="16">
                  <c:v>13.21</c:v>
                </c:pt>
                <c:pt idx="17">
                  <c:v>16.97</c:v>
                </c:pt>
                <c:pt idx="18">
                  <c:v>17.7</c:v>
                </c:pt>
                <c:pt idx="19">
                  <c:v>18.079999999999998</c:v>
                </c:pt>
                <c:pt idx="20">
                  <c:v>10.76</c:v>
                </c:pt>
                <c:pt idx="21">
                  <c:v>15.76</c:v>
                </c:pt>
                <c:pt idx="22">
                  <c:v>19.27</c:v>
                </c:pt>
                <c:pt idx="23">
                  <c:v>19.170000000000002</c:v>
                </c:pt>
                <c:pt idx="24">
                  <c:v>15.36</c:v>
                </c:pt>
                <c:pt idx="25">
                  <c:v>18.23</c:v>
                </c:pt>
                <c:pt idx="26">
                  <c:v>15.59</c:v>
                </c:pt>
                <c:pt idx="27">
                  <c:v>15.82</c:v>
                </c:pt>
                <c:pt idx="28">
                  <c:v>12.19</c:v>
                </c:pt>
                <c:pt idx="29">
                  <c:v>12.57</c:v>
                </c:pt>
                <c:pt idx="30">
                  <c:v>10.62</c:v>
                </c:pt>
                <c:pt idx="31">
                  <c:v>16.89</c:v>
                </c:pt>
                <c:pt idx="32">
                  <c:v>19.350000000000001</c:v>
                </c:pt>
                <c:pt idx="33">
                  <c:v>15.37</c:v>
                </c:pt>
                <c:pt idx="34">
                  <c:v>17.559999999999999</c:v>
                </c:pt>
                <c:pt idx="35">
                  <c:v>12.57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8-41AF-958E-36527645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28144"/>
        <c:axId val="4585200"/>
      </c:scatterChart>
      <c:valAx>
        <c:axId val="187652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200"/>
        <c:crosses val="autoZero"/>
        <c:crossBetween val="midCat"/>
      </c:valAx>
      <c:valAx>
        <c:axId val="458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52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9-41A2-985A-23A7D7A8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1200"/>
        <c:axId val="35880368"/>
      </c:scatterChart>
      <c:valAx>
        <c:axId val="358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0368"/>
        <c:crosses val="autoZero"/>
        <c:crossBetween val="midCat"/>
      </c:valAx>
      <c:valAx>
        <c:axId val="3588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1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6</c:v>
                </c:pt>
                <c:pt idx="6">
                  <c:v>19</c:v>
                </c:pt>
                <c:pt idx="7">
                  <c:v>11</c:v>
                </c:pt>
                <c:pt idx="8">
                  <c:v>13</c:v>
                </c:pt>
                <c:pt idx="9">
                  <c:v>17</c:v>
                </c:pt>
                <c:pt idx="10">
                  <c:v>9</c:v>
                </c:pt>
                <c:pt idx="11">
                  <c:v>9</c:v>
                </c:pt>
                <c:pt idx="12">
                  <c:v>16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15</c:v>
                </c:pt>
                <c:pt idx="17">
                  <c:v>14</c:v>
                </c:pt>
                <c:pt idx="18">
                  <c:v>7</c:v>
                </c:pt>
                <c:pt idx="19">
                  <c:v>11</c:v>
                </c:pt>
                <c:pt idx="20">
                  <c:v>3</c:v>
                </c:pt>
                <c:pt idx="21">
                  <c:v>19</c:v>
                </c:pt>
                <c:pt idx="22">
                  <c:v>18</c:v>
                </c:pt>
                <c:pt idx="23">
                  <c:v>4</c:v>
                </c:pt>
                <c:pt idx="24">
                  <c:v>12</c:v>
                </c:pt>
                <c:pt idx="25">
                  <c:v>8</c:v>
                </c:pt>
                <c:pt idx="26">
                  <c:v>7</c:v>
                </c:pt>
                <c:pt idx="27">
                  <c:v>18</c:v>
                </c:pt>
                <c:pt idx="28">
                  <c:v>15</c:v>
                </c:pt>
                <c:pt idx="29">
                  <c:v>11</c:v>
                </c:pt>
                <c:pt idx="30">
                  <c:v>16</c:v>
                </c:pt>
                <c:pt idx="31">
                  <c:v>10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10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5-4C7D-BA85-82AB820D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6592"/>
        <c:axId val="35881200"/>
      </c:scatterChart>
      <c:valAx>
        <c:axId val="3589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1200"/>
        <c:crosses val="autoZero"/>
        <c:crossBetween val="midCat"/>
      </c:valAx>
      <c:valAx>
        <c:axId val="3588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9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11.84</c:v>
                </c:pt>
                <c:pt idx="1">
                  <c:v>19.11</c:v>
                </c:pt>
                <c:pt idx="2">
                  <c:v>15.07</c:v>
                </c:pt>
                <c:pt idx="3">
                  <c:v>13.08</c:v>
                </c:pt>
                <c:pt idx="4">
                  <c:v>10.78</c:v>
                </c:pt>
                <c:pt idx="5">
                  <c:v>13.2</c:v>
                </c:pt>
                <c:pt idx="6">
                  <c:v>17.7</c:v>
                </c:pt>
                <c:pt idx="7">
                  <c:v>15.97</c:v>
                </c:pt>
                <c:pt idx="8">
                  <c:v>12.65</c:v>
                </c:pt>
                <c:pt idx="9">
                  <c:v>16.98</c:v>
                </c:pt>
                <c:pt idx="10">
                  <c:v>14.54</c:v>
                </c:pt>
                <c:pt idx="11">
                  <c:v>16.25</c:v>
                </c:pt>
                <c:pt idx="12">
                  <c:v>15.51</c:v>
                </c:pt>
                <c:pt idx="13">
                  <c:v>14.46</c:v>
                </c:pt>
                <c:pt idx="14">
                  <c:v>19.440000000000001</c:v>
                </c:pt>
                <c:pt idx="15">
                  <c:v>12.48</c:v>
                </c:pt>
                <c:pt idx="16">
                  <c:v>13.21</c:v>
                </c:pt>
                <c:pt idx="17">
                  <c:v>16.97</c:v>
                </c:pt>
                <c:pt idx="18">
                  <c:v>17.7</c:v>
                </c:pt>
                <c:pt idx="19">
                  <c:v>18.079999999999998</c:v>
                </c:pt>
                <c:pt idx="20">
                  <c:v>10.76</c:v>
                </c:pt>
                <c:pt idx="21">
                  <c:v>15.76</c:v>
                </c:pt>
                <c:pt idx="22">
                  <c:v>19.27</c:v>
                </c:pt>
                <c:pt idx="23">
                  <c:v>19.170000000000002</c:v>
                </c:pt>
                <c:pt idx="24">
                  <c:v>15.36</c:v>
                </c:pt>
                <c:pt idx="25">
                  <c:v>18.23</c:v>
                </c:pt>
                <c:pt idx="26">
                  <c:v>15.59</c:v>
                </c:pt>
                <c:pt idx="27">
                  <c:v>15.82</c:v>
                </c:pt>
                <c:pt idx="28">
                  <c:v>12.19</c:v>
                </c:pt>
                <c:pt idx="29">
                  <c:v>12.57</c:v>
                </c:pt>
                <c:pt idx="30">
                  <c:v>10.62</c:v>
                </c:pt>
                <c:pt idx="31">
                  <c:v>16.89</c:v>
                </c:pt>
                <c:pt idx="32">
                  <c:v>19.350000000000001</c:v>
                </c:pt>
                <c:pt idx="33">
                  <c:v>15.37</c:v>
                </c:pt>
                <c:pt idx="34">
                  <c:v>17.559999999999999</c:v>
                </c:pt>
                <c:pt idx="35">
                  <c:v>12.57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5-4DA2-AD35-32BF05D6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1487"/>
        <c:axId val="1858956479"/>
      </c:scatterChart>
      <c:valAx>
        <c:axId val="18589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956479"/>
        <c:crosses val="autoZero"/>
        <c:crossBetween val="midCat"/>
      </c:valAx>
      <c:valAx>
        <c:axId val="18589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9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2035.43</c:v>
                </c:pt>
                <c:pt idx="1">
                  <c:v>1873.85</c:v>
                </c:pt>
                <c:pt idx="2">
                  <c:v>2902.25</c:v>
                </c:pt>
                <c:pt idx="3">
                  <c:v>142.5</c:v>
                </c:pt>
                <c:pt idx="4">
                  <c:v>289.3</c:v>
                </c:pt>
                <c:pt idx="5">
                  <c:v>905.18</c:v>
                </c:pt>
                <c:pt idx="6">
                  <c:v>555.37</c:v>
                </c:pt>
                <c:pt idx="7">
                  <c:v>671.87</c:v>
                </c:pt>
                <c:pt idx="8">
                  <c:v>1717.36</c:v>
                </c:pt>
                <c:pt idx="9">
                  <c:v>2442.54</c:v>
                </c:pt>
                <c:pt idx="10">
                  <c:v>1042.24</c:v>
                </c:pt>
                <c:pt idx="11">
                  <c:v>2970.52</c:v>
                </c:pt>
                <c:pt idx="12">
                  <c:v>2103.5500000000002</c:v>
                </c:pt>
                <c:pt idx="13">
                  <c:v>2152.7800000000002</c:v>
                </c:pt>
                <c:pt idx="14">
                  <c:v>2750.51</c:v>
                </c:pt>
                <c:pt idx="15">
                  <c:v>967.85</c:v>
                </c:pt>
                <c:pt idx="16">
                  <c:v>2785.38</c:v>
                </c:pt>
                <c:pt idx="17">
                  <c:v>2397.6</c:v>
                </c:pt>
                <c:pt idx="18">
                  <c:v>1761.92</c:v>
                </c:pt>
                <c:pt idx="19">
                  <c:v>1978.13</c:v>
                </c:pt>
                <c:pt idx="20">
                  <c:v>168.92</c:v>
                </c:pt>
                <c:pt idx="21">
                  <c:v>548.03</c:v>
                </c:pt>
                <c:pt idx="22">
                  <c:v>535</c:v>
                </c:pt>
                <c:pt idx="23">
                  <c:v>2412.75</c:v>
                </c:pt>
                <c:pt idx="24">
                  <c:v>1543.95</c:v>
                </c:pt>
                <c:pt idx="25">
                  <c:v>895.75</c:v>
                </c:pt>
                <c:pt idx="26">
                  <c:v>329.8</c:v>
                </c:pt>
                <c:pt idx="27">
                  <c:v>668.03</c:v>
                </c:pt>
                <c:pt idx="28">
                  <c:v>721.57</c:v>
                </c:pt>
                <c:pt idx="29">
                  <c:v>2435.6</c:v>
                </c:pt>
                <c:pt idx="30">
                  <c:v>2064.37</c:v>
                </c:pt>
                <c:pt idx="31">
                  <c:v>1191.55</c:v>
                </c:pt>
                <c:pt idx="32">
                  <c:v>713.33</c:v>
                </c:pt>
                <c:pt idx="33">
                  <c:v>2666.6</c:v>
                </c:pt>
                <c:pt idx="34">
                  <c:v>1801.01</c:v>
                </c:pt>
                <c:pt idx="35">
                  <c:v>1456.98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5-4D0B-A47F-9E01ECA5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97599"/>
        <c:axId val="1818498015"/>
      </c:scatterChart>
      <c:valAx>
        <c:axId val="18184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98015"/>
        <c:crosses val="autoZero"/>
        <c:crossBetween val="midCat"/>
      </c:valAx>
      <c:valAx>
        <c:axId val="18184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1312.23</c:v>
                </c:pt>
                <c:pt idx="1">
                  <c:v>2882.61</c:v>
                </c:pt>
                <c:pt idx="2">
                  <c:v>998.73</c:v>
                </c:pt>
                <c:pt idx="3">
                  <c:v>92.16</c:v>
                </c:pt>
                <c:pt idx="4">
                  <c:v>3968.94</c:v>
                </c:pt>
                <c:pt idx="5">
                  <c:v>3857.32</c:v>
                </c:pt>
                <c:pt idx="6">
                  <c:v>3614.31</c:v>
                </c:pt>
                <c:pt idx="7">
                  <c:v>1074.56</c:v>
                </c:pt>
                <c:pt idx="8">
                  <c:v>3900.21</c:v>
                </c:pt>
                <c:pt idx="9">
                  <c:v>217.28</c:v>
                </c:pt>
                <c:pt idx="10">
                  <c:v>3338.86</c:v>
                </c:pt>
                <c:pt idx="11">
                  <c:v>6.64</c:v>
                </c:pt>
                <c:pt idx="12">
                  <c:v>72.14</c:v>
                </c:pt>
                <c:pt idx="13">
                  <c:v>2922.39</c:v>
                </c:pt>
                <c:pt idx="14">
                  <c:v>2860.41</c:v>
                </c:pt>
                <c:pt idx="15">
                  <c:v>504.57</c:v>
                </c:pt>
                <c:pt idx="16">
                  <c:v>3789.96</c:v>
                </c:pt>
                <c:pt idx="17">
                  <c:v>619.88</c:v>
                </c:pt>
                <c:pt idx="18">
                  <c:v>2951.54</c:v>
                </c:pt>
                <c:pt idx="19">
                  <c:v>231.05</c:v>
                </c:pt>
                <c:pt idx="20">
                  <c:v>876.18</c:v>
                </c:pt>
                <c:pt idx="21">
                  <c:v>1702.85</c:v>
                </c:pt>
                <c:pt idx="22">
                  <c:v>2576.2600000000002</c:v>
                </c:pt>
                <c:pt idx="23">
                  <c:v>1713.09</c:v>
                </c:pt>
                <c:pt idx="24">
                  <c:v>1830</c:v>
                </c:pt>
                <c:pt idx="25">
                  <c:v>799.46</c:v>
                </c:pt>
                <c:pt idx="26">
                  <c:v>1358.78</c:v>
                </c:pt>
                <c:pt idx="27">
                  <c:v>3240.71</c:v>
                </c:pt>
                <c:pt idx="28">
                  <c:v>2485.54</c:v>
                </c:pt>
                <c:pt idx="29">
                  <c:v>1654.31</c:v>
                </c:pt>
                <c:pt idx="30">
                  <c:v>3992.69</c:v>
                </c:pt>
                <c:pt idx="31">
                  <c:v>3097.68</c:v>
                </c:pt>
                <c:pt idx="32">
                  <c:v>365.19</c:v>
                </c:pt>
                <c:pt idx="33">
                  <c:v>268.01</c:v>
                </c:pt>
                <c:pt idx="34">
                  <c:v>2316.2800000000002</c:v>
                </c:pt>
                <c:pt idx="35">
                  <c:v>635.54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F-4444-B466-889D031E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41311"/>
        <c:axId val="1358547231"/>
      </c:scatterChart>
      <c:valAx>
        <c:axId val="7383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547231"/>
        <c:crosses val="autoZero"/>
        <c:crossBetween val="midCat"/>
      </c:valAx>
      <c:valAx>
        <c:axId val="13585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3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8363.5400000000009</c:v>
                </c:pt>
                <c:pt idx="1">
                  <c:v>57.4</c:v>
                </c:pt>
                <c:pt idx="2">
                  <c:v>7932.44</c:v>
                </c:pt>
                <c:pt idx="3">
                  <c:v>1500.56</c:v>
                </c:pt>
                <c:pt idx="4">
                  <c:v>4487.3100000000004</c:v>
                </c:pt>
                <c:pt idx="5">
                  <c:v>11553.08</c:v>
                </c:pt>
                <c:pt idx="6">
                  <c:v>2145.27</c:v>
                </c:pt>
                <c:pt idx="7">
                  <c:v>1373.26</c:v>
                </c:pt>
                <c:pt idx="8">
                  <c:v>2174.7800000000002</c:v>
                </c:pt>
                <c:pt idx="9">
                  <c:v>5656.15</c:v>
                </c:pt>
                <c:pt idx="10">
                  <c:v>5962.94</c:v>
                </c:pt>
                <c:pt idx="11">
                  <c:v>10486.48</c:v>
                </c:pt>
                <c:pt idx="12">
                  <c:v>2712.64</c:v>
                </c:pt>
                <c:pt idx="13">
                  <c:v>2217.4899999999998</c:v>
                </c:pt>
                <c:pt idx="14">
                  <c:v>8221.8700000000008</c:v>
                </c:pt>
                <c:pt idx="15">
                  <c:v>2735.74</c:v>
                </c:pt>
                <c:pt idx="16">
                  <c:v>3332.95</c:v>
                </c:pt>
                <c:pt idx="17">
                  <c:v>3121.51</c:v>
                </c:pt>
                <c:pt idx="18">
                  <c:v>1508.61</c:v>
                </c:pt>
                <c:pt idx="19">
                  <c:v>1987.16</c:v>
                </c:pt>
                <c:pt idx="20">
                  <c:v>9201.39</c:v>
                </c:pt>
                <c:pt idx="21">
                  <c:v>5821.69</c:v>
                </c:pt>
                <c:pt idx="22">
                  <c:v>3736.59</c:v>
                </c:pt>
                <c:pt idx="23">
                  <c:v>5309.9</c:v>
                </c:pt>
                <c:pt idx="24">
                  <c:v>6796.12</c:v>
                </c:pt>
                <c:pt idx="25">
                  <c:v>9395.89</c:v>
                </c:pt>
                <c:pt idx="26">
                  <c:v>10347.379999999999</c:v>
                </c:pt>
                <c:pt idx="27">
                  <c:v>11793.04</c:v>
                </c:pt>
                <c:pt idx="28">
                  <c:v>1606.38</c:v>
                </c:pt>
                <c:pt idx="29">
                  <c:v>11118.95</c:v>
                </c:pt>
                <c:pt idx="30">
                  <c:v>6454.15</c:v>
                </c:pt>
                <c:pt idx="31">
                  <c:v>11447.93</c:v>
                </c:pt>
                <c:pt idx="32">
                  <c:v>784.02</c:v>
                </c:pt>
                <c:pt idx="33">
                  <c:v>10115.02</c:v>
                </c:pt>
                <c:pt idx="34">
                  <c:v>4390.08</c:v>
                </c:pt>
                <c:pt idx="35">
                  <c:v>9819.4699999999993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0-489C-BC0E-D1617096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67167"/>
        <c:axId val="1802882143"/>
      </c:scatterChart>
      <c:valAx>
        <c:axId val="18028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2143"/>
        <c:crosses val="autoZero"/>
        <c:crossBetween val="midCat"/>
      </c:valAx>
      <c:valAx>
        <c:axId val="18028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6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3013.09</c:v>
                </c:pt>
                <c:pt idx="1">
                  <c:v>1154.28</c:v>
                </c:pt>
                <c:pt idx="2">
                  <c:v>4299.22</c:v>
                </c:pt>
                <c:pt idx="3">
                  <c:v>1947.63</c:v>
                </c:pt>
                <c:pt idx="4">
                  <c:v>1853.36</c:v>
                </c:pt>
                <c:pt idx="5">
                  <c:v>3428.6</c:v>
                </c:pt>
                <c:pt idx="6">
                  <c:v>2270.9299999999998</c:v>
                </c:pt>
                <c:pt idx="7">
                  <c:v>938.17</c:v>
                </c:pt>
                <c:pt idx="8">
                  <c:v>3067.97</c:v>
                </c:pt>
                <c:pt idx="9">
                  <c:v>111.88</c:v>
                </c:pt>
                <c:pt idx="10">
                  <c:v>2623.11</c:v>
                </c:pt>
                <c:pt idx="11">
                  <c:v>76.69</c:v>
                </c:pt>
                <c:pt idx="12">
                  <c:v>274.55</c:v>
                </c:pt>
                <c:pt idx="13">
                  <c:v>132.71</c:v>
                </c:pt>
                <c:pt idx="14">
                  <c:v>163.83000000000001</c:v>
                </c:pt>
                <c:pt idx="15">
                  <c:v>3647.46</c:v>
                </c:pt>
                <c:pt idx="16">
                  <c:v>3153.13</c:v>
                </c:pt>
                <c:pt idx="17">
                  <c:v>3291.65</c:v>
                </c:pt>
                <c:pt idx="18">
                  <c:v>3111.17</c:v>
                </c:pt>
                <c:pt idx="19">
                  <c:v>2143.34</c:v>
                </c:pt>
                <c:pt idx="20">
                  <c:v>2284.4</c:v>
                </c:pt>
                <c:pt idx="21">
                  <c:v>3501.41</c:v>
                </c:pt>
                <c:pt idx="22">
                  <c:v>3535.6</c:v>
                </c:pt>
                <c:pt idx="23">
                  <c:v>2163.2399999999998</c:v>
                </c:pt>
                <c:pt idx="24">
                  <c:v>2358.83</c:v>
                </c:pt>
                <c:pt idx="25">
                  <c:v>2834.61</c:v>
                </c:pt>
                <c:pt idx="26">
                  <c:v>3689.87</c:v>
                </c:pt>
                <c:pt idx="27">
                  <c:v>2194.62</c:v>
                </c:pt>
                <c:pt idx="28">
                  <c:v>1707.2</c:v>
                </c:pt>
                <c:pt idx="29">
                  <c:v>3374.95</c:v>
                </c:pt>
                <c:pt idx="30">
                  <c:v>1981.35</c:v>
                </c:pt>
                <c:pt idx="31">
                  <c:v>3274.04</c:v>
                </c:pt>
                <c:pt idx="32">
                  <c:v>1184.74</c:v>
                </c:pt>
                <c:pt idx="33">
                  <c:v>1341.17</c:v>
                </c:pt>
                <c:pt idx="34">
                  <c:v>4299.0600000000004</c:v>
                </c:pt>
                <c:pt idx="35">
                  <c:v>4443.1000000000004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0-4E83-B2A6-5A0E2A8D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87887"/>
        <c:axId val="1911688719"/>
      </c:scatterChart>
      <c:valAx>
        <c:axId val="19116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688719"/>
        <c:crosses val="autoZero"/>
        <c:crossBetween val="midCat"/>
      </c:valAx>
      <c:valAx>
        <c:axId val="19116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6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627</c:v>
                </c:pt>
                <c:pt idx="1">
                  <c:v>1299</c:v>
                </c:pt>
                <c:pt idx="2">
                  <c:v>1778</c:v>
                </c:pt>
                <c:pt idx="3">
                  <c:v>1855</c:v>
                </c:pt>
                <c:pt idx="4">
                  <c:v>869</c:v>
                </c:pt>
                <c:pt idx="5">
                  <c:v>1087</c:v>
                </c:pt>
                <c:pt idx="6">
                  <c:v>761</c:v>
                </c:pt>
                <c:pt idx="7">
                  <c:v>1239</c:v>
                </c:pt>
                <c:pt idx="8">
                  <c:v>942</c:v>
                </c:pt>
                <c:pt idx="9">
                  <c:v>375</c:v>
                </c:pt>
                <c:pt idx="10">
                  <c:v>882</c:v>
                </c:pt>
                <c:pt idx="11">
                  <c:v>996</c:v>
                </c:pt>
                <c:pt idx="12">
                  <c:v>848</c:v>
                </c:pt>
                <c:pt idx="13">
                  <c:v>674</c:v>
                </c:pt>
                <c:pt idx="14">
                  <c:v>1353</c:v>
                </c:pt>
                <c:pt idx="15">
                  <c:v>1557</c:v>
                </c:pt>
                <c:pt idx="16">
                  <c:v>929</c:v>
                </c:pt>
                <c:pt idx="17">
                  <c:v>840</c:v>
                </c:pt>
                <c:pt idx="18">
                  <c:v>996</c:v>
                </c:pt>
                <c:pt idx="19">
                  <c:v>1244</c:v>
                </c:pt>
                <c:pt idx="20">
                  <c:v>1261</c:v>
                </c:pt>
                <c:pt idx="21">
                  <c:v>1462</c:v>
                </c:pt>
                <c:pt idx="22">
                  <c:v>1417</c:v>
                </c:pt>
                <c:pt idx="23">
                  <c:v>487</c:v>
                </c:pt>
                <c:pt idx="24">
                  <c:v>1577</c:v>
                </c:pt>
                <c:pt idx="25">
                  <c:v>890</c:v>
                </c:pt>
                <c:pt idx="26">
                  <c:v>402</c:v>
                </c:pt>
                <c:pt idx="27">
                  <c:v>80</c:v>
                </c:pt>
                <c:pt idx="28">
                  <c:v>136</c:v>
                </c:pt>
                <c:pt idx="29">
                  <c:v>423</c:v>
                </c:pt>
                <c:pt idx="30">
                  <c:v>657</c:v>
                </c:pt>
                <c:pt idx="31">
                  <c:v>1514</c:v>
                </c:pt>
                <c:pt idx="32">
                  <c:v>803</c:v>
                </c:pt>
                <c:pt idx="33">
                  <c:v>960</c:v>
                </c:pt>
                <c:pt idx="34">
                  <c:v>275</c:v>
                </c:pt>
                <c:pt idx="35">
                  <c:v>1559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F-4C7D-9F0C-65169008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92607"/>
        <c:axId val="1818493855"/>
      </c:scatterChart>
      <c:valAx>
        <c:axId val="18184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93855"/>
        <c:crosses val="autoZero"/>
        <c:crossBetween val="midCat"/>
      </c:valAx>
      <c:valAx>
        <c:axId val="18184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1631</c:v>
                </c:pt>
                <c:pt idx="1">
                  <c:v>1755</c:v>
                </c:pt>
                <c:pt idx="2">
                  <c:v>1726</c:v>
                </c:pt>
                <c:pt idx="3">
                  <c:v>415</c:v>
                </c:pt>
                <c:pt idx="4">
                  <c:v>186</c:v>
                </c:pt>
                <c:pt idx="5">
                  <c:v>787</c:v>
                </c:pt>
                <c:pt idx="6">
                  <c:v>330</c:v>
                </c:pt>
                <c:pt idx="7">
                  <c:v>856</c:v>
                </c:pt>
                <c:pt idx="8">
                  <c:v>575</c:v>
                </c:pt>
                <c:pt idx="9">
                  <c:v>1499</c:v>
                </c:pt>
                <c:pt idx="10">
                  <c:v>813</c:v>
                </c:pt>
                <c:pt idx="11">
                  <c:v>498</c:v>
                </c:pt>
                <c:pt idx="12">
                  <c:v>926</c:v>
                </c:pt>
                <c:pt idx="13">
                  <c:v>556</c:v>
                </c:pt>
                <c:pt idx="14">
                  <c:v>1643</c:v>
                </c:pt>
                <c:pt idx="15">
                  <c:v>1068</c:v>
                </c:pt>
                <c:pt idx="16">
                  <c:v>1765</c:v>
                </c:pt>
                <c:pt idx="17">
                  <c:v>1768</c:v>
                </c:pt>
                <c:pt idx="18">
                  <c:v>864</c:v>
                </c:pt>
                <c:pt idx="19">
                  <c:v>1428</c:v>
                </c:pt>
                <c:pt idx="20">
                  <c:v>1210</c:v>
                </c:pt>
                <c:pt idx="21">
                  <c:v>748</c:v>
                </c:pt>
                <c:pt idx="22">
                  <c:v>1664</c:v>
                </c:pt>
                <c:pt idx="23">
                  <c:v>30</c:v>
                </c:pt>
                <c:pt idx="24">
                  <c:v>395</c:v>
                </c:pt>
                <c:pt idx="25">
                  <c:v>713</c:v>
                </c:pt>
                <c:pt idx="26">
                  <c:v>1029</c:v>
                </c:pt>
                <c:pt idx="27">
                  <c:v>1491</c:v>
                </c:pt>
                <c:pt idx="28">
                  <c:v>1663</c:v>
                </c:pt>
                <c:pt idx="29">
                  <c:v>101</c:v>
                </c:pt>
                <c:pt idx="30">
                  <c:v>1355</c:v>
                </c:pt>
                <c:pt idx="31">
                  <c:v>1307</c:v>
                </c:pt>
                <c:pt idx="32">
                  <c:v>133</c:v>
                </c:pt>
                <c:pt idx="33">
                  <c:v>1958</c:v>
                </c:pt>
                <c:pt idx="34">
                  <c:v>125</c:v>
                </c:pt>
                <c:pt idx="35">
                  <c:v>1516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7-4F56-A216-69449BBD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86543"/>
        <c:axId val="1281687791"/>
      </c:scatterChart>
      <c:valAx>
        <c:axId val="12816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687791"/>
        <c:crosses val="autoZero"/>
        <c:crossBetween val="midCat"/>
      </c:valAx>
      <c:valAx>
        <c:axId val="12816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6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1914</c:v>
                </c:pt>
                <c:pt idx="1">
                  <c:v>258</c:v>
                </c:pt>
                <c:pt idx="2">
                  <c:v>1857</c:v>
                </c:pt>
                <c:pt idx="3">
                  <c:v>1341</c:v>
                </c:pt>
                <c:pt idx="4">
                  <c:v>763</c:v>
                </c:pt>
                <c:pt idx="5">
                  <c:v>832</c:v>
                </c:pt>
                <c:pt idx="6">
                  <c:v>529</c:v>
                </c:pt>
                <c:pt idx="7">
                  <c:v>1179</c:v>
                </c:pt>
                <c:pt idx="8">
                  <c:v>95</c:v>
                </c:pt>
                <c:pt idx="9">
                  <c:v>1933</c:v>
                </c:pt>
                <c:pt idx="10">
                  <c:v>218</c:v>
                </c:pt>
                <c:pt idx="11">
                  <c:v>1719</c:v>
                </c:pt>
                <c:pt idx="12">
                  <c:v>488</c:v>
                </c:pt>
                <c:pt idx="13">
                  <c:v>934</c:v>
                </c:pt>
                <c:pt idx="14">
                  <c:v>60</c:v>
                </c:pt>
                <c:pt idx="15">
                  <c:v>702</c:v>
                </c:pt>
                <c:pt idx="16">
                  <c:v>528</c:v>
                </c:pt>
                <c:pt idx="17">
                  <c:v>474</c:v>
                </c:pt>
                <c:pt idx="18">
                  <c:v>1325</c:v>
                </c:pt>
                <c:pt idx="19">
                  <c:v>881</c:v>
                </c:pt>
                <c:pt idx="20">
                  <c:v>1094</c:v>
                </c:pt>
                <c:pt idx="21">
                  <c:v>1718</c:v>
                </c:pt>
                <c:pt idx="22">
                  <c:v>1765</c:v>
                </c:pt>
                <c:pt idx="23">
                  <c:v>1156</c:v>
                </c:pt>
                <c:pt idx="24">
                  <c:v>1546</c:v>
                </c:pt>
                <c:pt idx="25">
                  <c:v>1043</c:v>
                </c:pt>
                <c:pt idx="26">
                  <c:v>1903</c:v>
                </c:pt>
                <c:pt idx="27">
                  <c:v>180</c:v>
                </c:pt>
                <c:pt idx="28">
                  <c:v>679</c:v>
                </c:pt>
                <c:pt idx="29">
                  <c:v>1054</c:v>
                </c:pt>
                <c:pt idx="30">
                  <c:v>1821</c:v>
                </c:pt>
                <c:pt idx="31">
                  <c:v>311</c:v>
                </c:pt>
                <c:pt idx="32">
                  <c:v>119</c:v>
                </c:pt>
                <c:pt idx="33">
                  <c:v>57</c:v>
                </c:pt>
                <c:pt idx="34">
                  <c:v>1568</c:v>
                </c:pt>
                <c:pt idx="35">
                  <c:v>1838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0-47D3-B1DF-D7D257DE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22799"/>
        <c:axId val="1920535279"/>
      </c:scatterChart>
      <c:valAx>
        <c:axId val="19205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535279"/>
        <c:crosses val="autoZero"/>
        <c:crossBetween val="midCat"/>
      </c:valAx>
      <c:valAx>
        <c:axId val="19205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52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2035.43</c:v>
                </c:pt>
                <c:pt idx="1">
                  <c:v>1873.85</c:v>
                </c:pt>
                <c:pt idx="2">
                  <c:v>2902.25</c:v>
                </c:pt>
                <c:pt idx="3">
                  <c:v>142.5</c:v>
                </c:pt>
                <c:pt idx="4">
                  <c:v>289.3</c:v>
                </c:pt>
                <c:pt idx="5">
                  <c:v>905.18</c:v>
                </c:pt>
                <c:pt idx="6">
                  <c:v>555.37</c:v>
                </c:pt>
                <c:pt idx="7">
                  <c:v>671.87</c:v>
                </c:pt>
                <c:pt idx="8">
                  <c:v>1717.36</c:v>
                </c:pt>
                <c:pt idx="9">
                  <c:v>2442.54</c:v>
                </c:pt>
                <c:pt idx="10">
                  <c:v>1042.24</c:v>
                </c:pt>
                <c:pt idx="11">
                  <c:v>2970.52</c:v>
                </c:pt>
                <c:pt idx="12">
                  <c:v>2103.5500000000002</c:v>
                </c:pt>
                <c:pt idx="13">
                  <c:v>2152.7800000000002</c:v>
                </c:pt>
                <c:pt idx="14">
                  <c:v>2750.51</c:v>
                </c:pt>
                <c:pt idx="15">
                  <c:v>967.85</c:v>
                </c:pt>
                <c:pt idx="16">
                  <c:v>2785.38</c:v>
                </c:pt>
                <c:pt idx="17">
                  <c:v>2397.6</c:v>
                </c:pt>
                <c:pt idx="18">
                  <c:v>1761.92</c:v>
                </c:pt>
                <c:pt idx="19">
                  <c:v>1978.13</c:v>
                </c:pt>
                <c:pt idx="20">
                  <c:v>168.92</c:v>
                </c:pt>
                <c:pt idx="21">
                  <c:v>548.03</c:v>
                </c:pt>
                <c:pt idx="22">
                  <c:v>535</c:v>
                </c:pt>
                <c:pt idx="23">
                  <c:v>2412.75</c:v>
                </c:pt>
                <c:pt idx="24">
                  <c:v>1543.95</c:v>
                </c:pt>
                <c:pt idx="25">
                  <c:v>895.75</c:v>
                </c:pt>
                <c:pt idx="26">
                  <c:v>329.8</c:v>
                </c:pt>
                <c:pt idx="27">
                  <c:v>668.03</c:v>
                </c:pt>
                <c:pt idx="28">
                  <c:v>721.57</c:v>
                </c:pt>
                <c:pt idx="29">
                  <c:v>2435.6</c:v>
                </c:pt>
                <c:pt idx="30">
                  <c:v>2064.37</c:v>
                </c:pt>
                <c:pt idx="31">
                  <c:v>1191.55</c:v>
                </c:pt>
                <c:pt idx="32">
                  <c:v>713.33</c:v>
                </c:pt>
                <c:pt idx="33">
                  <c:v>2666.6</c:v>
                </c:pt>
                <c:pt idx="34">
                  <c:v>1801.01</c:v>
                </c:pt>
                <c:pt idx="35">
                  <c:v>1456.98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5-413C-AC74-514A4DB5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3296"/>
        <c:axId val="35873712"/>
      </c:scatterChart>
      <c:valAx>
        <c:axId val="358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3712"/>
        <c:crosses val="autoZero"/>
        <c:crossBetween val="midCat"/>
      </c:valAx>
      <c:valAx>
        <c:axId val="3587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3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Tamanho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4-4D44-AFEB-641CEFDE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900111"/>
        <c:axId val="1842904271"/>
      </c:scatterChart>
      <c:valAx>
        <c:axId val="184290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2904271"/>
        <c:crosses val="autoZero"/>
        <c:crossBetween val="midCat"/>
      </c:valAx>
      <c:valAx>
        <c:axId val="18429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290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488C-85E9-965E8817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90111"/>
        <c:axId val="1818497183"/>
      </c:scatterChart>
      <c:valAx>
        <c:axId val="18184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97183"/>
        <c:crosses val="autoZero"/>
        <c:crossBetween val="midCat"/>
      </c:valAx>
      <c:valAx>
        <c:axId val="18184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49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6</c:v>
                </c:pt>
                <c:pt idx="6">
                  <c:v>19</c:v>
                </c:pt>
                <c:pt idx="7">
                  <c:v>11</c:v>
                </c:pt>
                <c:pt idx="8">
                  <c:v>13</c:v>
                </c:pt>
                <c:pt idx="9">
                  <c:v>17</c:v>
                </c:pt>
                <c:pt idx="10">
                  <c:v>9</c:v>
                </c:pt>
                <c:pt idx="11">
                  <c:v>9</c:v>
                </c:pt>
                <c:pt idx="12">
                  <c:v>16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15</c:v>
                </c:pt>
                <c:pt idx="17">
                  <c:v>14</c:v>
                </c:pt>
                <c:pt idx="18">
                  <c:v>7</c:v>
                </c:pt>
                <c:pt idx="19">
                  <c:v>11</c:v>
                </c:pt>
                <c:pt idx="20">
                  <c:v>3</c:v>
                </c:pt>
                <c:pt idx="21">
                  <c:v>19</c:v>
                </c:pt>
                <c:pt idx="22">
                  <c:v>18</c:v>
                </c:pt>
                <c:pt idx="23">
                  <c:v>4</c:v>
                </c:pt>
                <c:pt idx="24">
                  <c:v>12</c:v>
                </c:pt>
                <c:pt idx="25">
                  <c:v>8</c:v>
                </c:pt>
                <c:pt idx="26">
                  <c:v>7</c:v>
                </c:pt>
                <c:pt idx="27">
                  <c:v>18</c:v>
                </c:pt>
                <c:pt idx="28">
                  <c:v>15</c:v>
                </c:pt>
                <c:pt idx="29">
                  <c:v>11</c:v>
                </c:pt>
                <c:pt idx="30">
                  <c:v>16</c:v>
                </c:pt>
                <c:pt idx="31">
                  <c:v>10</c:v>
                </c:pt>
                <c:pt idx="32">
                  <c:v>16</c:v>
                </c:pt>
                <c:pt idx="33">
                  <c:v>8</c:v>
                </c:pt>
                <c:pt idx="34">
                  <c:v>4</c:v>
                </c:pt>
                <c:pt idx="35">
                  <c:v>10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886</c:v>
                </c:pt>
                <c:pt idx="1">
                  <c:v>275</c:v>
                </c:pt>
                <c:pt idx="2">
                  <c:v>685</c:v>
                </c:pt>
                <c:pt idx="3">
                  <c:v>640</c:v>
                </c:pt>
                <c:pt idx="4">
                  <c:v>690</c:v>
                </c:pt>
                <c:pt idx="5">
                  <c:v>757</c:v>
                </c:pt>
                <c:pt idx="6">
                  <c:v>263</c:v>
                </c:pt>
                <c:pt idx="7">
                  <c:v>400</c:v>
                </c:pt>
                <c:pt idx="8">
                  <c:v>539</c:v>
                </c:pt>
                <c:pt idx="9">
                  <c:v>388</c:v>
                </c:pt>
                <c:pt idx="10">
                  <c:v>375</c:v>
                </c:pt>
                <c:pt idx="11">
                  <c:v>388</c:v>
                </c:pt>
                <c:pt idx="12">
                  <c:v>517</c:v>
                </c:pt>
                <c:pt idx="13">
                  <c:v>486</c:v>
                </c:pt>
                <c:pt idx="14">
                  <c:v>322</c:v>
                </c:pt>
                <c:pt idx="15">
                  <c:v>698</c:v>
                </c:pt>
                <c:pt idx="16">
                  <c:v>538</c:v>
                </c:pt>
                <c:pt idx="17">
                  <c:v>413</c:v>
                </c:pt>
                <c:pt idx="18">
                  <c:v>341</c:v>
                </c:pt>
                <c:pt idx="19">
                  <c:v>438</c:v>
                </c:pt>
                <c:pt idx="20">
                  <c:v>752</c:v>
                </c:pt>
                <c:pt idx="21">
                  <c:v>633</c:v>
                </c:pt>
                <c:pt idx="22">
                  <c:v>272</c:v>
                </c:pt>
                <c:pt idx="23">
                  <c:v>316</c:v>
                </c:pt>
                <c:pt idx="24">
                  <c:v>473</c:v>
                </c:pt>
                <c:pt idx="25">
                  <c:v>374</c:v>
                </c:pt>
                <c:pt idx="26">
                  <c:v>522</c:v>
                </c:pt>
                <c:pt idx="27">
                  <c:v>553</c:v>
                </c:pt>
                <c:pt idx="28">
                  <c:v>673</c:v>
                </c:pt>
                <c:pt idx="29">
                  <c:v>821</c:v>
                </c:pt>
                <c:pt idx="30">
                  <c:v>808</c:v>
                </c:pt>
                <c:pt idx="31">
                  <c:v>573</c:v>
                </c:pt>
                <c:pt idx="32">
                  <c:v>270</c:v>
                </c:pt>
                <c:pt idx="33">
                  <c:v>658</c:v>
                </c:pt>
                <c:pt idx="34">
                  <c:v>420</c:v>
                </c:pt>
                <c:pt idx="3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9-4158-B1E6-ADC84DD2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84223"/>
        <c:axId val="1353116383"/>
      </c:scatterChart>
      <c:valAx>
        <c:axId val="180288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116383"/>
        <c:crosses val="autoZero"/>
        <c:crossBetween val="midCat"/>
      </c:valAx>
      <c:valAx>
        <c:axId val="13531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263</c:v>
                </c:pt>
                <c:pt idx="1">
                  <c:v>270</c:v>
                </c:pt>
                <c:pt idx="2">
                  <c:v>272</c:v>
                </c:pt>
                <c:pt idx="3">
                  <c:v>275</c:v>
                </c:pt>
                <c:pt idx="4">
                  <c:v>316</c:v>
                </c:pt>
                <c:pt idx="5">
                  <c:v>322</c:v>
                </c:pt>
                <c:pt idx="6">
                  <c:v>341</c:v>
                </c:pt>
                <c:pt idx="7">
                  <c:v>374</c:v>
                </c:pt>
                <c:pt idx="8">
                  <c:v>375</c:v>
                </c:pt>
                <c:pt idx="9">
                  <c:v>388</c:v>
                </c:pt>
                <c:pt idx="10">
                  <c:v>388</c:v>
                </c:pt>
                <c:pt idx="11">
                  <c:v>400</c:v>
                </c:pt>
                <c:pt idx="12">
                  <c:v>413</c:v>
                </c:pt>
                <c:pt idx="13">
                  <c:v>420</c:v>
                </c:pt>
                <c:pt idx="14">
                  <c:v>438</c:v>
                </c:pt>
                <c:pt idx="15">
                  <c:v>473</c:v>
                </c:pt>
                <c:pt idx="16">
                  <c:v>486</c:v>
                </c:pt>
                <c:pt idx="17">
                  <c:v>517</c:v>
                </c:pt>
                <c:pt idx="18">
                  <c:v>522</c:v>
                </c:pt>
                <c:pt idx="19">
                  <c:v>538</c:v>
                </c:pt>
                <c:pt idx="20">
                  <c:v>539</c:v>
                </c:pt>
                <c:pt idx="21">
                  <c:v>553</c:v>
                </c:pt>
                <c:pt idx="22">
                  <c:v>573</c:v>
                </c:pt>
                <c:pt idx="23">
                  <c:v>599</c:v>
                </c:pt>
                <c:pt idx="24">
                  <c:v>633</c:v>
                </c:pt>
                <c:pt idx="25">
                  <c:v>640</c:v>
                </c:pt>
                <c:pt idx="26">
                  <c:v>658</c:v>
                </c:pt>
                <c:pt idx="27">
                  <c:v>673</c:v>
                </c:pt>
                <c:pt idx="28">
                  <c:v>685</c:v>
                </c:pt>
                <c:pt idx="29">
                  <c:v>690</c:v>
                </c:pt>
                <c:pt idx="30">
                  <c:v>698</c:v>
                </c:pt>
                <c:pt idx="31">
                  <c:v>752</c:v>
                </c:pt>
                <c:pt idx="32">
                  <c:v>757</c:v>
                </c:pt>
                <c:pt idx="33">
                  <c:v>808</c:v>
                </c:pt>
                <c:pt idx="34">
                  <c:v>821</c:v>
                </c:pt>
                <c:pt idx="35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5-40E5-B01B-2B7451F5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4128"/>
        <c:axId val="35879536"/>
      </c:scatterChart>
      <c:valAx>
        <c:axId val="3587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9536"/>
        <c:crosses val="autoZero"/>
        <c:crossBetween val="midCat"/>
      </c:valAx>
      <c:valAx>
        <c:axId val="3587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4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Prevista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856.5686278976807</c:v>
                </c:pt>
                <c:pt idx="1">
                  <c:v>197.52411405461805</c:v>
                </c:pt>
                <c:pt idx="2">
                  <c:v>673.95235354813553</c:v>
                </c:pt>
                <c:pt idx="3">
                  <c:v>632.66285219692463</c:v>
                </c:pt>
                <c:pt idx="4">
                  <c:v>668.76131522422781</c:v>
                </c:pt>
                <c:pt idx="5">
                  <c:v>684.97838346095887</c:v>
                </c:pt>
                <c:pt idx="6">
                  <c:v>292.27612563408542</c:v>
                </c:pt>
                <c:pt idx="7">
                  <c:v>424.95390492880938</c:v>
                </c:pt>
                <c:pt idx="8">
                  <c:v>578.35562097464197</c:v>
                </c:pt>
                <c:pt idx="9">
                  <c:v>410.26890962633496</c:v>
                </c:pt>
                <c:pt idx="10">
                  <c:v>525.85596932653027</c:v>
                </c:pt>
                <c:pt idx="11">
                  <c:v>488.68940222073815</c:v>
                </c:pt>
                <c:pt idx="12">
                  <c:v>458.11584807666384</c:v>
                </c:pt>
                <c:pt idx="13">
                  <c:v>486.81295784285328</c:v>
                </c:pt>
                <c:pt idx="14">
                  <c:v>296.73142670208256</c:v>
                </c:pt>
                <c:pt idx="15">
                  <c:v>672.03935557648276</c:v>
                </c:pt>
                <c:pt idx="16">
                  <c:v>589.29225540649998</c:v>
                </c:pt>
                <c:pt idx="17">
                  <c:v>472.7166176398382</c:v>
                </c:pt>
                <c:pt idx="18">
                  <c:v>381.96297872748943</c:v>
                </c:pt>
                <c:pt idx="19">
                  <c:v>431.37525335044427</c:v>
                </c:pt>
                <c:pt idx="20">
                  <c:v>759.44644572414154</c:v>
                </c:pt>
                <c:pt idx="21">
                  <c:v>550.07542286169041</c:v>
                </c:pt>
                <c:pt idx="22">
                  <c:v>250.81548988475774</c:v>
                </c:pt>
                <c:pt idx="23">
                  <c:v>304.32383790717347</c:v>
                </c:pt>
                <c:pt idx="24">
                  <c:v>434.08589368209488</c:v>
                </c:pt>
                <c:pt idx="25">
                  <c:v>361.23786805453381</c:v>
                </c:pt>
                <c:pt idx="26">
                  <c:v>573.78064677255156</c:v>
                </c:pt>
                <c:pt idx="27">
                  <c:v>555.38166594044651</c:v>
                </c:pt>
                <c:pt idx="28">
                  <c:v>621.73263268737981</c:v>
                </c:pt>
                <c:pt idx="29">
                  <c:v>745.98139137547423</c:v>
                </c:pt>
                <c:pt idx="30">
                  <c:v>824.12158425582072</c:v>
                </c:pt>
                <c:pt idx="31">
                  <c:v>597.61382924891677</c:v>
                </c:pt>
                <c:pt idx="32">
                  <c:v>321.57499382937579</c:v>
                </c:pt>
                <c:pt idx="33">
                  <c:v>588.50110562940574</c:v>
                </c:pt>
                <c:pt idx="34">
                  <c:v>351.39793551266581</c:v>
                </c:pt>
                <c:pt idx="35">
                  <c:v>692.03498421752511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C53-815C-F9750E7A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51231"/>
        <c:axId val="735154975"/>
      </c:scatterChart>
      <c:valAx>
        <c:axId val="73515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154975"/>
        <c:crosses val="autoZero"/>
        <c:crossBetween val="midCat"/>
      </c:valAx>
      <c:valAx>
        <c:axId val="7351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15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 vs Ordem dos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9-4FEC-9B6D-4C4AA133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116799"/>
        <c:axId val="1353111391"/>
      </c:scatterChart>
      <c:valAx>
        <c:axId val="13531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111391"/>
        <c:crosses val="autoZero"/>
        <c:crossBetween val="midCat"/>
      </c:valAx>
      <c:valAx>
        <c:axId val="13531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1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1312.23</c:v>
                </c:pt>
                <c:pt idx="1">
                  <c:v>2882.61</c:v>
                </c:pt>
                <c:pt idx="2">
                  <c:v>998.73</c:v>
                </c:pt>
                <c:pt idx="3">
                  <c:v>92.16</c:v>
                </c:pt>
                <c:pt idx="4">
                  <c:v>3968.94</c:v>
                </c:pt>
                <c:pt idx="5">
                  <c:v>3857.32</c:v>
                </c:pt>
                <c:pt idx="6">
                  <c:v>3614.31</c:v>
                </c:pt>
                <c:pt idx="7">
                  <c:v>1074.56</c:v>
                </c:pt>
                <c:pt idx="8">
                  <c:v>3900.21</c:v>
                </c:pt>
                <c:pt idx="9">
                  <c:v>217.28</c:v>
                </c:pt>
                <c:pt idx="10">
                  <c:v>3338.86</c:v>
                </c:pt>
                <c:pt idx="11">
                  <c:v>6.64</c:v>
                </c:pt>
                <c:pt idx="12">
                  <c:v>72.14</c:v>
                </c:pt>
                <c:pt idx="13">
                  <c:v>2922.39</c:v>
                </c:pt>
                <c:pt idx="14">
                  <c:v>2860.41</c:v>
                </c:pt>
                <c:pt idx="15">
                  <c:v>504.57</c:v>
                </c:pt>
                <c:pt idx="16">
                  <c:v>3789.96</c:v>
                </c:pt>
                <c:pt idx="17">
                  <c:v>619.88</c:v>
                </c:pt>
                <c:pt idx="18">
                  <c:v>2951.54</c:v>
                </c:pt>
                <c:pt idx="19">
                  <c:v>231.05</c:v>
                </c:pt>
                <c:pt idx="20">
                  <c:v>876.18</c:v>
                </c:pt>
                <c:pt idx="21">
                  <c:v>1702.85</c:v>
                </c:pt>
                <c:pt idx="22">
                  <c:v>2576.2600000000002</c:v>
                </c:pt>
                <c:pt idx="23">
                  <c:v>1713.09</c:v>
                </c:pt>
                <c:pt idx="24">
                  <c:v>1830</c:v>
                </c:pt>
                <c:pt idx="25">
                  <c:v>799.46</c:v>
                </c:pt>
                <c:pt idx="26">
                  <c:v>1358.78</c:v>
                </c:pt>
                <c:pt idx="27">
                  <c:v>3240.71</c:v>
                </c:pt>
                <c:pt idx="28">
                  <c:v>2485.54</c:v>
                </c:pt>
                <c:pt idx="29">
                  <c:v>1654.31</c:v>
                </c:pt>
                <c:pt idx="30">
                  <c:v>3992.69</c:v>
                </c:pt>
                <c:pt idx="31">
                  <c:v>3097.68</c:v>
                </c:pt>
                <c:pt idx="32">
                  <c:v>365.19</c:v>
                </c:pt>
                <c:pt idx="33">
                  <c:v>268.01</c:v>
                </c:pt>
                <c:pt idx="34">
                  <c:v>2316.2800000000002</c:v>
                </c:pt>
                <c:pt idx="35">
                  <c:v>635.54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24C-ADE8-6F3D0046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4928"/>
        <c:axId val="35892016"/>
      </c:scatterChart>
      <c:valAx>
        <c:axId val="3589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92016"/>
        <c:crosses val="autoZero"/>
        <c:crossBetween val="midCat"/>
      </c:valAx>
      <c:valAx>
        <c:axId val="3589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94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8363.5400000000009</c:v>
                </c:pt>
                <c:pt idx="1">
                  <c:v>57.4</c:v>
                </c:pt>
                <c:pt idx="2">
                  <c:v>7932.44</c:v>
                </c:pt>
                <c:pt idx="3">
                  <c:v>1500.56</c:v>
                </c:pt>
                <c:pt idx="4">
                  <c:v>4487.3100000000004</c:v>
                </c:pt>
                <c:pt idx="5">
                  <c:v>11553.08</c:v>
                </c:pt>
                <c:pt idx="6">
                  <c:v>2145.27</c:v>
                </c:pt>
                <c:pt idx="7">
                  <c:v>1373.26</c:v>
                </c:pt>
                <c:pt idx="8">
                  <c:v>2174.7800000000002</c:v>
                </c:pt>
                <c:pt idx="9">
                  <c:v>5656.15</c:v>
                </c:pt>
                <c:pt idx="10">
                  <c:v>5962.94</c:v>
                </c:pt>
                <c:pt idx="11">
                  <c:v>10486.48</c:v>
                </c:pt>
                <c:pt idx="12">
                  <c:v>2712.64</c:v>
                </c:pt>
                <c:pt idx="13">
                  <c:v>2217.4899999999998</c:v>
                </c:pt>
                <c:pt idx="14">
                  <c:v>8221.8700000000008</c:v>
                </c:pt>
                <c:pt idx="15">
                  <c:v>2735.74</c:v>
                </c:pt>
                <c:pt idx="16">
                  <c:v>3332.95</c:v>
                </c:pt>
                <c:pt idx="17">
                  <c:v>3121.51</c:v>
                </c:pt>
                <c:pt idx="18">
                  <c:v>1508.61</c:v>
                </c:pt>
                <c:pt idx="19">
                  <c:v>1987.16</c:v>
                </c:pt>
                <c:pt idx="20">
                  <c:v>9201.39</c:v>
                </c:pt>
                <c:pt idx="21">
                  <c:v>5821.69</c:v>
                </c:pt>
                <c:pt idx="22">
                  <c:v>3736.59</c:v>
                </c:pt>
                <c:pt idx="23">
                  <c:v>5309.9</c:v>
                </c:pt>
                <c:pt idx="24">
                  <c:v>6796.12</c:v>
                </c:pt>
                <c:pt idx="25">
                  <c:v>9395.89</c:v>
                </c:pt>
                <c:pt idx="26">
                  <c:v>10347.379999999999</c:v>
                </c:pt>
                <c:pt idx="27">
                  <c:v>11793.04</c:v>
                </c:pt>
                <c:pt idx="28">
                  <c:v>1606.38</c:v>
                </c:pt>
                <c:pt idx="29">
                  <c:v>11118.95</c:v>
                </c:pt>
                <c:pt idx="30">
                  <c:v>6454.15</c:v>
                </c:pt>
                <c:pt idx="31">
                  <c:v>11447.93</c:v>
                </c:pt>
                <c:pt idx="32">
                  <c:v>784.02</c:v>
                </c:pt>
                <c:pt idx="33">
                  <c:v>10115.02</c:v>
                </c:pt>
                <c:pt idx="34">
                  <c:v>4390.08</c:v>
                </c:pt>
                <c:pt idx="35">
                  <c:v>9819.4699999999993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0-4082-854B-15A0321D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4096"/>
        <c:axId val="35873296"/>
      </c:scatterChart>
      <c:valAx>
        <c:axId val="3589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3296"/>
        <c:crosses val="autoZero"/>
        <c:crossBetween val="midCat"/>
      </c:valAx>
      <c:valAx>
        <c:axId val="3587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9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3013.09</c:v>
                </c:pt>
                <c:pt idx="1">
                  <c:v>1154.28</c:v>
                </c:pt>
                <c:pt idx="2">
                  <c:v>4299.22</c:v>
                </c:pt>
                <c:pt idx="3">
                  <c:v>1947.63</c:v>
                </c:pt>
                <c:pt idx="4">
                  <c:v>1853.36</c:v>
                </c:pt>
                <c:pt idx="5">
                  <c:v>3428.6</c:v>
                </c:pt>
                <c:pt idx="6">
                  <c:v>2270.9299999999998</c:v>
                </c:pt>
                <c:pt idx="7">
                  <c:v>938.17</c:v>
                </c:pt>
                <c:pt idx="8">
                  <c:v>3067.97</c:v>
                </c:pt>
                <c:pt idx="9">
                  <c:v>111.88</c:v>
                </c:pt>
                <c:pt idx="10">
                  <c:v>2623.11</c:v>
                </c:pt>
                <c:pt idx="11">
                  <c:v>76.69</c:v>
                </c:pt>
                <c:pt idx="12">
                  <c:v>274.55</c:v>
                </c:pt>
                <c:pt idx="13">
                  <c:v>132.71</c:v>
                </c:pt>
                <c:pt idx="14">
                  <c:v>163.83000000000001</c:v>
                </c:pt>
                <c:pt idx="15">
                  <c:v>3647.46</c:v>
                </c:pt>
                <c:pt idx="16">
                  <c:v>3153.13</c:v>
                </c:pt>
                <c:pt idx="17">
                  <c:v>3291.65</c:v>
                </c:pt>
                <c:pt idx="18">
                  <c:v>3111.17</c:v>
                </c:pt>
                <c:pt idx="19">
                  <c:v>2143.34</c:v>
                </c:pt>
                <c:pt idx="20">
                  <c:v>2284.4</c:v>
                </c:pt>
                <c:pt idx="21">
                  <c:v>3501.41</c:v>
                </c:pt>
                <c:pt idx="22">
                  <c:v>3535.6</c:v>
                </c:pt>
                <c:pt idx="23">
                  <c:v>2163.2399999999998</c:v>
                </c:pt>
                <c:pt idx="24">
                  <c:v>2358.83</c:v>
                </c:pt>
                <c:pt idx="25">
                  <c:v>2834.61</c:v>
                </c:pt>
                <c:pt idx="26">
                  <c:v>3689.87</c:v>
                </c:pt>
                <c:pt idx="27">
                  <c:v>2194.62</c:v>
                </c:pt>
                <c:pt idx="28">
                  <c:v>1707.2</c:v>
                </c:pt>
                <c:pt idx="29">
                  <c:v>3374.95</c:v>
                </c:pt>
                <c:pt idx="30">
                  <c:v>1981.35</c:v>
                </c:pt>
                <c:pt idx="31">
                  <c:v>3274.04</c:v>
                </c:pt>
                <c:pt idx="32">
                  <c:v>1184.74</c:v>
                </c:pt>
                <c:pt idx="33">
                  <c:v>1341.17</c:v>
                </c:pt>
                <c:pt idx="34">
                  <c:v>4299.0600000000004</c:v>
                </c:pt>
                <c:pt idx="35">
                  <c:v>4443.1000000000004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6-402A-A33B-E38F140A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7024"/>
        <c:axId val="35876208"/>
      </c:scatterChart>
      <c:valAx>
        <c:axId val="3588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6208"/>
        <c:crosses val="autoZero"/>
        <c:crossBetween val="midCat"/>
      </c:valAx>
      <c:valAx>
        <c:axId val="3587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7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627</c:v>
                </c:pt>
                <c:pt idx="1">
                  <c:v>1299</c:v>
                </c:pt>
                <c:pt idx="2">
                  <c:v>1778</c:v>
                </c:pt>
                <c:pt idx="3">
                  <c:v>1855</c:v>
                </c:pt>
                <c:pt idx="4">
                  <c:v>869</c:v>
                </c:pt>
                <c:pt idx="5">
                  <c:v>1087</c:v>
                </c:pt>
                <c:pt idx="6">
                  <c:v>761</c:v>
                </c:pt>
                <c:pt idx="7">
                  <c:v>1239</c:v>
                </c:pt>
                <c:pt idx="8">
                  <c:v>942</c:v>
                </c:pt>
                <c:pt idx="9">
                  <c:v>375</c:v>
                </c:pt>
                <c:pt idx="10">
                  <c:v>882</c:v>
                </c:pt>
                <c:pt idx="11">
                  <c:v>996</c:v>
                </c:pt>
                <c:pt idx="12">
                  <c:v>848</c:v>
                </c:pt>
                <c:pt idx="13">
                  <c:v>674</c:v>
                </c:pt>
                <c:pt idx="14">
                  <c:v>1353</c:v>
                </c:pt>
                <c:pt idx="15">
                  <c:v>1557</c:v>
                </c:pt>
                <c:pt idx="16">
                  <c:v>929</c:v>
                </c:pt>
                <c:pt idx="17">
                  <c:v>840</c:v>
                </c:pt>
                <c:pt idx="18">
                  <c:v>996</c:v>
                </c:pt>
                <c:pt idx="19">
                  <c:v>1244</c:v>
                </c:pt>
                <c:pt idx="20">
                  <c:v>1261</c:v>
                </c:pt>
                <c:pt idx="21">
                  <c:v>1462</c:v>
                </c:pt>
                <c:pt idx="22">
                  <c:v>1417</c:v>
                </c:pt>
                <c:pt idx="23">
                  <c:v>487</c:v>
                </c:pt>
                <c:pt idx="24">
                  <c:v>1577</c:v>
                </c:pt>
                <c:pt idx="25">
                  <c:v>890</c:v>
                </c:pt>
                <c:pt idx="26">
                  <c:v>402</c:v>
                </c:pt>
                <c:pt idx="27">
                  <c:v>80</c:v>
                </c:pt>
                <c:pt idx="28">
                  <c:v>136</c:v>
                </c:pt>
                <c:pt idx="29">
                  <c:v>423</c:v>
                </c:pt>
                <c:pt idx="30">
                  <c:v>657</c:v>
                </c:pt>
                <c:pt idx="31">
                  <c:v>1514</c:v>
                </c:pt>
                <c:pt idx="32">
                  <c:v>803</c:v>
                </c:pt>
                <c:pt idx="33">
                  <c:v>960</c:v>
                </c:pt>
                <c:pt idx="34">
                  <c:v>275</c:v>
                </c:pt>
                <c:pt idx="35">
                  <c:v>1559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4-4DAA-90AA-D2768983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8272"/>
        <c:axId val="35886192"/>
      </c:scatterChart>
      <c:valAx>
        <c:axId val="3588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6192"/>
        <c:crosses val="autoZero"/>
        <c:crossBetween val="midCat"/>
      </c:valAx>
      <c:valAx>
        <c:axId val="3588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1631</c:v>
                </c:pt>
                <c:pt idx="1">
                  <c:v>1755</c:v>
                </c:pt>
                <c:pt idx="2">
                  <c:v>1726</c:v>
                </c:pt>
                <c:pt idx="3">
                  <c:v>415</c:v>
                </c:pt>
                <c:pt idx="4">
                  <c:v>186</c:v>
                </c:pt>
                <c:pt idx="5">
                  <c:v>787</c:v>
                </c:pt>
                <c:pt idx="6">
                  <c:v>330</c:v>
                </c:pt>
                <c:pt idx="7">
                  <c:v>856</c:v>
                </c:pt>
                <c:pt idx="8">
                  <c:v>575</c:v>
                </c:pt>
                <c:pt idx="9">
                  <c:v>1499</c:v>
                </c:pt>
                <c:pt idx="10">
                  <c:v>813</c:v>
                </c:pt>
                <c:pt idx="11">
                  <c:v>498</c:v>
                </c:pt>
                <c:pt idx="12">
                  <c:v>926</c:v>
                </c:pt>
                <c:pt idx="13">
                  <c:v>556</c:v>
                </c:pt>
                <c:pt idx="14">
                  <c:v>1643</c:v>
                </c:pt>
                <c:pt idx="15">
                  <c:v>1068</c:v>
                </c:pt>
                <c:pt idx="16">
                  <c:v>1765</c:v>
                </c:pt>
                <c:pt idx="17">
                  <c:v>1768</c:v>
                </c:pt>
                <c:pt idx="18">
                  <c:v>864</c:v>
                </c:pt>
                <c:pt idx="19">
                  <c:v>1428</c:v>
                </c:pt>
                <c:pt idx="20">
                  <c:v>1210</c:v>
                </c:pt>
                <c:pt idx="21">
                  <c:v>748</c:v>
                </c:pt>
                <c:pt idx="22">
                  <c:v>1664</c:v>
                </c:pt>
                <c:pt idx="23">
                  <c:v>30</c:v>
                </c:pt>
                <c:pt idx="24">
                  <c:v>395</c:v>
                </c:pt>
                <c:pt idx="25">
                  <c:v>713</c:v>
                </c:pt>
                <c:pt idx="26">
                  <c:v>1029</c:v>
                </c:pt>
                <c:pt idx="27">
                  <c:v>1491</c:v>
                </c:pt>
                <c:pt idx="28">
                  <c:v>1663</c:v>
                </c:pt>
                <c:pt idx="29">
                  <c:v>101</c:v>
                </c:pt>
                <c:pt idx="30">
                  <c:v>1355</c:v>
                </c:pt>
                <c:pt idx="31">
                  <c:v>1307</c:v>
                </c:pt>
                <c:pt idx="32">
                  <c:v>133</c:v>
                </c:pt>
                <c:pt idx="33">
                  <c:v>1958</c:v>
                </c:pt>
                <c:pt idx="34">
                  <c:v>125</c:v>
                </c:pt>
                <c:pt idx="35">
                  <c:v>1516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9-4619-9BB9-3462635C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0784"/>
        <c:axId val="35891184"/>
      </c:scatterChart>
      <c:valAx>
        <c:axId val="3588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91184"/>
        <c:crosses val="autoZero"/>
        <c:crossBetween val="midCat"/>
      </c:valAx>
      <c:valAx>
        <c:axId val="3589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1914</c:v>
                </c:pt>
                <c:pt idx="1">
                  <c:v>258</c:v>
                </c:pt>
                <c:pt idx="2">
                  <c:v>1857</c:v>
                </c:pt>
                <c:pt idx="3">
                  <c:v>1341</c:v>
                </c:pt>
                <c:pt idx="4">
                  <c:v>763</c:v>
                </c:pt>
                <c:pt idx="5">
                  <c:v>832</c:v>
                </c:pt>
                <c:pt idx="6">
                  <c:v>529</c:v>
                </c:pt>
                <c:pt idx="7">
                  <c:v>1179</c:v>
                </c:pt>
                <c:pt idx="8">
                  <c:v>95</c:v>
                </c:pt>
                <c:pt idx="9">
                  <c:v>1933</c:v>
                </c:pt>
                <c:pt idx="10">
                  <c:v>218</c:v>
                </c:pt>
                <c:pt idx="11">
                  <c:v>1719</c:v>
                </c:pt>
                <c:pt idx="12">
                  <c:v>488</c:v>
                </c:pt>
                <c:pt idx="13">
                  <c:v>934</c:v>
                </c:pt>
                <c:pt idx="14">
                  <c:v>60</c:v>
                </c:pt>
                <c:pt idx="15">
                  <c:v>702</c:v>
                </c:pt>
                <c:pt idx="16">
                  <c:v>528</c:v>
                </c:pt>
                <c:pt idx="17">
                  <c:v>474</c:v>
                </c:pt>
                <c:pt idx="18">
                  <c:v>1325</c:v>
                </c:pt>
                <c:pt idx="19">
                  <c:v>881</c:v>
                </c:pt>
                <c:pt idx="20">
                  <c:v>1094</c:v>
                </c:pt>
                <c:pt idx="21">
                  <c:v>1718</c:v>
                </c:pt>
                <c:pt idx="22">
                  <c:v>1765</c:v>
                </c:pt>
                <c:pt idx="23">
                  <c:v>1156</c:v>
                </c:pt>
                <c:pt idx="24">
                  <c:v>1546</c:v>
                </c:pt>
                <c:pt idx="25">
                  <c:v>1043</c:v>
                </c:pt>
                <c:pt idx="26">
                  <c:v>1903</c:v>
                </c:pt>
                <c:pt idx="27">
                  <c:v>180</c:v>
                </c:pt>
                <c:pt idx="28">
                  <c:v>679</c:v>
                </c:pt>
                <c:pt idx="29">
                  <c:v>1054</c:v>
                </c:pt>
                <c:pt idx="30">
                  <c:v>1821</c:v>
                </c:pt>
                <c:pt idx="31">
                  <c:v>311</c:v>
                </c:pt>
                <c:pt idx="32">
                  <c:v>119</c:v>
                </c:pt>
                <c:pt idx="33">
                  <c:v>57</c:v>
                </c:pt>
                <c:pt idx="34">
                  <c:v>1568</c:v>
                </c:pt>
                <c:pt idx="35">
                  <c:v>1838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A-4AB1-B426-A6265977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4128"/>
        <c:axId val="35895344"/>
      </c:scatterChart>
      <c:valAx>
        <c:axId val="3587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95344"/>
        <c:crosses val="autoZero"/>
        <c:crossBetween val="midCat"/>
      </c:valAx>
      <c:valAx>
        <c:axId val="3589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74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29.431372102319301</c:v>
                </c:pt>
                <c:pt idx="1">
                  <c:v>77.475885945381947</c:v>
                </c:pt>
                <c:pt idx="2">
                  <c:v>11.047646451864466</c:v>
                </c:pt>
                <c:pt idx="3">
                  <c:v>7.3371478030753678</c:v>
                </c:pt>
                <c:pt idx="4">
                  <c:v>21.238684775772185</c:v>
                </c:pt>
                <c:pt idx="5">
                  <c:v>72.021616539041133</c:v>
                </c:pt>
                <c:pt idx="6">
                  <c:v>-29.276125634085417</c:v>
                </c:pt>
                <c:pt idx="7">
                  <c:v>-24.953904928809379</c:v>
                </c:pt>
                <c:pt idx="8">
                  <c:v>-39.355620974641965</c:v>
                </c:pt>
                <c:pt idx="9">
                  <c:v>-22.26890962633496</c:v>
                </c:pt>
                <c:pt idx="10">
                  <c:v>-150.85596932653027</c:v>
                </c:pt>
                <c:pt idx="11">
                  <c:v>-100.68940222073815</c:v>
                </c:pt>
                <c:pt idx="12">
                  <c:v>58.884151923336162</c:v>
                </c:pt>
                <c:pt idx="13">
                  <c:v>-0.81295784285327954</c:v>
                </c:pt>
                <c:pt idx="14">
                  <c:v>25.268573297917442</c:v>
                </c:pt>
                <c:pt idx="15">
                  <c:v>25.960644423517238</c:v>
                </c:pt>
                <c:pt idx="16">
                  <c:v>-51.292255406499976</c:v>
                </c:pt>
                <c:pt idx="17">
                  <c:v>-59.716617639838205</c:v>
                </c:pt>
                <c:pt idx="18">
                  <c:v>-40.962978727489428</c:v>
                </c:pt>
                <c:pt idx="19">
                  <c:v>6.6247466495557319</c:v>
                </c:pt>
                <c:pt idx="20">
                  <c:v>-7.4464457241415403</c:v>
                </c:pt>
                <c:pt idx="21">
                  <c:v>82.924577138309587</c:v>
                </c:pt>
                <c:pt idx="22">
                  <c:v>21.184510115242261</c:v>
                </c:pt>
                <c:pt idx="23">
                  <c:v>11.67616209282653</c:v>
                </c:pt>
                <c:pt idx="24">
                  <c:v>38.914106317905123</c:v>
                </c:pt>
                <c:pt idx="25">
                  <c:v>12.762131945466194</c:v>
                </c:pt>
                <c:pt idx="26">
                  <c:v>-51.780646772551563</c:v>
                </c:pt>
                <c:pt idx="27">
                  <c:v>-2.3816659404465099</c:v>
                </c:pt>
                <c:pt idx="28">
                  <c:v>51.267367312620195</c:v>
                </c:pt>
                <c:pt idx="29">
                  <c:v>75.018608624525768</c:v>
                </c:pt>
                <c:pt idx="30">
                  <c:v>-16.121584255820721</c:v>
                </c:pt>
                <c:pt idx="31">
                  <c:v>-24.613829248916772</c:v>
                </c:pt>
                <c:pt idx="32">
                  <c:v>-51.574993829375785</c:v>
                </c:pt>
                <c:pt idx="33">
                  <c:v>69.498894370594257</c:v>
                </c:pt>
                <c:pt idx="34">
                  <c:v>68.602064487334189</c:v>
                </c:pt>
                <c:pt idx="35">
                  <c:v>-93.034984217525107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B-4022-921A-7EAA4F7E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848"/>
        <c:axId val="35887440"/>
      </c:scatterChart>
      <c:valAx>
        <c:axId val="3589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87440"/>
        <c:crosses val="autoZero"/>
        <c:crossBetween val="midCat"/>
      </c:valAx>
      <c:valAx>
        <c:axId val="3588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9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0</xdr:rowOff>
    </xdr:from>
    <xdr:to>
      <xdr:col>31</xdr:col>
      <xdr:colOff>0</xdr:colOff>
      <xdr:row>11</xdr:row>
      <xdr:rowOff>175846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3D79153-7C23-44D8-8F8A-B974A7BB3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31</xdr:col>
      <xdr:colOff>0</xdr:colOff>
      <xdr:row>24</xdr:row>
      <xdr:rowOff>29307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9321981-9106-42D8-9E34-AE6801376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31</xdr:col>
      <xdr:colOff>0</xdr:colOff>
      <xdr:row>36</xdr:row>
      <xdr:rowOff>29308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3A9E8F6-F5FC-488C-B74B-078B9BD2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38</xdr:row>
      <xdr:rowOff>23813</xdr:rowOff>
    </xdr:from>
    <xdr:to>
      <xdr:col>31</xdr:col>
      <xdr:colOff>-1</xdr:colOff>
      <xdr:row>48</xdr:row>
      <xdr:rowOff>166687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7301BC4-AE66-49C3-A7C7-B5CD4DC23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51</xdr:row>
      <xdr:rowOff>0</xdr:rowOff>
    </xdr:from>
    <xdr:to>
      <xdr:col>31</xdr:col>
      <xdr:colOff>1</xdr:colOff>
      <xdr:row>61</xdr:row>
      <xdr:rowOff>29307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DBC378C-8CB6-4EB4-87F8-681C0C05E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63</xdr:row>
      <xdr:rowOff>0</xdr:rowOff>
    </xdr:from>
    <xdr:to>
      <xdr:col>31</xdr:col>
      <xdr:colOff>0</xdr:colOff>
      <xdr:row>73</xdr:row>
      <xdr:rowOff>14654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FB89A16-AC92-4E53-A67F-BD6521501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31</xdr:col>
      <xdr:colOff>0</xdr:colOff>
      <xdr:row>85</xdr:row>
      <xdr:rowOff>14655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2B53660-4FF8-45B5-8A7B-4F41E35A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87</xdr:row>
      <xdr:rowOff>0</xdr:rowOff>
    </xdr:from>
    <xdr:to>
      <xdr:col>31</xdr:col>
      <xdr:colOff>0</xdr:colOff>
      <xdr:row>97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467A3C2-CF75-4918-BFA0-1126BBC10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99</xdr:row>
      <xdr:rowOff>0</xdr:rowOff>
    </xdr:from>
    <xdr:to>
      <xdr:col>31</xdr:col>
      <xdr:colOff>1</xdr:colOff>
      <xdr:row>109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089DF4C-4FA4-44BD-9C9C-E76D9FC9E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111</xdr:row>
      <xdr:rowOff>0</xdr:rowOff>
    </xdr:from>
    <xdr:to>
      <xdr:col>31</xdr:col>
      <xdr:colOff>-1</xdr:colOff>
      <xdr:row>121</xdr:row>
      <xdr:rowOff>14654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D053F377-BD5B-41E0-90EE-F3E74B09A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123</xdr:row>
      <xdr:rowOff>1</xdr:rowOff>
    </xdr:from>
    <xdr:to>
      <xdr:col>31</xdr:col>
      <xdr:colOff>13608</xdr:colOff>
      <xdr:row>133</xdr:row>
      <xdr:rowOff>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33BCAC6B-F40E-48E4-9BED-991AC811B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</xdr:colOff>
      <xdr:row>1</xdr:row>
      <xdr:rowOff>176893</xdr:rowOff>
    </xdr:from>
    <xdr:to>
      <xdr:col>38</xdr:col>
      <xdr:colOff>0</xdr:colOff>
      <xdr:row>12</xdr:row>
      <xdr:rowOff>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E8465F6-6832-4772-AA4B-20D8FD929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</xdr:colOff>
      <xdr:row>14</xdr:row>
      <xdr:rowOff>0</xdr:rowOff>
    </xdr:from>
    <xdr:to>
      <xdr:col>38</xdr:col>
      <xdr:colOff>1</xdr:colOff>
      <xdr:row>24</xdr:row>
      <xdr:rowOff>76200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6698F26C-B571-44F1-8528-E25941C5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</xdr:colOff>
      <xdr:row>26</xdr:row>
      <xdr:rowOff>27213</xdr:rowOff>
    </xdr:from>
    <xdr:to>
      <xdr:col>37</xdr:col>
      <xdr:colOff>598714</xdr:colOff>
      <xdr:row>36</xdr:row>
      <xdr:rowOff>176892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6B043A4-A115-42B1-8F9A-DFF7FC7DE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13609</xdr:colOff>
      <xdr:row>38</xdr:row>
      <xdr:rowOff>204106</xdr:rowOff>
    </xdr:from>
    <xdr:to>
      <xdr:col>37</xdr:col>
      <xdr:colOff>585107</xdr:colOff>
      <xdr:row>48</xdr:row>
      <xdr:rowOff>176892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75334F0-7C57-4FCD-B16A-8D68BCA4F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</xdr:colOff>
      <xdr:row>51</xdr:row>
      <xdr:rowOff>0</xdr:rowOff>
    </xdr:from>
    <xdr:to>
      <xdr:col>37</xdr:col>
      <xdr:colOff>598714</xdr:colOff>
      <xdr:row>61</xdr:row>
      <xdr:rowOff>40822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6CC055A8-1385-44B2-AABC-501BD305C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</xdr:colOff>
      <xdr:row>63</xdr:row>
      <xdr:rowOff>2</xdr:rowOff>
    </xdr:from>
    <xdr:to>
      <xdr:col>38</xdr:col>
      <xdr:colOff>0</xdr:colOff>
      <xdr:row>73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27E0B3E8-3616-48E5-9DF3-964BF0ABD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1</xdr:colOff>
      <xdr:row>75</xdr:row>
      <xdr:rowOff>0</xdr:rowOff>
    </xdr:from>
    <xdr:to>
      <xdr:col>38</xdr:col>
      <xdr:colOff>0</xdr:colOff>
      <xdr:row>84</xdr:row>
      <xdr:rowOff>163286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E1C47346-6783-406B-93D9-772C8DB79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</xdr:colOff>
      <xdr:row>87</xdr:row>
      <xdr:rowOff>2</xdr:rowOff>
    </xdr:from>
    <xdr:to>
      <xdr:col>38</xdr:col>
      <xdr:colOff>27215</xdr:colOff>
      <xdr:row>96</xdr:row>
      <xdr:rowOff>163286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11CEFFDF-2FD0-481D-B2D6-C8ED52F4C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1</xdr:colOff>
      <xdr:row>99</xdr:row>
      <xdr:rowOff>0</xdr:rowOff>
    </xdr:from>
    <xdr:to>
      <xdr:col>37</xdr:col>
      <xdr:colOff>598714</xdr:colOff>
      <xdr:row>109</xdr:row>
      <xdr:rowOff>27215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61C89153-3C4B-4E0A-A9E2-830F45FA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110</xdr:row>
      <xdr:rowOff>176895</xdr:rowOff>
    </xdr:from>
    <xdr:to>
      <xdr:col>38</xdr:col>
      <xdr:colOff>13608</xdr:colOff>
      <xdr:row>120</xdr:row>
      <xdr:rowOff>176893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0BBC77CC-3813-4E3E-B40B-93FEB45E7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</xdr:colOff>
      <xdr:row>122</xdr:row>
      <xdr:rowOff>190499</xdr:rowOff>
    </xdr:from>
    <xdr:to>
      <xdr:col>38</xdr:col>
      <xdr:colOff>0</xdr:colOff>
      <xdr:row>133</xdr:row>
      <xdr:rowOff>13606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3BE93F68-6000-460D-B44B-F14431D48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0</xdr:colOff>
      <xdr:row>123</xdr:row>
      <xdr:rowOff>0</xdr:rowOff>
    </xdr:from>
    <xdr:to>
      <xdr:col>43</xdr:col>
      <xdr:colOff>0</xdr:colOff>
      <xdr:row>132</xdr:row>
      <xdr:rowOff>136072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52C54400-3926-4100-B60F-66D6B9559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39</xdr:col>
      <xdr:colOff>6801</xdr:colOff>
      <xdr:row>104</xdr:row>
      <xdr:rowOff>2724</xdr:rowOff>
    </xdr:from>
    <xdr:to>
      <xdr:col>43</xdr:col>
      <xdr:colOff>27214</xdr:colOff>
      <xdr:row>113</xdr:row>
      <xdr:rowOff>95252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D45B1F1F-A8D7-49F6-B865-177D3DD9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44</xdr:col>
      <xdr:colOff>40820</xdr:colOff>
      <xdr:row>2</xdr:row>
      <xdr:rowOff>2722</xdr:rowOff>
    </xdr:from>
    <xdr:to>
      <xdr:col>50</xdr:col>
      <xdr:colOff>27215</xdr:colOff>
      <xdr:row>12</xdr:row>
      <xdr:rowOff>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B1D5AE91-84DC-4580-BEA9-067BA8972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3"/>
  <sheetViews>
    <sheetView tabSelected="1" topLeftCell="AB65" zoomScale="70" zoomScaleNormal="70" workbookViewId="0">
      <selection activeCell="AS20" sqref="AS20"/>
    </sheetView>
  </sheetViews>
  <sheetFormatPr defaultRowHeight="15" x14ac:dyDescent="0.25"/>
  <cols>
    <col min="1" max="1" width="9.7109375" bestFit="1" customWidth="1"/>
    <col min="2" max="2" width="26.85546875" bestFit="1" customWidth="1"/>
    <col min="3" max="3" width="8.28515625" bestFit="1" customWidth="1"/>
    <col min="4" max="4" width="37.42578125" bestFit="1" customWidth="1"/>
    <col min="5" max="5" width="37.85546875" bestFit="1" customWidth="1"/>
    <col min="6" max="6" width="33.85546875" bestFit="1" customWidth="1"/>
    <col min="7" max="7" width="39.7109375" bestFit="1" customWidth="1"/>
    <col min="8" max="8" width="40" bestFit="1" customWidth="1"/>
    <col min="9" max="10" width="40.28515625" bestFit="1" customWidth="1"/>
    <col min="11" max="11" width="31" bestFit="1" customWidth="1"/>
    <col min="12" max="12" width="13" bestFit="1" customWidth="1"/>
    <col min="13" max="13" width="20.28515625" bestFit="1" customWidth="1"/>
    <col min="16" max="16" width="32.42578125" bestFit="1" customWidth="1"/>
    <col min="17" max="17" width="29.5703125" bestFit="1" customWidth="1"/>
    <col min="18" max="19" width="12.85546875" bestFit="1" customWidth="1"/>
    <col min="20" max="20" width="30.7109375" bestFit="1" customWidth="1"/>
    <col min="21" max="21" width="19.7109375" bestFit="1" customWidth="1"/>
    <col min="22" max="22" width="14.5703125" bestFit="1" customWidth="1"/>
    <col min="23" max="23" width="13.42578125" bestFit="1" customWidth="1"/>
    <col min="24" max="24" width="14.28515625" bestFit="1" customWidth="1"/>
    <col min="40" max="40" width="16.7109375" bestFit="1" customWidth="1"/>
    <col min="41" max="41" width="11" bestFit="1" customWidth="1"/>
    <col min="42" max="42" width="15.28515625" bestFit="1" customWidth="1"/>
    <col min="43" max="43" width="17.71093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3" ht="15.75" thickBot="1" x14ac:dyDescent="0.3">
      <c r="A2">
        <v>1</v>
      </c>
      <c r="B2">
        <v>886</v>
      </c>
      <c r="C2">
        <v>11.84</v>
      </c>
      <c r="D2">
        <v>2035.43</v>
      </c>
      <c r="E2">
        <v>1312.23</v>
      </c>
      <c r="F2">
        <v>8363.5400000000009</v>
      </c>
      <c r="G2">
        <v>3013.09</v>
      </c>
      <c r="H2">
        <v>627</v>
      </c>
      <c r="I2">
        <v>1631</v>
      </c>
      <c r="J2">
        <v>1914</v>
      </c>
      <c r="K2">
        <v>3</v>
      </c>
      <c r="L2">
        <v>1</v>
      </c>
      <c r="M2">
        <v>4</v>
      </c>
    </row>
    <row r="3" spans="1:43" x14ac:dyDescent="0.25">
      <c r="A3">
        <v>2</v>
      </c>
      <c r="B3">
        <v>275</v>
      </c>
      <c r="C3">
        <v>19.11</v>
      </c>
      <c r="D3">
        <v>1873.85</v>
      </c>
      <c r="E3">
        <v>2882.61</v>
      </c>
      <c r="F3">
        <v>57.4</v>
      </c>
      <c r="G3">
        <v>1154.28</v>
      </c>
      <c r="H3">
        <v>1299</v>
      </c>
      <c r="I3">
        <v>1755</v>
      </c>
      <c r="J3">
        <v>258</v>
      </c>
      <c r="K3">
        <v>1</v>
      </c>
      <c r="L3">
        <v>4</v>
      </c>
      <c r="M3">
        <v>15</v>
      </c>
      <c r="P3" s="5" t="s">
        <v>14</v>
      </c>
      <c r="Q3" s="5"/>
      <c r="AN3" s="4" t="s">
        <v>40</v>
      </c>
      <c r="AO3" s="10" t="s">
        <v>43</v>
      </c>
      <c r="AP3" s="11" t="s">
        <v>44</v>
      </c>
      <c r="AQ3" s="11" t="s">
        <v>45</v>
      </c>
    </row>
    <row r="4" spans="1:43" x14ac:dyDescent="0.25">
      <c r="A4">
        <v>3</v>
      </c>
      <c r="B4">
        <v>685</v>
      </c>
      <c r="C4">
        <v>15.07</v>
      </c>
      <c r="D4">
        <v>2902.25</v>
      </c>
      <c r="E4">
        <v>998.73</v>
      </c>
      <c r="F4">
        <v>7932.44</v>
      </c>
      <c r="G4">
        <v>4299.22</v>
      </c>
      <c r="H4">
        <v>1778</v>
      </c>
      <c r="I4">
        <v>1726</v>
      </c>
      <c r="J4">
        <v>1857</v>
      </c>
      <c r="K4">
        <v>3</v>
      </c>
      <c r="L4">
        <v>1</v>
      </c>
      <c r="M4">
        <v>16</v>
      </c>
      <c r="P4" s="2" t="s">
        <v>15</v>
      </c>
      <c r="Q4" s="2">
        <v>0.95041355800490734</v>
      </c>
      <c r="AN4" s="2">
        <v>29.431372102319301</v>
      </c>
      <c r="AQ4">
        <f>AN4^2</f>
        <v>866.20566382517882</v>
      </c>
    </row>
    <row r="5" spans="1:43" x14ac:dyDescent="0.25">
      <c r="A5">
        <v>4</v>
      </c>
      <c r="B5">
        <v>640</v>
      </c>
      <c r="C5">
        <v>13.08</v>
      </c>
      <c r="D5">
        <v>142.5</v>
      </c>
      <c r="E5">
        <v>92.16</v>
      </c>
      <c r="F5">
        <v>1500.56</v>
      </c>
      <c r="G5">
        <v>1947.63</v>
      </c>
      <c r="H5">
        <v>1855</v>
      </c>
      <c r="I5">
        <v>415</v>
      </c>
      <c r="J5">
        <v>1341</v>
      </c>
      <c r="K5">
        <v>3</v>
      </c>
      <c r="L5">
        <v>3</v>
      </c>
      <c r="M5">
        <v>17</v>
      </c>
      <c r="P5" s="2" t="s">
        <v>16</v>
      </c>
      <c r="Q5" s="2">
        <v>0.90328593123954737</v>
      </c>
      <c r="AN5" s="2">
        <v>77.475885945381947</v>
      </c>
      <c r="AO5">
        <f>AN5-AN4</f>
        <v>48.044513843062646</v>
      </c>
      <c r="AP5">
        <f>AO5^2</f>
        <v>2308.275310416238</v>
      </c>
      <c r="AQ5" s="8">
        <f t="shared" ref="AQ5:AQ39" si="0">AN5^2</f>
        <v>6002.5129030218322</v>
      </c>
    </row>
    <row r="6" spans="1:43" x14ac:dyDescent="0.25">
      <c r="A6">
        <v>5</v>
      </c>
      <c r="B6">
        <v>690</v>
      </c>
      <c r="C6">
        <v>10.78</v>
      </c>
      <c r="D6">
        <v>289.3</v>
      </c>
      <c r="E6">
        <v>3968.94</v>
      </c>
      <c r="F6">
        <v>4487.3100000000004</v>
      </c>
      <c r="G6">
        <v>1853.36</v>
      </c>
      <c r="H6">
        <v>869</v>
      </c>
      <c r="I6">
        <v>186</v>
      </c>
      <c r="J6">
        <v>763</v>
      </c>
      <c r="K6">
        <v>1</v>
      </c>
      <c r="L6">
        <v>4</v>
      </c>
      <c r="M6">
        <v>10</v>
      </c>
      <c r="P6" s="2" t="s">
        <v>17</v>
      </c>
      <c r="Q6" s="2">
        <v>0.85895864972433988</v>
      </c>
      <c r="AN6" s="2">
        <v>11.047646451864466</v>
      </c>
      <c r="AO6" s="8">
        <f t="shared" ref="AO6:AO39" si="1">AN6-AN5</f>
        <v>-66.428239493517481</v>
      </c>
      <c r="AP6" s="8">
        <f t="shared" ref="AP6:AP39" si="2">AO6^2</f>
        <v>4412.7110022081151</v>
      </c>
      <c r="AQ6" s="8">
        <f t="shared" si="0"/>
        <v>122.05049212539353</v>
      </c>
    </row>
    <row r="7" spans="1:43" x14ac:dyDescent="0.25">
      <c r="A7">
        <v>6</v>
      </c>
      <c r="B7">
        <v>757</v>
      </c>
      <c r="C7">
        <v>13.2</v>
      </c>
      <c r="D7">
        <v>905.18</v>
      </c>
      <c r="E7">
        <v>3857.32</v>
      </c>
      <c r="F7">
        <v>11553.08</v>
      </c>
      <c r="G7">
        <v>3428.6</v>
      </c>
      <c r="H7">
        <v>1087</v>
      </c>
      <c r="I7">
        <v>787</v>
      </c>
      <c r="J7">
        <v>832</v>
      </c>
      <c r="K7">
        <v>1</v>
      </c>
      <c r="L7">
        <v>3</v>
      </c>
      <c r="M7">
        <v>6</v>
      </c>
      <c r="P7" s="2" t="s">
        <v>18</v>
      </c>
      <c r="Q7" s="2">
        <v>65.719531972650969</v>
      </c>
      <c r="AN7" s="2">
        <v>7.3371478030753678</v>
      </c>
      <c r="AO7" s="8">
        <f t="shared" si="1"/>
        <v>-3.7104986487890983</v>
      </c>
      <c r="AP7" s="8">
        <f t="shared" si="2"/>
        <v>13.767800222665723</v>
      </c>
      <c r="AQ7" s="8">
        <f t="shared" si="0"/>
        <v>53.833737884173694</v>
      </c>
    </row>
    <row r="8" spans="1:43" ht="15.75" thickBot="1" x14ac:dyDescent="0.3">
      <c r="A8">
        <v>7</v>
      </c>
      <c r="B8">
        <v>263</v>
      </c>
      <c r="C8">
        <v>17.7</v>
      </c>
      <c r="D8">
        <v>555.37</v>
      </c>
      <c r="E8">
        <v>3614.31</v>
      </c>
      <c r="F8">
        <v>2145.27</v>
      </c>
      <c r="G8">
        <v>2270.9299999999998</v>
      </c>
      <c r="H8">
        <v>761</v>
      </c>
      <c r="I8">
        <v>330</v>
      </c>
      <c r="J8">
        <v>529</v>
      </c>
      <c r="K8">
        <v>1</v>
      </c>
      <c r="L8">
        <v>4</v>
      </c>
      <c r="M8">
        <v>19</v>
      </c>
      <c r="P8" s="3" t="s">
        <v>19</v>
      </c>
      <c r="Q8" s="3">
        <v>36</v>
      </c>
      <c r="AN8" s="2">
        <v>21.238684775772185</v>
      </c>
      <c r="AO8" s="8">
        <f t="shared" si="1"/>
        <v>13.901536972696817</v>
      </c>
      <c r="AP8" s="8">
        <f t="shared" si="2"/>
        <v>193.25273020325659</v>
      </c>
      <c r="AQ8" s="8">
        <f t="shared" si="0"/>
        <v>451.08173100461721</v>
      </c>
    </row>
    <row r="9" spans="1:43" x14ac:dyDescent="0.25">
      <c r="A9">
        <v>8</v>
      </c>
      <c r="B9">
        <v>400</v>
      </c>
      <c r="C9">
        <v>15.97</v>
      </c>
      <c r="D9">
        <v>671.87</v>
      </c>
      <c r="E9">
        <v>1074.56</v>
      </c>
      <c r="F9">
        <v>1373.26</v>
      </c>
      <c r="G9">
        <v>938.17</v>
      </c>
      <c r="H9">
        <v>1239</v>
      </c>
      <c r="I9">
        <v>856</v>
      </c>
      <c r="J9">
        <v>1179</v>
      </c>
      <c r="K9">
        <v>3</v>
      </c>
      <c r="L9">
        <v>9</v>
      </c>
      <c r="M9">
        <v>11</v>
      </c>
      <c r="AN9" s="2">
        <v>72.021616539041133</v>
      </c>
      <c r="AO9" s="8">
        <f t="shared" si="1"/>
        <v>50.782931763268948</v>
      </c>
      <c r="AP9" s="8">
        <f t="shared" si="2"/>
        <v>2578.9061584728302</v>
      </c>
      <c r="AQ9" s="8">
        <f t="shared" si="0"/>
        <v>5187.1132488966832</v>
      </c>
    </row>
    <row r="10" spans="1:43" ht="15.75" thickBot="1" x14ac:dyDescent="0.3">
      <c r="A10">
        <v>9</v>
      </c>
      <c r="B10">
        <v>539</v>
      </c>
      <c r="C10">
        <v>12.65</v>
      </c>
      <c r="D10">
        <v>1717.36</v>
      </c>
      <c r="E10">
        <v>3900.21</v>
      </c>
      <c r="F10">
        <v>2174.7800000000002</v>
      </c>
      <c r="G10">
        <v>3067.97</v>
      </c>
      <c r="H10">
        <v>942</v>
      </c>
      <c r="I10">
        <v>575</v>
      </c>
      <c r="J10">
        <v>95</v>
      </c>
      <c r="K10">
        <v>1</v>
      </c>
      <c r="L10">
        <v>1</v>
      </c>
      <c r="M10">
        <v>13</v>
      </c>
      <c r="P10" t="s">
        <v>20</v>
      </c>
      <c r="AN10" s="2">
        <v>-29.276125634085417</v>
      </c>
      <c r="AO10" s="8">
        <f t="shared" si="1"/>
        <v>-101.29774217312655</v>
      </c>
      <c r="AP10" s="8">
        <f t="shared" si="2"/>
        <v>10261.232569373222</v>
      </c>
      <c r="AQ10" s="8">
        <f t="shared" si="0"/>
        <v>857.09153214275329</v>
      </c>
    </row>
    <row r="11" spans="1:43" x14ac:dyDescent="0.25">
      <c r="A11">
        <v>10</v>
      </c>
      <c r="B11">
        <v>388</v>
      </c>
      <c r="C11">
        <v>16.98</v>
      </c>
      <c r="D11">
        <v>2442.54</v>
      </c>
      <c r="E11">
        <v>217.28</v>
      </c>
      <c r="F11">
        <v>5656.15</v>
      </c>
      <c r="G11">
        <v>111.88</v>
      </c>
      <c r="H11">
        <v>375</v>
      </c>
      <c r="I11">
        <v>1499</v>
      </c>
      <c r="J11">
        <v>1933</v>
      </c>
      <c r="K11">
        <v>1</v>
      </c>
      <c r="L11">
        <v>2</v>
      </c>
      <c r="M11">
        <v>17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N11" s="2">
        <v>-24.953904928809379</v>
      </c>
      <c r="AO11" s="8">
        <f t="shared" si="1"/>
        <v>4.3222207052760382</v>
      </c>
      <c r="AP11" s="8">
        <f t="shared" si="2"/>
        <v>18.681591825116893</v>
      </c>
      <c r="AQ11" s="8">
        <f t="shared" si="0"/>
        <v>622.69737119605702</v>
      </c>
    </row>
    <row r="12" spans="1:43" x14ac:dyDescent="0.25">
      <c r="A12">
        <v>11</v>
      </c>
      <c r="B12">
        <v>375</v>
      </c>
      <c r="C12">
        <v>14.54</v>
      </c>
      <c r="D12">
        <v>1042.24</v>
      </c>
      <c r="E12">
        <v>3338.86</v>
      </c>
      <c r="F12">
        <v>5962.94</v>
      </c>
      <c r="G12">
        <v>2623.11</v>
      </c>
      <c r="H12">
        <v>882</v>
      </c>
      <c r="I12">
        <v>813</v>
      </c>
      <c r="J12">
        <v>218</v>
      </c>
      <c r="K12">
        <v>2</v>
      </c>
      <c r="L12">
        <v>8</v>
      </c>
      <c r="M12">
        <v>9</v>
      </c>
      <c r="P12" s="2" t="s">
        <v>21</v>
      </c>
      <c r="Q12" s="2">
        <v>11</v>
      </c>
      <c r="R12" s="2">
        <v>968134.63481509697</v>
      </c>
      <c r="S12" s="2">
        <v>88012.239528645179</v>
      </c>
      <c r="T12" s="2">
        <v>20.377652325231253</v>
      </c>
      <c r="U12" s="2">
        <v>1.5023617698771424E-9</v>
      </c>
      <c r="AN12" s="2">
        <v>-39.355620974641965</v>
      </c>
      <c r="AO12" s="8">
        <f t="shared" si="1"/>
        <v>-14.401716045832586</v>
      </c>
      <c r="AP12" s="8">
        <f t="shared" si="2"/>
        <v>207.40942506479178</v>
      </c>
      <c r="AQ12" s="8">
        <f t="shared" si="0"/>
        <v>1548.8649022996785</v>
      </c>
    </row>
    <row r="13" spans="1:43" x14ac:dyDescent="0.25">
      <c r="A13">
        <v>12</v>
      </c>
      <c r="B13">
        <v>388</v>
      </c>
      <c r="C13">
        <v>16.25</v>
      </c>
      <c r="D13">
        <v>2970.52</v>
      </c>
      <c r="E13">
        <v>6.64</v>
      </c>
      <c r="F13">
        <v>10486.48</v>
      </c>
      <c r="G13">
        <v>76.69</v>
      </c>
      <c r="H13">
        <v>996</v>
      </c>
      <c r="I13">
        <v>498</v>
      </c>
      <c r="J13">
        <v>1719</v>
      </c>
      <c r="K13">
        <v>1</v>
      </c>
      <c r="L13">
        <v>2</v>
      </c>
      <c r="M13">
        <v>9</v>
      </c>
      <c r="P13" s="2" t="s">
        <v>22</v>
      </c>
      <c r="Q13" s="2">
        <v>24</v>
      </c>
      <c r="R13" s="2">
        <v>103657.36518490303</v>
      </c>
      <c r="S13" s="2">
        <v>4319.0568827042925</v>
      </c>
      <c r="T13" s="2"/>
      <c r="U13" s="2"/>
      <c r="AN13" s="2">
        <v>-22.26890962633496</v>
      </c>
      <c r="AO13" s="8">
        <f t="shared" si="1"/>
        <v>17.086711348307006</v>
      </c>
      <c r="AP13" s="8">
        <f t="shared" si="2"/>
        <v>291.95570470036341</v>
      </c>
      <c r="AQ13" s="8">
        <f t="shared" si="0"/>
        <v>495.90433594587381</v>
      </c>
    </row>
    <row r="14" spans="1:43" ht="15.75" thickBot="1" x14ac:dyDescent="0.3">
      <c r="A14">
        <v>13</v>
      </c>
      <c r="B14">
        <v>517</v>
      </c>
      <c r="C14">
        <v>15.51</v>
      </c>
      <c r="D14">
        <v>2103.5500000000002</v>
      </c>
      <c r="E14">
        <v>72.14</v>
      </c>
      <c r="F14">
        <v>2712.64</v>
      </c>
      <c r="G14">
        <v>274.55</v>
      </c>
      <c r="H14">
        <v>848</v>
      </c>
      <c r="I14">
        <v>926</v>
      </c>
      <c r="J14">
        <v>488</v>
      </c>
      <c r="K14">
        <v>3</v>
      </c>
      <c r="L14">
        <v>8</v>
      </c>
      <c r="M14">
        <v>16</v>
      </c>
      <c r="P14" s="3" t="s">
        <v>23</v>
      </c>
      <c r="Q14" s="3">
        <v>35</v>
      </c>
      <c r="R14" s="3">
        <v>1071792</v>
      </c>
      <c r="S14" s="3"/>
      <c r="T14" s="3"/>
      <c r="U14" s="3"/>
      <c r="AN14" s="2">
        <v>-150.85596932653027</v>
      </c>
      <c r="AO14" s="8">
        <f t="shared" si="1"/>
        <v>-128.58705970019531</v>
      </c>
      <c r="AP14" s="8">
        <f t="shared" si="2"/>
        <v>16534.631922341592</v>
      </c>
      <c r="AQ14" s="8">
        <f t="shared" si="0"/>
        <v>22757.523481447042</v>
      </c>
    </row>
    <row r="15" spans="1:43" ht="15.75" thickBot="1" x14ac:dyDescent="0.3">
      <c r="A15">
        <v>14</v>
      </c>
      <c r="B15">
        <v>486</v>
      </c>
      <c r="C15">
        <v>14.46</v>
      </c>
      <c r="D15">
        <v>2152.7800000000002</v>
      </c>
      <c r="E15">
        <v>2922.39</v>
      </c>
      <c r="F15">
        <v>2217.4899999999998</v>
      </c>
      <c r="G15">
        <v>132.71</v>
      </c>
      <c r="H15">
        <v>674</v>
      </c>
      <c r="I15">
        <v>556</v>
      </c>
      <c r="J15">
        <v>934</v>
      </c>
      <c r="K15">
        <v>2</v>
      </c>
      <c r="L15">
        <v>4</v>
      </c>
      <c r="M15">
        <v>8</v>
      </c>
      <c r="AN15" s="2">
        <v>-100.68940222073815</v>
      </c>
      <c r="AO15" s="8">
        <f t="shared" si="1"/>
        <v>50.166567105792126</v>
      </c>
      <c r="AP15" s="8">
        <f t="shared" si="2"/>
        <v>2516.6844551799445</v>
      </c>
      <c r="AQ15" s="8">
        <f t="shared" si="0"/>
        <v>10138.355719569588</v>
      </c>
    </row>
    <row r="16" spans="1:43" x14ac:dyDescent="0.25">
      <c r="A16">
        <v>15</v>
      </c>
      <c r="B16">
        <v>322</v>
      </c>
      <c r="C16">
        <v>19.440000000000001</v>
      </c>
      <c r="D16">
        <v>2750.51</v>
      </c>
      <c r="E16">
        <v>2860.41</v>
      </c>
      <c r="F16">
        <v>8221.8700000000008</v>
      </c>
      <c r="G16">
        <v>163.83000000000001</v>
      </c>
      <c r="H16">
        <v>1353</v>
      </c>
      <c r="I16">
        <v>1643</v>
      </c>
      <c r="J16">
        <v>60</v>
      </c>
      <c r="K16">
        <v>2</v>
      </c>
      <c r="L16">
        <v>7</v>
      </c>
      <c r="M16">
        <v>7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N16" s="2">
        <v>58.884151923336162</v>
      </c>
      <c r="AO16" s="8">
        <f t="shared" si="1"/>
        <v>159.57355414407431</v>
      </c>
      <c r="AP16" s="8">
        <f t="shared" si="2"/>
        <v>25463.719182171815</v>
      </c>
      <c r="AQ16" s="8">
        <f t="shared" si="0"/>
        <v>3467.3433477305339</v>
      </c>
    </row>
    <row r="17" spans="1:45" x14ac:dyDescent="0.25">
      <c r="A17">
        <v>16</v>
      </c>
      <c r="B17">
        <v>698</v>
      </c>
      <c r="C17">
        <v>12.48</v>
      </c>
      <c r="D17">
        <v>967.85</v>
      </c>
      <c r="E17">
        <v>504.57</v>
      </c>
      <c r="F17">
        <v>2735.74</v>
      </c>
      <c r="G17">
        <v>3647.46</v>
      </c>
      <c r="H17">
        <v>1557</v>
      </c>
      <c r="I17">
        <v>1068</v>
      </c>
      <c r="J17">
        <v>702</v>
      </c>
      <c r="K17">
        <v>3</v>
      </c>
      <c r="L17">
        <v>7</v>
      </c>
      <c r="M17">
        <v>6</v>
      </c>
      <c r="P17" s="2" t="s">
        <v>24</v>
      </c>
      <c r="Q17" s="2">
        <v>1146.3104344625938</v>
      </c>
      <c r="R17" s="2">
        <v>114.1940225905676</v>
      </c>
      <c r="S17" s="2">
        <v>10.038270029006569</v>
      </c>
      <c r="T17" s="2">
        <v>4.5619259157968896E-10</v>
      </c>
      <c r="U17" s="2">
        <v>910.62555549140302</v>
      </c>
      <c r="V17" s="2">
        <v>1381.9953134337845</v>
      </c>
      <c r="W17" s="2">
        <v>910.62555549140302</v>
      </c>
      <c r="X17" s="2">
        <v>1381.9953134337845</v>
      </c>
      <c r="AN17" s="2">
        <v>-0.81295784285327954</v>
      </c>
      <c r="AO17" s="8">
        <f t="shared" si="1"/>
        <v>-59.697109766189442</v>
      </c>
      <c r="AP17" s="8">
        <f t="shared" si="2"/>
        <v>3563.7449144364709</v>
      </c>
      <c r="AQ17" s="8">
        <f t="shared" si="0"/>
        <v>0.66090045425665755</v>
      </c>
    </row>
    <row r="18" spans="1:45" x14ac:dyDescent="0.25">
      <c r="A18">
        <v>17</v>
      </c>
      <c r="B18">
        <v>538</v>
      </c>
      <c r="C18">
        <v>13.21</v>
      </c>
      <c r="D18">
        <v>2785.38</v>
      </c>
      <c r="E18">
        <v>3789.96</v>
      </c>
      <c r="F18">
        <v>3332.95</v>
      </c>
      <c r="G18">
        <v>3153.13</v>
      </c>
      <c r="H18">
        <v>929</v>
      </c>
      <c r="I18">
        <v>1765</v>
      </c>
      <c r="J18">
        <v>528</v>
      </c>
      <c r="K18">
        <v>2</v>
      </c>
      <c r="L18">
        <v>5</v>
      </c>
      <c r="M18">
        <v>15</v>
      </c>
      <c r="P18" s="2" t="s">
        <v>2</v>
      </c>
      <c r="Q18" s="2">
        <v>-49.324159030946277</v>
      </c>
      <c r="R18" s="2">
        <v>4.6151891120350381</v>
      </c>
      <c r="S18" s="2">
        <v>-10.687353829623918</v>
      </c>
      <c r="T18" s="2">
        <v>1.3212383906305208E-10</v>
      </c>
      <c r="U18" s="2">
        <v>-58.849441200916715</v>
      </c>
      <c r="V18" s="2">
        <v>-39.798876860975838</v>
      </c>
      <c r="W18" s="2">
        <v>-58.849441200916715</v>
      </c>
      <c r="X18" s="2">
        <v>-39.798876860975838</v>
      </c>
      <c r="AN18" s="2">
        <v>25.268573297917442</v>
      </c>
      <c r="AO18" s="8">
        <f t="shared" si="1"/>
        <v>26.081531140770721</v>
      </c>
      <c r="AP18" s="8">
        <f t="shared" si="2"/>
        <v>680.24626664699292</v>
      </c>
      <c r="AQ18" s="8">
        <f t="shared" si="0"/>
        <v>638.50079651222632</v>
      </c>
    </row>
    <row r="19" spans="1:45" x14ac:dyDescent="0.25">
      <c r="A19">
        <v>18</v>
      </c>
      <c r="B19">
        <v>413</v>
      </c>
      <c r="C19">
        <v>16.97</v>
      </c>
      <c r="D19">
        <v>2397.6</v>
      </c>
      <c r="E19">
        <v>619.88</v>
      </c>
      <c r="F19">
        <v>3121.51</v>
      </c>
      <c r="G19">
        <v>3291.65</v>
      </c>
      <c r="H19">
        <v>840</v>
      </c>
      <c r="I19">
        <v>1768</v>
      </c>
      <c r="J19">
        <v>474</v>
      </c>
      <c r="K19">
        <v>3</v>
      </c>
      <c r="L19">
        <v>5</v>
      </c>
      <c r="M19">
        <v>14</v>
      </c>
      <c r="P19" s="2" t="s">
        <v>3</v>
      </c>
      <c r="Q19" s="2">
        <v>-8.9699310410890926E-3</v>
      </c>
      <c r="R19" s="2">
        <v>1.5466834566771117E-2</v>
      </c>
      <c r="S19" s="2">
        <v>-0.57994614233219088</v>
      </c>
      <c r="T19" s="2">
        <v>0.56735619634096102</v>
      </c>
      <c r="U19" s="2">
        <v>-4.0891908656386623E-2</v>
      </c>
      <c r="V19" s="2">
        <v>2.2952046574208441E-2</v>
      </c>
      <c r="W19" s="2">
        <v>-4.0891908656386623E-2</v>
      </c>
      <c r="X19" s="2">
        <v>2.2952046574208441E-2</v>
      </c>
      <c r="AN19" s="2">
        <v>25.960644423517238</v>
      </c>
      <c r="AO19" s="8">
        <f t="shared" si="1"/>
        <v>0.69207112559979578</v>
      </c>
      <c r="AP19" s="8">
        <f t="shared" si="2"/>
        <v>0.47896244288896828</v>
      </c>
      <c r="AQ19" s="8">
        <f t="shared" si="0"/>
        <v>673.95505888429659</v>
      </c>
    </row>
    <row r="20" spans="1:45" x14ac:dyDescent="0.25">
      <c r="A20">
        <v>19</v>
      </c>
      <c r="B20">
        <v>341</v>
      </c>
      <c r="C20">
        <v>17.7</v>
      </c>
      <c r="D20">
        <v>1761.92</v>
      </c>
      <c r="E20">
        <v>2951.54</v>
      </c>
      <c r="F20">
        <v>1508.61</v>
      </c>
      <c r="G20">
        <v>3111.17</v>
      </c>
      <c r="H20">
        <v>996</v>
      </c>
      <c r="I20">
        <v>864</v>
      </c>
      <c r="J20">
        <v>1325</v>
      </c>
      <c r="K20">
        <v>2</v>
      </c>
      <c r="L20">
        <v>2</v>
      </c>
      <c r="M20">
        <v>7</v>
      </c>
      <c r="P20" s="2" t="s">
        <v>4</v>
      </c>
      <c r="Q20" s="2">
        <v>-4.8169231176088036E-3</v>
      </c>
      <c r="R20" s="2">
        <v>1.0379756595797079E-2</v>
      </c>
      <c r="S20" s="2">
        <v>-0.46406898592971335</v>
      </c>
      <c r="T20" s="2">
        <v>0.64678021775418992</v>
      </c>
      <c r="U20" s="2">
        <v>-2.6239687825723404E-2</v>
      </c>
      <c r="V20" s="2">
        <v>1.66058415905058E-2</v>
      </c>
      <c r="W20" s="2">
        <v>-2.6239687825723404E-2</v>
      </c>
      <c r="X20" s="2">
        <v>1.66058415905058E-2</v>
      </c>
      <c r="AN20" s="2">
        <v>-51.292255406499976</v>
      </c>
      <c r="AO20" s="8">
        <f t="shared" si="1"/>
        <v>-77.252899830017213</v>
      </c>
      <c r="AP20" s="8">
        <f t="shared" si="2"/>
        <v>5968.0105321466735</v>
      </c>
      <c r="AQ20" s="8">
        <f t="shared" si="0"/>
        <v>2630.8954646856259</v>
      </c>
      <c r="AS20" s="17"/>
    </row>
    <row r="21" spans="1:45" x14ac:dyDescent="0.25">
      <c r="A21">
        <v>20</v>
      </c>
      <c r="B21">
        <v>438</v>
      </c>
      <c r="C21">
        <v>18.079999999999998</v>
      </c>
      <c r="D21">
        <v>1978.13</v>
      </c>
      <c r="E21">
        <v>231.05</v>
      </c>
      <c r="F21">
        <v>1987.16</v>
      </c>
      <c r="G21">
        <v>2143.34</v>
      </c>
      <c r="H21">
        <v>1244</v>
      </c>
      <c r="I21">
        <v>1428</v>
      </c>
      <c r="J21">
        <v>881</v>
      </c>
      <c r="K21">
        <v>3</v>
      </c>
      <c r="L21">
        <v>1</v>
      </c>
      <c r="M21">
        <v>11</v>
      </c>
      <c r="P21" s="2" t="s">
        <v>5</v>
      </c>
      <c r="Q21" s="2">
        <v>1.379313746515853E-2</v>
      </c>
      <c r="R21" s="2">
        <v>3.4932377849566008E-3</v>
      </c>
      <c r="S21" s="2">
        <v>3.9485252119273904</v>
      </c>
      <c r="T21" s="2">
        <v>6.0004237365069845E-4</v>
      </c>
      <c r="U21" s="2">
        <v>6.5834490253619321E-3</v>
      </c>
      <c r="V21" s="2">
        <v>2.1002825904955127E-2</v>
      </c>
      <c r="W21" s="2">
        <v>6.5834490253619321E-3</v>
      </c>
      <c r="X21" s="2">
        <v>2.1002825904955127E-2</v>
      </c>
      <c r="AN21" s="2">
        <v>-59.716617639838205</v>
      </c>
      <c r="AO21" s="8">
        <f t="shared" si="1"/>
        <v>-8.4243622333382291</v>
      </c>
      <c r="AP21" s="8">
        <f t="shared" si="2"/>
        <v>70.969879038495478</v>
      </c>
      <c r="AQ21" s="8">
        <f t="shared" si="0"/>
        <v>3566.0744223426354</v>
      </c>
    </row>
    <row r="22" spans="1:45" x14ac:dyDescent="0.25">
      <c r="A22">
        <v>21</v>
      </c>
      <c r="B22">
        <v>752</v>
      </c>
      <c r="C22">
        <v>10.76</v>
      </c>
      <c r="D22">
        <v>168.92</v>
      </c>
      <c r="E22">
        <v>876.18</v>
      </c>
      <c r="F22">
        <v>9201.39</v>
      </c>
      <c r="G22">
        <v>2284.4</v>
      </c>
      <c r="H22">
        <v>1261</v>
      </c>
      <c r="I22">
        <v>1210</v>
      </c>
      <c r="J22">
        <v>1094</v>
      </c>
      <c r="K22">
        <v>1</v>
      </c>
      <c r="L22">
        <v>6</v>
      </c>
      <c r="M22">
        <v>3</v>
      </c>
      <c r="P22" s="2" t="s">
        <v>6</v>
      </c>
      <c r="Q22" s="2">
        <v>1.1569735018407934E-2</v>
      </c>
      <c r="R22" s="2">
        <v>1.0339008446718647E-2</v>
      </c>
      <c r="S22" s="2">
        <v>1.1190371956877443</v>
      </c>
      <c r="T22" s="2">
        <v>0.27419962121311958</v>
      </c>
      <c r="U22" s="2">
        <v>-9.7689296434346849E-3</v>
      </c>
      <c r="V22" s="2">
        <v>3.2908399680250555E-2</v>
      </c>
      <c r="W22" s="2">
        <v>-9.7689296434346849E-3</v>
      </c>
      <c r="X22" s="2">
        <v>3.2908399680250555E-2</v>
      </c>
      <c r="AN22" s="2">
        <v>-40.962978727489428</v>
      </c>
      <c r="AO22" s="8">
        <f t="shared" si="1"/>
        <v>18.753638912348777</v>
      </c>
      <c r="AP22" s="8">
        <f t="shared" si="2"/>
        <v>351.69897245476221</v>
      </c>
      <c r="AQ22" s="8">
        <f t="shared" si="0"/>
        <v>1677.9656262287515</v>
      </c>
    </row>
    <row r="23" spans="1:45" x14ac:dyDescent="0.25">
      <c r="A23">
        <v>22</v>
      </c>
      <c r="B23">
        <v>633</v>
      </c>
      <c r="C23">
        <v>15.76</v>
      </c>
      <c r="D23">
        <v>548.03</v>
      </c>
      <c r="E23">
        <v>1702.85</v>
      </c>
      <c r="F23">
        <v>5821.69</v>
      </c>
      <c r="G23">
        <v>3501.41</v>
      </c>
      <c r="H23">
        <v>1462</v>
      </c>
      <c r="I23">
        <v>748</v>
      </c>
      <c r="J23">
        <v>1718</v>
      </c>
      <c r="K23">
        <v>2</v>
      </c>
      <c r="L23">
        <v>1</v>
      </c>
      <c r="M23">
        <v>19</v>
      </c>
      <c r="P23" s="2" t="s">
        <v>7</v>
      </c>
      <c r="Q23" s="2">
        <v>-1.241088237297297E-2</v>
      </c>
      <c r="R23" s="2">
        <v>2.6166803721811675E-2</v>
      </c>
      <c r="S23" s="2">
        <v>-0.4742987529129406</v>
      </c>
      <c r="T23" s="2">
        <v>0.63957386368985314</v>
      </c>
      <c r="U23" s="2">
        <v>-6.6416510936822951E-2</v>
      </c>
      <c r="V23" s="2">
        <v>4.1594746190877011E-2</v>
      </c>
      <c r="W23" s="2">
        <v>-6.6416510936822951E-2</v>
      </c>
      <c r="X23" s="2">
        <v>4.1594746190877011E-2</v>
      </c>
      <c r="AN23" s="2">
        <v>6.6247466495557319</v>
      </c>
      <c r="AO23" s="8">
        <f t="shared" si="1"/>
        <v>47.58772537704516</v>
      </c>
      <c r="AP23" s="8">
        <f t="shared" si="2"/>
        <v>2264.5916065610681</v>
      </c>
      <c r="AQ23" s="8">
        <f t="shared" si="0"/>
        <v>43.887268170799892</v>
      </c>
    </row>
    <row r="24" spans="1:45" x14ac:dyDescent="0.25">
      <c r="A24">
        <v>23</v>
      </c>
      <c r="B24">
        <v>272</v>
      </c>
      <c r="C24">
        <v>19.27</v>
      </c>
      <c r="D24">
        <v>535</v>
      </c>
      <c r="E24">
        <v>2576.2600000000002</v>
      </c>
      <c r="F24">
        <v>3736.59</v>
      </c>
      <c r="G24">
        <v>3535.6</v>
      </c>
      <c r="H24">
        <v>1417</v>
      </c>
      <c r="I24">
        <v>1664</v>
      </c>
      <c r="J24">
        <v>1765</v>
      </c>
      <c r="K24">
        <v>1</v>
      </c>
      <c r="L24">
        <v>7</v>
      </c>
      <c r="M24">
        <v>18</v>
      </c>
      <c r="P24" s="2" t="s">
        <v>8</v>
      </c>
      <c r="Q24" s="2">
        <v>2.0034827881030719E-2</v>
      </c>
      <c r="R24" s="2">
        <v>2.2920575410933158E-2</v>
      </c>
      <c r="S24" s="2">
        <v>0.87409794570314614</v>
      </c>
      <c r="T24" s="2">
        <v>0.39072796052941217</v>
      </c>
      <c r="U24" s="2">
        <v>-2.7270914741280912E-2</v>
      </c>
      <c r="V24" s="2">
        <v>6.7340570503342356E-2</v>
      </c>
      <c r="W24" s="2">
        <v>-2.7270914741280912E-2</v>
      </c>
      <c r="X24" s="2">
        <v>6.7340570503342356E-2</v>
      </c>
      <c r="AN24" s="2">
        <v>-7.4464457241415403</v>
      </c>
      <c r="AO24" s="8">
        <f t="shared" si="1"/>
        <v>-14.071192373697272</v>
      </c>
      <c r="AP24" s="8">
        <f t="shared" si="2"/>
        <v>197.99845481759627</v>
      </c>
      <c r="AQ24" s="8">
        <f t="shared" si="0"/>
        <v>55.449553922585828</v>
      </c>
    </row>
    <row r="25" spans="1:45" x14ac:dyDescent="0.25">
      <c r="A25">
        <v>24</v>
      </c>
      <c r="B25">
        <v>316</v>
      </c>
      <c r="C25">
        <v>19.170000000000002</v>
      </c>
      <c r="D25">
        <v>2412.75</v>
      </c>
      <c r="E25">
        <v>1713.09</v>
      </c>
      <c r="F25">
        <v>5309.9</v>
      </c>
      <c r="G25">
        <v>2163.2399999999998</v>
      </c>
      <c r="H25">
        <v>487</v>
      </c>
      <c r="I25">
        <v>30</v>
      </c>
      <c r="J25">
        <v>1156</v>
      </c>
      <c r="K25">
        <v>1</v>
      </c>
      <c r="L25">
        <v>1</v>
      </c>
      <c r="M25">
        <v>4</v>
      </c>
      <c r="P25" s="2" t="s">
        <v>9</v>
      </c>
      <c r="Q25" s="2">
        <v>5.4708949672308523E-3</v>
      </c>
      <c r="R25" s="2">
        <v>2.1374034821948083E-2</v>
      </c>
      <c r="S25" s="2">
        <v>0.25595986030737744</v>
      </c>
      <c r="T25" s="2">
        <v>0.80016296008636567</v>
      </c>
      <c r="U25" s="2">
        <v>-3.8642944757975119E-2</v>
      </c>
      <c r="V25" s="2">
        <v>4.9584734692436828E-2</v>
      </c>
      <c r="W25" s="2">
        <v>-3.8642944757975119E-2</v>
      </c>
      <c r="X25" s="2">
        <v>4.9584734692436828E-2</v>
      </c>
      <c r="AN25" s="2">
        <v>82.924577138309587</v>
      </c>
      <c r="AO25" s="8">
        <f t="shared" si="1"/>
        <v>90.371022862451127</v>
      </c>
      <c r="AP25" s="8">
        <f t="shared" si="2"/>
        <v>8166.9217732056641</v>
      </c>
      <c r="AQ25" s="8">
        <f t="shared" si="0"/>
        <v>6876.4854935674566</v>
      </c>
    </row>
    <row r="26" spans="1:45" x14ac:dyDescent="0.25">
      <c r="A26">
        <v>25</v>
      </c>
      <c r="B26">
        <v>473</v>
      </c>
      <c r="C26">
        <v>15.36</v>
      </c>
      <c r="D26">
        <v>1543.95</v>
      </c>
      <c r="E26">
        <v>1830</v>
      </c>
      <c r="F26">
        <v>6796.12</v>
      </c>
      <c r="G26">
        <v>2358.83</v>
      </c>
      <c r="H26">
        <v>1577</v>
      </c>
      <c r="I26">
        <v>395</v>
      </c>
      <c r="J26">
        <v>1546</v>
      </c>
      <c r="K26">
        <v>1</v>
      </c>
      <c r="L26">
        <v>8</v>
      </c>
      <c r="M26">
        <v>12</v>
      </c>
      <c r="P26" s="2" t="s">
        <v>10</v>
      </c>
      <c r="Q26" s="2">
        <v>49.473134113673417</v>
      </c>
      <c r="R26" s="2">
        <v>15.75245151867002</v>
      </c>
      <c r="S26" s="2">
        <v>3.1406625219596571</v>
      </c>
      <c r="T26" s="2">
        <v>4.4323700041971059E-3</v>
      </c>
      <c r="U26" s="2">
        <v>16.961672082175156</v>
      </c>
      <c r="V26" s="2">
        <v>81.984596145171679</v>
      </c>
      <c r="W26" s="2">
        <v>16.961672082175156</v>
      </c>
      <c r="X26" s="2">
        <v>81.984596145171679</v>
      </c>
      <c r="AN26" s="2">
        <v>21.184510115242261</v>
      </c>
      <c r="AO26" s="8">
        <f t="shared" si="1"/>
        <v>-61.740067023067326</v>
      </c>
      <c r="AP26" s="8">
        <f t="shared" si="2"/>
        <v>3811.8358760128453</v>
      </c>
      <c r="AQ26" s="8">
        <f t="shared" si="0"/>
        <v>448.78346882280169</v>
      </c>
    </row>
    <row r="27" spans="1:45" x14ac:dyDescent="0.25">
      <c r="A27">
        <v>26</v>
      </c>
      <c r="B27">
        <v>374</v>
      </c>
      <c r="C27">
        <v>18.23</v>
      </c>
      <c r="D27">
        <v>895.75</v>
      </c>
      <c r="E27">
        <v>799.46</v>
      </c>
      <c r="F27">
        <v>9395.89</v>
      </c>
      <c r="G27">
        <v>2834.61</v>
      </c>
      <c r="H27">
        <v>890</v>
      </c>
      <c r="I27">
        <v>713</v>
      </c>
      <c r="J27">
        <v>1043</v>
      </c>
      <c r="K27">
        <v>1</v>
      </c>
      <c r="L27">
        <v>8</v>
      </c>
      <c r="M27">
        <v>8</v>
      </c>
      <c r="P27" s="2" t="s">
        <v>11</v>
      </c>
      <c r="Q27" s="2">
        <v>-10.746327275235593</v>
      </c>
      <c r="R27" s="2">
        <v>4.7633969104957927</v>
      </c>
      <c r="S27" s="2">
        <v>-2.2560218006517272</v>
      </c>
      <c r="T27" s="2">
        <v>3.3456402857878716E-2</v>
      </c>
      <c r="U27" s="2">
        <v>-20.577495307271242</v>
      </c>
      <c r="V27" s="2">
        <v>-0.91515924319994646</v>
      </c>
      <c r="W27" s="2">
        <v>-20.577495307271242</v>
      </c>
      <c r="X27" s="2">
        <v>-0.91515924319994646</v>
      </c>
      <c r="AN27" s="2">
        <v>11.67616209282653</v>
      </c>
      <c r="AO27" s="8">
        <f t="shared" si="1"/>
        <v>-9.5083480224157313</v>
      </c>
      <c r="AP27" s="8">
        <f t="shared" si="2"/>
        <v>90.408682115377147</v>
      </c>
      <c r="AQ27" s="8">
        <f t="shared" si="0"/>
        <v>136.33276121795922</v>
      </c>
    </row>
    <row r="28" spans="1:45" ht="15.75" thickBot="1" x14ac:dyDescent="0.3">
      <c r="A28">
        <v>27</v>
      </c>
      <c r="B28">
        <v>522</v>
      </c>
      <c r="C28">
        <v>15.59</v>
      </c>
      <c r="D28">
        <v>329.8</v>
      </c>
      <c r="E28">
        <v>1358.78</v>
      </c>
      <c r="F28">
        <v>10347.379999999999</v>
      </c>
      <c r="G28">
        <v>3689.87</v>
      </c>
      <c r="H28">
        <v>402</v>
      </c>
      <c r="I28">
        <v>1029</v>
      </c>
      <c r="J28">
        <v>1903</v>
      </c>
      <c r="K28">
        <v>2</v>
      </c>
      <c r="L28">
        <v>9</v>
      </c>
      <c r="M28">
        <v>7</v>
      </c>
      <c r="P28" s="3" t="s">
        <v>12</v>
      </c>
      <c r="Q28" s="3">
        <v>-1.1062111845159301</v>
      </c>
      <c r="R28" s="3">
        <v>2.6568995485809817</v>
      </c>
      <c r="S28" s="3">
        <v>-0.41635416179235846</v>
      </c>
      <c r="T28" s="3">
        <v>0.68085083208979569</v>
      </c>
      <c r="U28" s="3">
        <v>-6.5897823412223691</v>
      </c>
      <c r="V28" s="3">
        <v>4.3773599721905079</v>
      </c>
      <c r="W28" s="3">
        <v>-6.5897823412223691</v>
      </c>
      <c r="X28" s="3">
        <v>4.3773599721905079</v>
      </c>
      <c r="AN28" s="2">
        <v>38.914106317905123</v>
      </c>
      <c r="AO28" s="8">
        <f t="shared" si="1"/>
        <v>27.237944225078593</v>
      </c>
      <c r="AP28" s="8">
        <f t="shared" si="2"/>
        <v>741.90560560849224</v>
      </c>
      <c r="AQ28" s="8">
        <f t="shared" si="0"/>
        <v>1514.3076705212234</v>
      </c>
    </row>
    <row r="29" spans="1:45" x14ac:dyDescent="0.25">
      <c r="A29">
        <v>28</v>
      </c>
      <c r="B29">
        <v>553</v>
      </c>
      <c r="C29">
        <v>15.82</v>
      </c>
      <c r="D29">
        <v>668.03</v>
      </c>
      <c r="E29">
        <v>3240.71</v>
      </c>
      <c r="F29">
        <v>11793.04</v>
      </c>
      <c r="G29">
        <v>2194.62</v>
      </c>
      <c r="H29">
        <v>80</v>
      </c>
      <c r="I29">
        <v>1491</v>
      </c>
      <c r="J29">
        <v>180</v>
      </c>
      <c r="K29">
        <v>2</v>
      </c>
      <c r="L29">
        <v>8</v>
      </c>
      <c r="M29">
        <v>18</v>
      </c>
      <c r="AN29" s="2">
        <v>12.762131945466194</v>
      </c>
      <c r="AO29" s="8">
        <f t="shared" si="1"/>
        <v>-26.151974372438929</v>
      </c>
      <c r="AP29" s="8">
        <f t="shared" si="2"/>
        <v>683.92576357670248</v>
      </c>
      <c r="AQ29" s="8">
        <f t="shared" si="0"/>
        <v>162.87201179348875</v>
      </c>
    </row>
    <row r="30" spans="1:45" x14ac:dyDescent="0.25">
      <c r="A30">
        <v>29</v>
      </c>
      <c r="B30">
        <v>673</v>
      </c>
      <c r="C30">
        <v>12.19</v>
      </c>
      <c r="D30">
        <v>721.57</v>
      </c>
      <c r="E30">
        <v>2485.54</v>
      </c>
      <c r="F30">
        <v>1606.38</v>
      </c>
      <c r="G30">
        <v>1707.2</v>
      </c>
      <c r="H30">
        <v>136</v>
      </c>
      <c r="I30">
        <v>1663</v>
      </c>
      <c r="J30">
        <v>679</v>
      </c>
      <c r="K30">
        <v>2</v>
      </c>
      <c r="L30">
        <v>6</v>
      </c>
      <c r="M30">
        <v>15</v>
      </c>
      <c r="AN30" s="2">
        <v>-51.780646772551563</v>
      </c>
      <c r="AO30" s="8">
        <f t="shared" si="1"/>
        <v>-64.542778718017757</v>
      </c>
      <c r="AP30" s="8">
        <f t="shared" si="2"/>
        <v>4165.7702846430057</v>
      </c>
      <c r="AQ30" s="8">
        <f t="shared" si="0"/>
        <v>2681.2353801837544</v>
      </c>
    </row>
    <row r="31" spans="1:45" x14ac:dyDescent="0.25">
      <c r="A31">
        <v>30</v>
      </c>
      <c r="B31">
        <v>821</v>
      </c>
      <c r="C31">
        <v>12.57</v>
      </c>
      <c r="D31">
        <v>2435.6</v>
      </c>
      <c r="E31">
        <v>1654.31</v>
      </c>
      <c r="F31">
        <v>11118.95</v>
      </c>
      <c r="G31">
        <v>3374.95</v>
      </c>
      <c r="H31">
        <v>423</v>
      </c>
      <c r="I31">
        <v>101</v>
      </c>
      <c r="J31">
        <v>1054</v>
      </c>
      <c r="K31">
        <v>2</v>
      </c>
      <c r="L31">
        <v>3</v>
      </c>
      <c r="M31">
        <v>11</v>
      </c>
      <c r="AN31" s="2">
        <v>-2.3816659404465099</v>
      </c>
      <c r="AO31" s="8">
        <f t="shared" si="1"/>
        <v>49.398980832105053</v>
      </c>
      <c r="AP31" s="8">
        <f t="shared" si="2"/>
        <v>2440.2593072506825</v>
      </c>
      <c r="AQ31" s="8">
        <f t="shared" si="0"/>
        <v>5.6723326518829582</v>
      </c>
    </row>
    <row r="32" spans="1:45" x14ac:dyDescent="0.25">
      <c r="A32">
        <v>31</v>
      </c>
      <c r="B32">
        <v>808</v>
      </c>
      <c r="C32">
        <v>10.62</v>
      </c>
      <c r="D32">
        <v>2064.37</v>
      </c>
      <c r="E32">
        <v>3992.69</v>
      </c>
      <c r="F32">
        <v>6454.15</v>
      </c>
      <c r="G32">
        <v>1981.35</v>
      </c>
      <c r="H32">
        <v>657</v>
      </c>
      <c r="I32">
        <v>1355</v>
      </c>
      <c r="J32">
        <v>1821</v>
      </c>
      <c r="K32">
        <v>3</v>
      </c>
      <c r="L32">
        <v>3</v>
      </c>
      <c r="M32">
        <v>16</v>
      </c>
      <c r="P32" t="s">
        <v>37</v>
      </c>
      <c r="T32" t="s">
        <v>41</v>
      </c>
      <c r="AN32" s="2">
        <v>51.267367312620195</v>
      </c>
      <c r="AO32" s="8">
        <f t="shared" si="1"/>
        <v>53.649033253066705</v>
      </c>
      <c r="AP32" s="8">
        <f t="shared" si="2"/>
        <v>2878.2187689886568</v>
      </c>
      <c r="AQ32" s="8">
        <f t="shared" si="0"/>
        <v>2628.3429511671175</v>
      </c>
    </row>
    <row r="33" spans="1:54" ht="15.75" thickBot="1" x14ac:dyDescent="0.3">
      <c r="A33">
        <v>32</v>
      </c>
      <c r="B33">
        <v>573</v>
      </c>
      <c r="C33">
        <v>16.89</v>
      </c>
      <c r="D33">
        <v>1191.55</v>
      </c>
      <c r="E33">
        <v>3097.68</v>
      </c>
      <c r="F33">
        <v>11447.93</v>
      </c>
      <c r="G33">
        <v>3274.04</v>
      </c>
      <c r="H33">
        <v>1514</v>
      </c>
      <c r="I33">
        <v>1307</v>
      </c>
      <c r="J33">
        <v>311</v>
      </c>
      <c r="K33">
        <v>3</v>
      </c>
      <c r="L33">
        <v>3</v>
      </c>
      <c r="M33">
        <v>10</v>
      </c>
      <c r="AN33" s="2">
        <v>75.018608624525768</v>
      </c>
      <c r="AO33" s="8">
        <f t="shared" si="1"/>
        <v>23.751241311905574</v>
      </c>
      <c r="AP33" s="8">
        <f t="shared" si="2"/>
        <v>564.12146385637004</v>
      </c>
      <c r="AQ33" s="8">
        <f t="shared" si="0"/>
        <v>5627.7916399597716</v>
      </c>
    </row>
    <row r="34" spans="1:54" x14ac:dyDescent="0.25">
      <c r="A34">
        <v>33</v>
      </c>
      <c r="B34">
        <v>270</v>
      </c>
      <c r="C34">
        <v>19.350000000000001</v>
      </c>
      <c r="D34">
        <v>713.33</v>
      </c>
      <c r="E34">
        <v>365.19</v>
      </c>
      <c r="F34">
        <v>784.02</v>
      </c>
      <c r="G34">
        <v>1184.74</v>
      </c>
      <c r="H34">
        <v>803</v>
      </c>
      <c r="I34">
        <v>133</v>
      </c>
      <c r="J34">
        <v>119</v>
      </c>
      <c r="K34">
        <v>3</v>
      </c>
      <c r="L34">
        <v>1</v>
      </c>
      <c r="M34">
        <v>16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  <c r="AN34" s="2">
        <v>-16.121584255820721</v>
      </c>
      <c r="AO34" s="8">
        <f t="shared" si="1"/>
        <v>-91.14019288034649</v>
      </c>
      <c r="AP34" s="8">
        <f t="shared" si="2"/>
        <v>8306.5347582667619</v>
      </c>
      <c r="AQ34" s="8">
        <f t="shared" si="0"/>
        <v>259.90547891752658</v>
      </c>
    </row>
    <row r="35" spans="1:54" x14ac:dyDescent="0.25">
      <c r="A35">
        <v>34</v>
      </c>
      <c r="B35">
        <v>658</v>
      </c>
      <c r="C35">
        <v>15.37</v>
      </c>
      <c r="D35">
        <v>2666.6</v>
      </c>
      <c r="E35">
        <v>268.01</v>
      </c>
      <c r="F35">
        <v>10115.02</v>
      </c>
      <c r="G35">
        <v>1341.17</v>
      </c>
      <c r="H35">
        <v>960</v>
      </c>
      <c r="I35">
        <v>1958</v>
      </c>
      <c r="J35">
        <v>57</v>
      </c>
      <c r="K35">
        <v>3</v>
      </c>
      <c r="L35">
        <v>9</v>
      </c>
      <c r="M35">
        <v>8</v>
      </c>
      <c r="P35" s="2">
        <v>1</v>
      </c>
      <c r="Q35" s="2">
        <v>856.5686278976807</v>
      </c>
      <c r="R35" s="2">
        <v>29.431372102319301</v>
      </c>
      <c r="T35" s="2">
        <v>1.3888888888888888</v>
      </c>
      <c r="U35" s="2">
        <v>263</v>
      </c>
      <c r="AN35" s="2">
        <v>-24.613829248916772</v>
      </c>
      <c r="AO35" s="8">
        <f t="shared" si="1"/>
        <v>-8.4922449930960511</v>
      </c>
      <c r="AP35" s="8">
        <f t="shared" si="2"/>
        <v>72.118225022764946</v>
      </c>
      <c r="AQ35" s="8">
        <f t="shared" si="0"/>
        <v>605.8405902948308</v>
      </c>
    </row>
    <row r="36" spans="1:54" x14ac:dyDescent="0.25">
      <c r="A36">
        <v>35</v>
      </c>
      <c r="B36">
        <v>420</v>
      </c>
      <c r="C36">
        <v>17.559999999999999</v>
      </c>
      <c r="D36">
        <v>1801.01</v>
      </c>
      <c r="E36">
        <v>2316.2800000000002</v>
      </c>
      <c r="F36">
        <v>4390.08</v>
      </c>
      <c r="G36">
        <v>4299.0600000000004</v>
      </c>
      <c r="H36">
        <v>275</v>
      </c>
      <c r="I36">
        <v>125</v>
      </c>
      <c r="J36">
        <v>1568</v>
      </c>
      <c r="K36">
        <v>1</v>
      </c>
      <c r="L36">
        <v>6</v>
      </c>
      <c r="M36">
        <v>4</v>
      </c>
      <c r="P36" s="2">
        <v>2</v>
      </c>
      <c r="Q36" s="2">
        <v>197.52411405461805</v>
      </c>
      <c r="R36" s="2">
        <v>77.475885945381947</v>
      </c>
      <c r="T36" s="2">
        <v>4.1666666666666661</v>
      </c>
      <c r="U36" s="2">
        <v>270</v>
      </c>
      <c r="AN36" s="2">
        <v>-51.574993829375785</v>
      </c>
      <c r="AO36" s="8">
        <f t="shared" si="1"/>
        <v>-26.961164580459013</v>
      </c>
      <c r="AP36" s="8">
        <f t="shared" si="2"/>
        <v>726.9043955345976</v>
      </c>
      <c r="AQ36" s="8">
        <f t="shared" si="0"/>
        <v>2659.9799885001503</v>
      </c>
    </row>
    <row r="37" spans="1:54" x14ac:dyDescent="0.25">
      <c r="A37">
        <v>36</v>
      </c>
      <c r="B37">
        <v>599</v>
      </c>
      <c r="C37">
        <v>12.57</v>
      </c>
      <c r="D37">
        <v>1456.98</v>
      </c>
      <c r="E37">
        <v>635.54</v>
      </c>
      <c r="F37">
        <v>9819.4699999999993</v>
      </c>
      <c r="G37">
        <v>4443.1000000000004</v>
      </c>
      <c r="H37">
        <v>1559</v>
      </c>
      <c r="I37">
        <v>1516</v>
      </c>
      <c r="J37">
        <v>1838</v>
      </c>
      <c r="K37">
        <v>1</v>
      </c>
      <c r="L37">
        <v>6</v>
      </c>
      <c r="M37">
        <v>10</v>
      </c>
      <c r="P37" s="2">
        <v>3</v>
      </c>
      <c r="Q37" s="2">
        <v>673.95235354813553</v>
      </c>
      <c r="R37" s="2">
        <v>11.047646451864466</v>
      </c>
      <c r="T37" s="2">
        <v>6.9444444444444446</v>
      </c>
      <c r="U37" s="2">
        <v>272</v>
      </c>
      <c r="AN37" s="2">
        <v>69.498894370594257</v>
      </c>
      <c r="AO37" s="8">
        <f t="shared" si="1"/>
        <v>121.07388819997004</v>
      </c>
      <c r="AP37" s="8">
        <f t="shared" si="2"/>
        <v>14658.886403858845</v>
      </c>
      <c r="AQ37" s="8">
        <f t="shared" si="0"/>
        <v>4830.096318735018</v>
      </c>
    </row>
    <row r="38" spans="1:54" x14ac:dyDescent="0.25">
      <c r="P38" s="2">
        <v>4</v>
      </c>
      <c r="Q38" s="2">
        <v>632.66285219692463</v>
      </c>
      <c r="R38" s="2">
        <v>7.3371478030753678</v>
      </c>
      <c r="T38" s="2">
        <v>9.7222222222222214</v>
      </c>
      <c r="U38" s="2">
        <v>275</v>
      </c>
      <c r="AN38" s="2">
        <v>68.602064487334189</v>
      </c>
      <c r="AO38" s="8">
        <f t="shared" si="1"/>
        <v>-0.89682988326006807</v>
      </c>
      <c r="AP38" s="8">
        <f t="shared" si="2"/>
        <v>0.80430383950826734</v>
      </c>
      <c r="AQ38" s="8">
        <f t="shared" si="0"/>
        <v>4706.2432519243584</v>
      </c>
    </row>
    <row r="39" spans="1:54" ht="15.75" thickBot="1" x14ac:dyDescent="0.3">
      <c r="P39" s="2">
        <v>5</v>
      </c>
      <c r="Q39" s="2">
        <v>668.76131522422781</v>
      </c>
      <c r="R39" s="2">
        <v>21.238684775772185</v>
      </c>
      <c r="T39" s="2">
        <v>12.5</v>
      </c>
      <c r="U39" s="2">
        <v>316</v>
      </c>
      <c r="AN39" s="3">
        <v>-93.034984217525107</v>
      </c>
      <c r="AO39" s="8">
        <f t="shared" si="1"/>
        <v>-161.6370487048593</v>
      </c>
      <c r="AP39" s="8">
        <f t="shared" si="2"/>
        <v>26126.535514017058</v>
      </c>
      <c r="AQ39" s="8">
        <f t="shared" si="0"/>
        <v>8655.5082883551459</v>
      </c>
    </row>
    <row r="40" spans="1:54" x14ac:dyDescent="0.25">
      <c r="P40" s="2">
        <v>6</v>
      </c>
      <c r="Q40" s="2">
        <v>684.97838346095887</v>
      </c>
      <c r="R40" s="2">
        <v>72.021616539041133</v>
      </c>
      <c r="T40" s="2">
        <v>15.277777777777779</v>
      </c>
      <c r="U40" s="2">
        <v>322</v>
      </c>
      <c r="AP40" s="9">
        <f>SUM(AP5:AP39)</f>
        <v>151334.11856652226</v>
      </c>
      <c r="AQ40" s="9">
        <f>SUM(AQ4:AQ39)</f>
        <v>103657.36518490309</v>
      </c>
      <c r="BB40" s="6"/>
    </row>
    <row r="41" spans="1:54" x14ac:dyDescent="0.25">
      <c r="P41" s="2">
        <v>7</v>
      </c>
      <c r="Q41" s="2">
        <v>292.27612563408542</v>
      </c>
      <c r="R41" s="2">
        <v>-29.276125634085417</v>
      </c>
      <c r="T41" s="2">
        <v>18.055555555555554</v>
      </c>
      <c r="U41" s="2">
        <v>341</v>
      </c>
    </row>
    <row r="42" spans="1:54" x14ac:dyDescent="0.25">
      <c r="P42" s="2">
        <v>8</v>
      </c>
      <c r="Q42" s="2">
        <v>424.95390492880938</v>
      </c>
      <c r="R42" s="2">
        <v>-24.953904928809379</v>
      </c>
      <c r="T42" s="2">
        <v>20.833333333333332</v>
      </c>
      <c r="U42" s="2">
        <v>374</v>
      </c>
      <c r="AN42" s="12" t="s">
        <v>46</v>
      </c>
      <c r="AO42" s="12"/>
      <c r="AP42" s="14" t="s">
        <v>47</v>
      </c>
      <c r="AQ42" s="13">
        <f>AP40/AQ40</f>
        <v>1.4599456420349273</v>
      </c>
    </row>
    <row r="43" spans="1:54" x14ac:dyDescent="0.25">
      <c r="P43" s="2">
        <v>9</v>
      </c>
      <c r="Q43" s="2">
        <v>578.35562097464197</v>
      </c>
      <c r="R43" s="2">
        <v>-39.355620974641965</v>
      </c>
      <c r="T43" s="2">
        <v>23.611111111111111</v>
      </c>
      <c r="U43" s="2">
        <v>375</v>
      </c>
    </row>
    <row r="44" spans="1:54" x14ac:dyDescent="0.25">
      <c r="P44" s="2">
        <v>10</v>
      </c>
      <c r="Q44" s="2">
        <v>410.26890962633496</v>
      </c>
      <c r="R44" s="2">
        <v>-22.26890962633496</v>
      </c>
      <c r="T44" s="2">
        <v>26.388888888888889</v>
      </c>
      <c r="U44" s="2">
        <v>388</v>
      </c>
      <c r="AN44" s="7" t="s">
        <v>48</v>
      </c>
      <c r="AO44" s="7"/>
      <c r="AP44" s="7"/>
      <c r="AQ44" s="7"/>
    </row>
    <row r="45" spans="1:54" x14ac:dyDescent="0.25">
      <c r="P45" s="2">
        <v>11</v>
      </c>
      <c r="Q45" s="2">
        <v>525.85596932653027</v>
      </c>
      <c r="R45" s="2">
        <v>-150.85596932653027</v>
      </c>
      <c r="T45" s="2">
        <v>29.166666666666668</v>
      </c>
      <c r="U45" s="2">
        <v>388</v>
      </c>
      <c r="AN45" s="7"/>
      <c r="AO45" s="7"/>
      <c r="AP45" s="7"/>
      <c r="AQ45" s="7"/>
    </row>
    <row r="46" spans="1:54" x14ac:dyDescent="0.25">
      <c r="P46" s="2">
        <v>12</v>
      </c>
      <c r="Q46" s="2">
        <v>488.68940222073815</v>
      </c>
      <c r="R46" s="2">
        <v>-100.68940222073815</v>
      </c>
      <c r="T46" s="2">
        <v>31.944444444444443</v>
      </c>
      <c r="U46" s="2">
        <v>400</v>
      </c>
      <c r="AN46" s="7"/>
      <c r="AO46" s="7"/>
      <c r="AP46" s="7"/>
      <c r="AQ46" s="7"/>
    </row>
    <row r="47" spans="1:54" x14ac:dyDescent="0.25">
      <c r="P47" s="2">
        <v>13</v>
      </c>
      <c r="Q47" s="2">
        <v>458.11584807666384</v>
      </c>
      <c r="R47" s="2">
        <v>58.884151923336162</v>
      </c>
      <c r="T47" s="2">
        <v>34.722222222222214</v>
      </c>
      <c r="U47" s="2">
        <v>413</v>
      </c>
      <c r="AN47" s="7"/>
      <c r="AO47" s="7"/>
      <c r="AP47" s="7"/>
      <c r="AQ47" s="7"/>
    </row>
    <row r="48" spans="1:54" x14ac:dyDescent="0.25">
      <c r="P48" s="2">
        <v>14</v>
      </c>
      <c r="Q48" s="2">
        <v>486.81295784285328</v>
      </c>
      <c r="R48" s="2">
        <v>-0.81295784285327954</v>
      </c>
      <c r="T48" s="2">
        <v>37.499999999999993</v>
      </c>
      <c r="U48" s="2">
        <v>420</v>
      </c>
      <c r="AN48" s="7"/>
      <c r="AO48" s="7"/>
      <c r="AP48" s="7"/>
      <c r="AQ48" s="7"/>
    </row>
    <row r="49" spans="16:49" x14ac:dyDescent="0.25">
      <c r="P49" s="2">
        <v>15</v>
      </c>
      <c r="Q49" s="2">
        <v>296.73142670208256</v>
      </c>
      <c r="R49" s="2">
        <v>25.268573297917442</v>
      </c>
      <c r="T49" s="2">
        <v>40.277777777777771</v>
      </c>
      <c r="U49" s="2">
        <v>438</v>
      </c>
      <c r="AN49" s="7"/>
      <c r="AO49" s="7"/>
      <c r="AP49" s="7"/>
      <c r="AQ49" s="7"/>
      <c r="AW49" s="17"/>
    </row>
    <row r="50" spans="16:49" x14ac:dyDescent="0.25">
      <c r="P50" s="2">
        <v>16</v>
      </c>
      <c r="Q50" s="2">
        <v>672.03935557648276</v>
      </c>
      <c r="R50" s="2">
        <v>25.960644423517238</v>
      </c>
      <c r="T50" s="2">
        <v>43.05555555555555</v>
      </c>
      <c r="U50" s="2">
        <v>473</v>
      </c>
      <c r="AN50" s="7"/>
      <c r="AO50" s="7"/>
      <c r="AP50" s="7"/>
      <c r="AQ50" s="7"/>
    </row>
    <row r="51" spans="16:49" x14ac:dyDescent="0.25">
      <c r="P51" s="2">
        <v>17</v>
      </c>
      <c r="Q51" s="2">
        <v>589.29225540649998</v>
      </c>
      <c r="R51" s="2">
        <v>-51.292255406499976</v>
      </c>
      <c r="T51" s="2">
        <v>45.833333333333329</v>
      </c>
      <c r="U51" s="2">
        <v>486</v>
      </c>
    </row>
    <row r="52" spans="16:49" x14ac:dyDescent="0.25">
      <c r="P52" s="2">
        <v>18</v>
      </c>
      <c r="Q52" s="2">
        <v>472.7166176398382</v>
      </c>
      <c r="R52" s="2">
        <v>-59.716617639838205</v>
      </c>
      <c r="T52" s="2">
        <v>48.611111111111107</v>
      </c>
      <c r="U52" s="2">
        <v>517</v>
      </c>
    </row>
    <row r="53" spans="16:49" x14ac:dyDescent="0.25">
      <c r="P53" s="2">
        <v>19</v>
      </c>
      <c r="Q53" s="2">
        <v>381.96297872748943</v>
      </c>
      <c r="R53" s="2">
        <v>-40.962978727489428</v>
      </c>
      <c r="T53" s="2">
        <v>51.388888888888886</v>
      </c>
      <c r="U53" s="2">
        <v>522</v>
      </c>
    </row>
    <row r="54" spans="16:49" x14ac:dyDescent="0.25">
      <c r="P54" s="2">
        <v>20</v>
      </c>
      <c r="Q54" s="2">
        <v>431.37525335044427</v>
      </c>
      <c r="R54" s="2">
        <v>6.6247466495557319</v>
      </c>
      <c r="T54" s="2">
        <v>54.166666666666664</v>
      </c>
      <c r="U54" s="2">
        <v>538</v>
      </c>
    </row>
    <row r="55" spans="16:49" x14ac:dyDescent="0.25">
      <c r="P55" s="2">
        <v>21</v>
      </c>
      <c r="Q55" s="2">
        <v>759.44644572414154</v>
      </c>
      <c r="R55" s="2">
        <v>-7.4464457241415403</v>
      </c>
      <c r="T55" s="2">
        <v>56.944444444444443</v>
      </c>
      <c r="U55" s="2">
        <v>539</v>
      </c>
    </row>
    <row r="56" spans="16:49" x14ac:dyDescent="0.25">
      <c r="P56" s="2">
        <v>22</v>
      </c>
      <c r="Q56" s="2">
        <v>550.07542286169041</v>
      </c>
      <c r="R56" s="2">
        <v>82.924577138309587</v>
      </c>
      <c r="T56" s="2">
        <v>59.722222222222214</v>
      </c>
      <c r="U56" s="2">
        <v>553</v>
      </c>
    </row>
    <row r="57" spans="16:49" x14ac:dyDescent="0.25">
      <c r="P57" s="2">
        <v>23</v>
      </c>
      <c r="Q57" s="2">
        <v>250.81548988475774</v>
      </c>
      <c r="R57" s="2">
        <v>21.184510115242261</v>
      </c>
      <c r="T57" s="2">
        <v>62.499999999999993</v>
      </c>
      <c r="U57" s="2">
        <v>573</v>
      </c>
    </row>
    <row r="58" spans="16:49" x14ac:dyDescent="0.25">
      <c r="P58" s="2">
        <v>24</v>
      </c>
      <c r="Q58" s="2">
        <v>304.32383790717347</v>
      </c>
      <c r="R58" s="2">
        <v>11.67616209282653</v>
      </c>
      <c r="T58" s="2">
        <v>65.277777777777771</v>
      </c>
      <c r="U58" s="2">
        <v>599</v>
      </c>
    </row>
    <row r="59" spans="16:49" x14ac:dyDescent="0.25">
      <c r="P59" s="2">
        <v>25</v>
      </c>
      <c r="Q59" s="2">
        <v>434.08589368209488</v>
      </c>
      <c r="R59" s="2">
        <v>38.914106317905123</v>
      </c>
      <c r="T59" s="2">
        <v>68.055555555555543</v>
      </c>
      <c r="U59" s="2">
        <v>633</v>
      </c>
    </row>
    <row r="60" spans="16:49" x14ac:dyDescent="0.25">
      <c r="P60" s="2">
        <v>26</v>
      </c>
      <c r="Q60" s="2">
        <v>361.23786805453381</v>
      </c>
      <c r="R60" s="2">
        <v>12.762131945466194</v>
      </c>
      <c r="T60" s="2">
        <v>70.833333333333329</v>
      </c>
      <c r="U60" s="2">
        <v>640</v>
      </c>
    </row>
    <row r="61" spans="16:49" x14ac:dyDescent="0.25">
      <c r="P61" s="2">
        <v>27</v>
      </c>
      <c r="Q61" s="2">
        <v>573.78064677255156</v>
      </c>
      <c r="R61" s="2">
        <v>-51.780646772551563</v>
      </c>
      <c r="T61" s="2">
        <v>73.6111111111111</v>
      </c>
      <c r="U61" s="2">
        <v>658</v>
      </c>
    </row>
    <row r="62" spans="16:49" x14ac:dyDescent="0.25">
      <c r="P62" s="2">
        <v>28</v>
      </c>
      <c r="Q62" s="2">
        <v>555.38166594044651</v>
      </c>
      <c r="R62" s="2">
        <v>-2.3816659404465099</v>
      </c>
      <c r="T62" s="2">
        <v>76.388888888888886</v>
      </c>
      <c r="U62" s="2">
        <v>673</v>
      </c>
    </row>
    <row r="63" spans="16:49" x14ac:dyDescent="0.25">
      <c r="P63" s="2">
        <v>29</v>
      </c>
      <c r="Q63" s="2">
        <v>621.73263268737981</v>
      </c>
      <c r="R63" s="2">
        <v>51.267367312620195</v>
      </c>
      <c r="T63" s="2">
        <v>79.166666666666657</v>
      </c>
      <c r="U63" s="2">
        <v>685</v>
      </c>
    </row>
    <row r="64" spans="16:49" x14ac:dyDescent="0.25">
      <c r="P64" s="2">
        <v>30</v>
      </c>
      <c r="Q64" s="2">
        <v>745.98139137547423</v>
      </c>
      <c r="R64" s="2">
        <v>75.018608624525768</v>
      </c>
      <c r="T64" s="2">
        <v>81.944444444444443</v>
      </c>
      <c r="U64" s="2">
        <v>690</v>
      </c>
    </row>
    <row r="65" spans="16:21" x14ac:dyDescent="0.25">
      <c r="P65" s="2">
        <v>31</v>
      </c>
      <c r="Q65" s="2">
        <v>824.12158425582072</v>
      </c>
      <c r="R65" s="2">
        <v>-16.121584255820721</v>
      </c>
      <c r="T65" s="2">
        <v>84.722222222222214</v>
      </c>
      <c r="U65" s="2">
        <v>698</v>
      </c>
    </row>
    <row r="66" spans="16:21" x14ac:dyDescent="0.25">
      <c r="P66" s="2">
        <v>32</v>
      </c>
      <c r="Q66" s="2">
        <v>597.61382924891677</v>
      </c>
      <c r="R66" s="2">
        <v>-24.613829248916772</v>
      </c>
      <c r="T66" s="2">
        <v>87.5</v>
      </c>
      <c r="U66" s="2">
        <v>752</v>
      </c>
    </row>
    <row r="67" spans="16:21" x14ac:dyDescent="0.25">
      <c r="P67" s="2">
        <v>33</v>
      </c>
      <c r="Q67" s="2">
        <v>321.57499382937579</v>
      </c>
      <c r="R67" s="2">
        <v>-51.574993829375785</v>
      </c>
      <c r="T67" s="2">
        <v>90.277777777777771</v>
      </c>
      <c r="U67" s="2">
        <v>757</v>
      </c>
    </row>
    <row r="68" spans="16:21" x14ac:dyDescent="0.25">
      <c r="P68" s="2">
        <v>34</v>
      </c>
      <c r="Q68" s="2">
        <v>588.50110562940574</v>
      </c>
      <c r="R68" s="2">
        <v>69.498894370594257</v>
      </c>
      <c r="T68" s="2">
        <v>93.055555555555543</v>
      </c>
      <c r="U68" s="2">
        <v>808</v>
      </c>
    </row>
    <row r="69" spans="16:21" x14ac:dyDescent="0.25">
      <c r="P69" s="2">
        <v>35</v>
      </c>
      <c r="Q69" s="2">
        <v>351.39793551266581</v>
      </c>
      <c r="R69" s="2">
        <v>68.602064487334189</v>
      </c>
      <c r="T69" s="2">
        <v>95.833333333333329</v>
      </c>
      <c r="U69" s="2">
        <v>821</v>
      </c>
    </row>
    <row r="70" spans="16:21" ht="15.75" thickBot="1" x14ac:dyDescent="0.3">
      <c r="P70" s="3">
        <v>36</v>
      </c>
      <c r="Q70" s="3">
        <v>692.03498421752511</v>
      </c>
      <c r="R70" s="3">
        <v>-93.034984217525107</v>
      </c>
      <c r="T70" s="3">
        <v>98.6111111111111</v>
      </c>
      <c r="U70" s="3">
        <v>886</v>
      </c>
    </row>
    <row r="102" spans="40:45" ht="15" customHeight="1" x14ac:dyDescent="0.25">
      <c r="AN102" s="15" t="s">
        <v>50</v>
      </c>
      <c r="AO102" s="15"/>
      <c r="AP102" s="15"/>
      <c r="AQ102" s="15"/>
    </row>
    <row r="103" spans="40:45" x14ac:dyDescent="0.25">
      <c r="AN103" s="15"/>
      <c r="AO103" s="15"/>
      <c r="AP103" s="15"/>
      <c r="AQ103" s="15"/>
      <c r="AS103" s="16"/>
    </row>
    <row r="104" spans="40:45" x14ac:dyDescent="0.25">
      <c r="AN104" s="15"/>
      <c r="AO104" s="15"/>
      <c r="AP104" s="15"/>
      <c r="AQ104" s="15"/>
    </row>
    <row r="121" spans="40:43" ht="15" customHeight="1" x14ac:dyDescent="0.25">
      <c r="AN121" s="7" t="s">
        <v>49</v>
      </c>
      <c r="AO121" s="7"/>
      <c r="AP121" s="7"/>
      <c r="AQ121" s="7"/>
    </row>
    <row r="122" spans="40:43" x14ac:dyDescent="0.25">
      <c r="AN122" s="7"/>
      <c r="AO122" s="7"/>
      <c r="AP122" s="7"/>
      <c r="AQ122" s="7"/>
    </row>
    <row r="123" spans="40:43" x14ac:dyDescent="0.25">
      <c r="AN123" s="7"/>
      <c r="AO123" s="7"/>
      <c r="AP123" s="7"/>
      <c r="AQ123" s="7"/>
    </row>
  </sheetData>
  <sortState xmlns:xlrd2="http://schemas.microsoft.com/office/spreadsheetml/2017/richdata2" ref="U35:U70">
    <sortCondition ref="U35"/>
  </sortState>
  <mergeCells count="3">
    <mergeCell ref="AN44:AQ50"/>
    <mergeCell ref="AN121:AQ123"/>
    <mergeCell ref="AN102:AQ104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2024-11-20T01:54:46Z</dcterms:created>
  <dcterms:modified xsi:type="dcterms:W3CDTF">2025-02-21T01:13:50Z</dcterms:modified>
</cp:coreProperties>
</file>