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DC65BEEE-8750-44D4-A4A5-C6D3050DC0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" i="1"/>
  <c r="AR40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5" i="1"/>
  <c r="AQ5" i="1" s="1"/>
  <c r="AQ40" i="1" l="1"/>
  <c r="AR43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<sst xmlns="http://schemas.openxmlformats.org/spreadsheetml/2006/main" count="65" uniqueCount="51">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</sst>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4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18.3</c:v>
                </c:pt>
                <c:pt idx="1">
                  <c:v>11.25</c:v>
                </c:pt>
                <c:pt idx="2">
                  <c:v>14.45</c:v>
                </c:pt>
                <c:pt idx="3">
                  <c:v>18</c:v>
                </c:pt>
                <c:pt idx="4">
                  <c:v>17.5</c:v>
                </c:pt>
                <c:pt idx="5">
                  <c:v>16.239999999999998</c:v>
                </c:pt>
                <c:pt idx="6">
                  <c:v>14.44</c:v>
                </c:pt>
                <c:pt idx="7">
                  <c:v>11.94</c:v>
                </c:pt>
                <c:pt idx="8">
                  <c:v>13.67</c:v>
                </c:pt>
                <c:pt idx="9">
                  <c:v>13.18</c:v>
                </c:pt>
                <c:pt idx="10">
                  <c:v>11.94</c:v>
                </c:pt>
                <c:pt idx="11">
                  <c:v>10.91</c:v>
                </c:pt>
                <c:pt idx="12">
                  <c:v>17.87</c:v>
                </c:pt>
                <c:pt idx="13">
                  <c:v>16.12</c:v>
                </c:pt>
                <c:pt idx="14">
                  <c:v>15.77</c:v>
                </c:pt>
                <c:pt idx="15">
                  <c:v>14.9</c:v>
                </c:pt>
                <c:pt idx="16">
                  <c:v>17.5</c:v>
                </c:pt>
                <c:pt idx="17">
                  <c:v>18.7</c:v>
                </c:pt>
                <c:pt idx="18">
                  <c:v>18.09</c:v>
                </c:pt>
                <c:pt idx="19">
                  <c:v>18.559999999999999</c:v>
                </c:pt>
                <c:pt idx="20">
                  <c:v>15.54</c:v>
                </c:pt>
                <c:pt idx="21">
                  <c:v>18.190000000000001</c:v>
                </c:pt>
                <c:pt idx="22">
                  <c:v>17.809999999999999</c:v>
                </c:pt>
                <c:pt idx="23">
                  <c:v>17.809999999999999</c:v>
                </c:pt>
                <c:pt idx="24">
                  <c:v>15.97</c:v>
                </c:pt>
                <c:pt idx="25">
                  <c:v>15.47</c:v>
                </c:pt>
                <c:pt idx="26">
                  <c:v>10.85</c:v>
                </c:pt>
                <c:pt idx="27">
                  <c:v>15.86</c:v>
                </c:pt>
                <c:pt idx="28">
                  <c:v>15.17</c:v>
                </c:pt>
                <c:pt idx="29">
                  <c:v>13.86</c:v>
                </c:pt>
                <c:pt idx="30">
                  <c:v>16.829999999999998</c:v>
                </c:pt>
                <c:pt idx="31">
                  <c:v>15.47</c:v>
                </c:pt>
                <c:pt idx="32">
                  <c:v>17.350000000000001</c:v>
                </c:pt>
                <c:pt idx="33">
                  <c:v>17.02</c:v>
                </c:pt>
                <c:pt idx="34">
                  <c:v>19.899999999999999</c:v>
                </c:pt>
                <c:pt idx="35">
                  <c:v>11.51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D-4EE7-AC0B-EC7DE9BD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29759"/>
        <c:axId val="870427263"/>
      </c:scatterChart>
      <c:valAx>
        <c:axId val="8704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427263"/>
        <c:crosses val="autoZero"/>
        <c:crossBetween val="midCat"/>
      </c:valAx>
      <c:valAx>
        <c:axId val="87042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42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F56-84EC-A2DEC8C0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8143"/>
        <c:axId val="565406895"/>
      </c:scatterChart>
      <c:valAx>
        <c:axId val="56540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6895"/>
        <c:crosses val="autoZero"/>
        <c:crossBetween val="midCat"/>
      </c:valAx>
      <c:valAx>
        <c:axId val="56540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3</c:v>
                </c:pt>
                <c:pt idx="11">
                  <c:v>19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19</c:v>
                </c:pt>
                <c:pt idx="18">
                  <c:v>17</c:v>
                </c:pt>
                <c:pt idx="19">
                  <c:v>4</c:v>
                </c:pt>
                <c:pt idx="20">
                  <c:v>4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4</c:v>
                </c:pt>
                <c:pt idx="28">
                  <c:v>17</c:v>
                </c:pt>
                <c:pt idx="29">
                  <c:v>13</c:v>
                </c:pt>
                <c:pt idx="30">
                  <c:v>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19</c:v>
                </c:pt>
                <c:pt idx="35">
                  <c:v>15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600-AB5B-C5ECEF872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49951"/>
        <c:axId val="533846623"/>
      </c:scatterChart>
      <c:valAx>
        <c:axId val="53384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846623"/>
        <c:crosses val="autoZero"/>
        <c:crossBetween val="midCat"/>
      </c:valAx>
      <c:valAx>
        <c:axId val="53384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84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306</c:v>
                </c:pt>
                <c:pt idx="1">
                  <c:v>317</c:v>
                </c:pt>
                <c:pt idx="2">
                  <c:v>357</c:v>
                </c:pt>
                <c:pt idx="3">
                  <c:v>363</c:v>
                </c:pt>
                <c:pt idx="4">
                  <c:v>368</c:v>
                </c:pt>
                <c:pt idx="5">
                  <c:v>370</c:v>
                </c:pt>
                <c:pt idx="6">
                  <c:v>431</c:v>
                </c:pt>
                <c:pt idx="7">
                  <c:v>445</c:v>
                </c:pt>
                <c:pt idx="8">
                  <c:v>461</c:v>
                </c:pt>
                <c:pt idx="9">
                  <c:v>468</c:v>
                </c:pt>
                <c:pt idx="10">
                  <c:v>470</c:v>
                </c:pt>
                <c:pt idx="11">
                  <c:v>478</c:v>
                </c:pt>
                <c:pt idx="12">
                  <c:v>493</c:v>
                </c:pt>
                <c:pt idx="13">
                  <c:v>512</c:v>
                </c:pt>
                <c:pt idx="14">
                  <c:v>518</c:v>
                </c:pt>
                <c:pt idx="15">
                  <c:v>539</c:v>
                </c:pt>
                <c:pt idx="16">
                  <c:v>550</c:v>
                </c:pt>
                <c:pt idx="17">
                  <c:v>562</c:v>
                </c:pt>
                <c:pt idx="18">
                  <c:v>565</c:v>
                </c:pt>
                <c:pt idx="19">
                  <c:v>573</c:v>
                </c:pt>
                <c:pt idx="20">
                  <c:v>581</c:v>
                </c:pt>
                <c:pt idx="21">
                  <c:v>588</c:v>
                </c:pt>
                <c:pt idx="22">
                  <c:v>594</c:v>
                </c:pt>
                <c:pt idx="23">
                  <c:v>612</c:v>
                </c:pt>
                <c:pt idx="24">
                  <c:v>617</c:v>
                </c:pt>
                <c:pt idx="25">
                  <c:v>657</c:v>
                </c:pt>
                <c:pt idx="26">
                  <c:v>676</c:v>
                </c:pt>
                <c:pt idx="27">
                  <c:v>681</c:v>
                </c:pt>
                <c:pt idx="28">
                  <c:v>682</c:v>
                </c:pt>
                <c:pt idx="29">
                  <c:v>706</c:v>
                </c:pt>
                <c:pt idx="30">
                  <c:v>716</c:v>
                </c:pt>
                <c:pt idx="31">
                  <c:v>751</c:v>
                </c:pt>
                <c:pt idx="32">
                  <c:v>821</c:v>
                </c:pt>
                <c:pt idx="33">
                  <c:v>829</c:v>
                </c:pt>
                <c:pt idx="34">
                  <c:v>962</c:v>
                </c:pt>
                <c:pt idx="35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E-44FA-9C0D-8FC4B6EC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49119"/>
        <c:axId val="533849951"/>
      </c:scatterChart>
      <c:valAx>
        <c:axId val="53384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849951"/>
        <c:crosses val="autoZero"/>
        <c:crossBetween val="midCat"/>
      </c:valAx>
      <c:valAx>
        <c:axId val="53384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84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18.3</c:v>
                </c:pt>
                <c:pt idx="1">
                  <c:v>11.25</c:v>
                </c:pt>
                <c:pt idx="2">
                  <c:v>14.45</c:v>
                </c:pt>
                <c:pt idx="3">
                  <c:v>18</c:v>
                </c:pt>
                <c:pt idx="4">
                  <c:v>17.5</c:v>
                </c:pt>
                <c:pt idx="5">
                  <c:v>16.239999999999998</c:v>
                </c:pt>
                <c:pt idx="6">
                  <c:v>14.44</c:v>
                </c:pt>
                <c:pt idx="7">
                  <c:v>11.94</c:v>
                </c:pt>
                <c:pt idx="8">
                  <c:v>13.67</c:v>
                </c:pt>
                <c:pt idx="9">
                  <c:v>13.18</c:v>
                </c:pt>
                <c:pt idx="10">
                  <c:v>11.94</c:v>
                </c:pt>
                <c:pt idx="11">
                  <c:v>10.91</c:v>
                </c:pt>
                <c:pt idx="12">
                  <c:v>17.87</c:v>
                </c:pt>
                <c:pt idx="13">
                  <c:v>16.12</c:v>
                </c:pt>
                <c:pt idx="14">
                  <c:v>15.77</c:v>
                </c:pt>
                <c:pt idx="15">
                  <c:v>14.9</c:v>
                </c:pt>
                <c:pt idx="16">
                  <c:v>17.5</c:v>
                </c:pt>
                <c:pt idx="17">
                  <c:v>18.7</c:v>
                </c:pt>
                <c:pt idx="18">
                  <c:v>18.09</c:v>
                </c:pt>
                <c:pt idx="19">
                  <c:v>18.559999999999999</c:v>
                </c:pt>
                <c:pt idx="20">
                  <c:v>15.54</c:v>
                </c:pt>
                <c:pt idx="21">
                  <c:v>18.190000000000001</c:v>
                </c:pt>
                <c:pt idx="22">
                  <c:v>17.809999999999999</c:v>
                </c:pt>
                <c:pt idx="23">
                  <c:v>17.809999999999999</c:v>
                </c:pt>
                <c:pt idx="24">
                  <c:v>15.97</c:v>
                </c:pt>
                <c:pt idx="25">
                  <c:v>15.47</c:v>
                </c:pt>
                <c:pt idx="26">
                  <c:v>10.85</c:v>
                </c:pt>
                <c:pt idx="27">
                  <c:v>15.86</c:v>
                </c:pt>
                <c:pt idx="28">
                  <c:v>15.17</c:v>
                </c:pt>
                <c:pt idx="29">
                  <c:v>13.86</c:v>
                </c:pt>
                <c:pt idx="30">
                  <c:v>16.829999999999998</c:v>
                </c:pt>
                <c:pt idx="31">
                  <c:v>15.47</c:v>
                </c:pt>
                <c:pt idx="32">
                  <c:v>17.350000000000001</c:v>
                </c:pt>
                <c:pt idx="33">
                  <c:v>17.02</c:v>
                </c:pt>
                <c:pt idx="34">
                  <c:v>19.899999999999999</c:v>
                </c:pt>
                <c:pt idx="35">
                  <c:v>11.51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C38-A868-97E9A4A8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80160"/>
        <c:axId val="1123781824"/>
      </c:scatterChart>
      <c:valAx>
        <c:axId val="11237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781824"/>
        <c:crosses val="autoZero"/>
        <c:crossBetween val="midCat"/>
      </c:valAx>
      <c:valAx>
        <c:axId val="1123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7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1056.22</c:v>
                </c:pt>
                <c:pt idx="1">
                  <c:v>715.26</c:v>
                </c:pt>
                <c:pt idx="2">
                  <c:v>994.99</c:v>
                </c:pt>
                <c:pt idx="3">
                  <c:v>1218.6500000000001</c:v>
                </c:pt>
                <c:pt idx="4">
                  <c:v>1328.51</c:v>
                </c:pt>
                <c:pt idx="5">
                  <c:v>1305.82</c:v>
                </c:pt>
                <c:pt idx="6">
                  <c:v>2691.78</c:v>
                </c:pt>
                <c:pt idx="7">
                  <c:v>2210.5300000000002</c:v>
                </c:pt>
                <c:pt idx="8">
                  <c:v>1284.05</c:v>
                </c:pt>
                <c:pt idx="9">
                  <c:v>1918.66</c:v>
                </c:pt>
                <c:pt idx="10">
                  <c:v>1955.77</c:v>
                </c:pt>
                <c:pt idx="11">
                  <c:v>904.55</c:v>
                </c:pt>
                <c:pt idx="12">
                  <c:v>1944.92</c:v>
                </c:pt>
                <c:pt idx="13">
                  <c:v>179.55</c:v>
                </c:pt>
                <c:pt idx="14">
                  <c:v>604.79999999999995</c:v>
                </c:pt>
                <c:pt idx="15">
                  <c:v>2633.53</c:v>
                </c:pt>
                <c:pt idx="16">
                  <c:v>143.51</c:v>
                </c:pt>
                <c:pt idx="17">
                  <c:v>1531.49</c:v>
                </c:pt>
                <c:pt idx="18">
                  <c:v>61.07</c:v>
                </c:pt>
                <c:pt idx="19">
                  <c:v>1951.59</c:v>
                </c:pt>
                <c:pt idx="20">
                  <c:v>1859.56</c:v>
                </c:pt>
                <c:pt idx="21">
                  <c:v>1007.26</c:v>
                </c:pt>
                <c:pt idx="22">
                  <c:v>88.32</c:v>
                </c:pt>
                <c:pt idx="23">
                  <c:v>2487.39</c:v>
                </c:pt>
                <c:pt idx="24">
                  <c:v>663.13</c:v>
                </c:pt>
                <c:pt idx="25">
                  <c:v>1852.5</c:v>
                </c:pt>
                <c:pt idx="26">
                  <c:v>1499.71</c:v>
                </c:pt>
                <c:pt idx="27">
                  <c:v>456.62</c:v>
                </c:pt>
                <c:pt idx="28">
                  <c:v>2271.77</c:v>
                </c:pt>
                <c:pt idx="29">
                  <c:v>2851.21</c:v>
                </c:pt>
                <c:pt idx="30">
                  <c:v>2750.24</c:v>
                </c:pt>
                <c:pt idx="31">
                  <c:v>1018.3</c:v>
                </c:pt>
                <c:pt idx="32">
                  <c:v>1316.66</c:v>
                </c:pt>
                <c:pt idx="33">
                  <c:v>1752.88</c:v>
                </c:pt>
                <c:pt idx="34">
                  <c:v>542.1</c:v>
                </c:pt>
                <c:pt idx="35">
                  <c:v>315.27999999999997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8-4458-B4CA-912F20DA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73888"/>
        <c:axId val="1121774304"/>
      </c:scatterChart>
      <c:valAx>
        <c:axId val="11217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774304"/>
        <c:crosses val="autoZero"/>
        <c:crossBetween val="midCat"/>
      </c:valAx>
      <c:valAx>
        <c:axId val="11217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7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3630.54</c:v>
                </c:pt>
                <c:pt idx="1">
                  <c:v>995.36</c:v>
                </c:pt>
                <c:pt idx="2">
                  <c:v>2169.31</c:v>
                </c:pt>
                <c:pt idx="3">
                  <c:v>3810.69</c:v>
                </c:pt>
                <c:pt idx="4">
                  <c:v>183</c:v>
                </c:pt>
                <c:pt idx="5">
                  <c:v>3063.02</c:v>
                </c:pt>
                <c:pt idx="6">
                  <c:v>397.07</c:v>
                </c:pt>
                <c:pt idx="7">
                  <c:v>768.78</c:v>
                </c:pt>
                <c:pt idx="8">
                  <c:v>3409.95</c:v>
                </c:pt>
                <c:pt idx="9">
                  <c:v>796.38</c:v>
                </c:pt>
                <c:pt idx="10">
                  <c:v>3346.57</c:v>
                </c:pt>
                <c:pt idx="11">
                  <c:v>770.86</c:v>
                </c:pt>
                <c:pt idx="12">
                  <c:v>2845.66</c:v>
                </c:pt>
                <c:pt idx="13">
                  <c:v>612.39</c:v>
                </c:pt>
                <c:pt idx="14">
                  <c:v>80.33</c:v>
                </c:pt>
                <c:pt idx="15">
                  <c:v>177.74</c:v>
                </c:pt>
                <c:pt idx="16">
                  <c:v>3860.63</c:v>
                </c:pt>
                <c:pt idx="17">
                  <c:v>3460.13</c:v>
                </c:pt>
                <c:pt idx="18">
                  <c:v>286.97000000000003</c:v>
                </c:pt>
                <c:pt idx="19">
                  <c:v>67.92</c:v>
                </c:pt>
                <c:pt idx="20">
                  <c:v>2301.6999999999998</c:v>
                </c:pt>
                <c:pt idx="21">
                  <c:v>3974.7</c:v>
                </c:pt>
                <c:pt idx="22">
                  <c:v>2662.17</c:v>
                </c:pt>
                <c:pt idx="23">
                  <c:v>440.94</c:v>
                </c:pt>
                <c:pt idx="24">
                  <c:v>3161.21</c:v>
                </c:pt>
                <c:pt idx="25">
                  <c:v>3839.54</c:v>
                </c:pt>
                <c:pt idx="26">
                  <c:v>41.78</c:v>
                </c:pt>
                <c:pt idx="27">
                  <c:v>663.76</c:v>
                </c:pt>
                <c:pt idx="28">
                  <c:v>3543.19</c:v>
                </c:pt>
                <c:pt idx="29">
                  <c:v>1954.1</c:v>
                </c:pt>
                <c:pt idx="30">
                  <c:v>185.97</c:v>
                </c:pt>
                <c:pt idx="31">
                  <c:v>2927.8</c:v>
                </c:pt>
                <c:pt idx="32">
                  <c:v>152.25</c:v>
                </c:pt>
                <c:pt idx="33">
                  <c:v>1167.95</c:v>
                </c:pt>
                <c:pt idx="34">
                  <c:v>3585.67</c:v>
                </c:pt>
                <c:pt idx="35">
                  <c:v>1954.38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C-44BD-96B2-B2FF5D93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241168"/>
        <c:axId val="1124245328"/>
      </c:scatterChart>
      <c:valAx>
        <c:axId val="11242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245328"/>
        <c:crosses val="autoZero"/>
        <c:crossBetween val="midCat"/>
      </c:valAx>
      <c:valAx>
        <c:axId val="1124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2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6042.27</c:v>
                </c:pt>
                <c:pt idx="1">
                  <c:v>2860.17</c:v>
                </c:pt>
                <c:pt idx="2">
                  <c:v>10505</c:v>
                </c:pt>
                <c:pt idx="3">
                  <c:v>3349.73</c:v>
                </c:pt>
                <c:pt idx="4">
                  <c:v>5390.29</c:v>
                </c:pt>
                <c:pt idx="5">
                  <c:v>9644.43</c:v>
                </c:pt>
                <c:pt idx="6">
                  <c:v>11531.23</c:v>
                </c:pt>
                <c:pt idx="7">
                  <c:v>2452.9299999999998</c:v>
                </c:pt>
                <c:pt idx="8">
                  <c:v>7237.41</c:v>
                </c:pt>
                <c:pt idx="9">
                  <c:v>2436.75</c:v>
                </c:pt>
                <c:pt idx="10">
                  <c:v>8741.91</c:v>
                </c:pt>
                <c:pt idx="11">
                  <c:v>6190.86</c:v>
                </c:pt>
                <c:pt idx="12">
                  <c:v>3047.29</c:v>
                </c:pt>
                <c:pt idx="13">
                  <c:v>5818.57</c:v>
                </c:pt>
                <c:pt idx="14">
                  <c:v>9042.74</c:v>
                </c:pt>
                <c:pt idx="15">
                  <c:v>2992.81</c:v>
                </c:pt>
                <c:pt idx="16">
                  <c:v>3383.36</c:v>
                </c:pt>
                <c:pt idx="17">
                  <c:v>8784.2900000000009</c:v>
                </c:pt>
                <c:pt idx="18">
                  <c:v>6667.71</c:v>
                </c:pt>
                <c:pt idx="19">
                  <c:v>6360.57</c:v>
                </c:pt>
                <c:pt idx="20">
                  <c:v>2139.92</c:v>
                </c:pt>
                <c:pt idx="21">
                  <c:v>3435.25</c:v>
                </c:pt>
                <c:pt idx="22">
                  <c:v>10770.3</c:v>
                </c:pt>
                <c:pt idx="23">
                  <c:v>8601.51</c:v>
                </c:pt>
                <c:pt idx="24">
                  <c:v>8009.81</c:v>
                </c:pt>
                <c:pt idx="25">
                  <c:v>2162.2800000000002</c:v>
                </c:pt>
                <c:pt idx="26">
                  <c:v>735.64</c:v>
                </c:pt>
                <c:pt idx="27">
                  <c:v>5225.1099999999997</c:v>
                </c:pt>
                <c:pt idx="28">
                  <c:v>8740.0300000000007</c:v>
                </c:pt>
                <c:pt idx="29">
                  <c:v>3678.63</c:v>
                </c:pt>
                <c:pt idx="30">
                  <c:v>3813.1</c:v>
                </c:pt>
                <c:pt idx="31">
                  <c:v>572.79</c:v>
                </c:pt>
                <c:pt idx="32">
                  <c:v>10914.88</c:v>
                </c:pt>
                <c:pt idx="33">
                  <c:v>3634.65</c:v>
                </c:pt>
                <c:pt idx="34">
                  <c:v>6696.98</c:v>
                </c:pt>
                <c:pt idx="35">
                  <c:v>10382.86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F8-963A-012EA637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48032"/>
        <c:axId val="1120545536"/>
      </c:scatterChart>
      <c:valAx>
        <c:axId val="1120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545536"/>
        <c:crosses val="autoZero"/>
        <c:crossBetween val="midCat"/>
      </c:valAx>
      <c:valAx>
        <c:axId val="1120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3328.43</c:v>
                </c:pt>
                <c:pt idx="1">
                  <c:v>4210.18</c:v>
                </c:pt>
                <c:pt idx="2">
                  <c:v>3865.87</c:v>
                </c:pt>
                <c:pt idx="3">
                  <c:v>3501.24</c:v>
                </c:pt>
                <c:pt idx="4">
                  <c:v>2503.63</c:v>
                </c:pt>
                <c:pt idx="5">
                  <c:v>891.18</c:v>
                </c:pt>
                <c:pt idx="6">
                  <c:v>63.15</c:v>
                </c:pt>
                <c:pt idx="7">
                  <c:v>3589.02</c:v>
                </c:pt>
                <c:pt idx="8">
                  <c:v>3088.09</c:v>
                </c:pt>
                <c:pt idx="9">
                  <c:v>2620.56</c:v>
                </c:pt>
                <c:pt idx="10">
                  <c:v>3833.13</c:v>
                </c:pt>
                <c:pt idx="11">
                  <c:v>1050.8</c:v>
                </c:pt>
                <c:pt idx="12">
                  <c:v>4027.23</c:v>
                </c:pt>
                <c:pt idx="13">
                  <c:v>468.23</c:v>
                </c:pt>
                <c:pt idx="14">
                  <c:v>1136.45</c:v>
                </c:pt>
                <c:pt idx="15">
                  <c:v>2733.78</c:v>
                </c:pt>
                <c:pt idx="16">
                  <c:v>976.05</c:v>
                </c:pt>
                <c:pt idx="17">
                  <c:v>1238.1300000000001</c:v>
                </c:pt>
                <c:pt idx="18">
                  <c:v>2318.31</c:v>
                </c:pt>
                <c:pt idx="19">
                  <c:v>1187.0899999999999</c:v>
                </c:pt>
                <c:pt idx="20">
                  <c:v>2706.29</c:v>
                </c:pt>
                <c:pt idx="21">
                  <c:v>1403.64</c:v>
                </c:pt>
                <c:pt idx="22">
                  <c:v>3847.76</c:v>
                </c:pt>
                <c:pt idx="23">
                  <c:v>4848.83</c:v>
                </c:pt>
                <c:pt idx="24">
                  <c:v>551.74</c:v>
                </c:pt>
                <c:pt idx="25">
                  <c:v>3559.22</c:v>
                </c:pt>
                <c:pt idx="26">
                  <c:v>4977.67</c:v>
                </c:pt>
                <c:pt idx="27">
                  <c:v>968.62</c:v>
                </c:pt>
                <c:pt idx="28">
                  <c:v>1150.68</c:v>
                </c:pt>
                <c:pt idx="29">
                  <c:v>2641.22</c:v>
                </c:pt>
                <c:pt idx="30">
                  <c:v>2500.06</c:v>
                </c:pt>
                <c:pt idx="31">
                  <c:v>889.15</c:v>
                </c:pt>
                <c:pt idx="32">
                  <c:v>4285.51</c:v>
                </c:pt>
                <c:pt idx="33">
                  <c:v>266.08</c:v>
                </c:pt>
                <c:pt idx="34">
                  <c:v>2949.51</c:v>
                </c:pt>
                <c:pt idx="35">
                  <c:v>3335.95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F-408E-9980-391E868E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51888"/>
        <c:axId val="1130861872"/>
      </c:scatterChart>
      <c:valAx>
        <c:axId val="1130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861872"/>
        <c:crosses val="autoZero"/>
        <c:crossBetween val="midCat"/>
      </c:valAx>
      <c:valAx>
        <c:axId val="11308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8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294</c:v>
                </c:pt>
                <c:pt idx="1">
                  <c:v>1101</c:v>
                </c:pt>
                <c:pt idx="2">
                  <c:v>1329</c:v>
                </c:pt>
                <c:pt idx="3">
                  <c:v>424</c:v>
                </c:pt>
                <c:pt idx="4">
                  <c:v>1265</c:v>
                </c:pt>
                <c:pt idx="5">
                  <c:v>387</c:v>
                </c:pt>
                <c:pt idx="6">
                  <c:v>1340</c:v>
                </c:pt>
                <c:pt idx="7">
                  <c:v>394</c:v>
                </c:pt>
                <c:pt idx="8">
                  <c:v>495</c:v>
                </c:pt>
                <c:pt idx="9">
                  <c:v>669</c:v>
                </c:pt>
                <c:pt idx="10">
                  <c:v>644</c:v>
                </c:pt>
                <c:pt idx="11">
                  <c:v>360</c:v>
                </c:pt>
                <c:pt idx="12">
                  <c:v>1107</c:v>
                </c:pt>
                <c:pt idx="13">
                  <c:v>1832</c:v>
                </c:pt>
                <c:pt idx="14">
                  <c:v>1500</c:v>
                </c:pt>
                <c:pt idx="15">
                  <c:v>340</c:v>
                </c:pt>
                <c:pt idx="16">
                  <c:v>98</c:v>
                </c:pt>
                <c:pt idx="17">
                  <c:v>1244</c:v>
                </c:pt>
                <c:pt idx="18">
                  <c:v>1524</c:v>
                </c:pt>
                <c:pt idx="19">
                  <c:v>483</c:v>
                </c:pt>
                <c:pt idx="20">
                  <c:v>1314</c:v>
                </c:pt>
                <c:pt idx="21">
                  <c:v>1715</c:v>
                </c:pt>
                <c:pt idx="22">
                  <c:v>0</c:v>
                </c:pt>
                <c:pt idx="23">
                  <c:v>1215</c:v>
                </c:pt>
                <c:pt idx="24">
                  <c:v>378</c:v>
                </c:pt>
                <c:pt idx="25">
                  <c:v>891</c:v>
                </c:pt>
                <c:pt idx="26">
                  <c:v>184</c:v>
                </c:pt>
                <c:pt idx="27">
                  <c:v>1310</c:v>
                </c:pt>
                <c:pt idx="28">
                  <c:v>577</c:v>
                </c:pt>
                <c:pt idx="29">
                  <c:v>87</c:v>
                </c:pt>
                <c:pt idx="30">
                  <c:v>1019</c:v>
                </c:pt>
                <c:pt idx="31">
                  <c:v>1531</c:v>
                </c:pt>
                <c:pt idx="32">
                  <c:v>524</c:v>
                </c:pt>
                <c:pt idx="33">
                  <c:v>793</c:v>
                </c:pt>
                <c:pt idx="34">
                  <c:v>433</c:v>
                </c:pt>
                <c:pt idx="35">
                  <c:v>1530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2-4B3B-B5CA-A91154A0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86880"/>
        <c:axId val="1145797696"/>
      </c:scatterChart>
      <c:valAx>
        <c:axId val="11457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797696"/>
        <c:crosses val="autoZero"/>
        <c:crossBetween val="midCat"/>
      </c:valAx>
      <c:valAx>
        <c:axId val="11457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7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1467</c:v>
                </c:pt>
                <c:pt idx="1">
                  <c:v>1828</c:v>
                </c:pt>
                <c:pt idx="2">
                  <c:v>1769</c:v>
                </c:pt>
                <c:pt idx="3">
                  <c:v>1108</c:v>
                </c:pt>
                <c:pt idx="4">
                  <c:v>1545</c:v>
                </c:pt>
                <c:pt idx="5">
                  <c:v>1125</c:v>
                </c:pt>
                <c:pt idx="6">
                  <c:v>265</c:v>
                </c:pt>
                <c:pt idx="7">
                  <c:v>1902</c:v>
                </c:pt>
                <c:pt idx="8">
                  <c:v>1204</c:v>
                </c:pt>
                <c:pt idx="9">
                  <c:v>1514</c:v>
                </c:pt>
                <c:pt idx="10">
                  <c:v>554</c:v>
                </c:pt>
                <c:pt idx="11">
                  <c:v>1416</c:v>
                </c:pt>
                <c:pt idx="12">
                  <c:v>906</c:v>
                </c:pt>
                <c:pt idx="13">
                  <c:v>1721</c:v>
                </c:pt>
                <c:pt idx="14">
                  <c:v>1637</c:v>
                </c:pt>
                <c:pt idx="15">
                  <c:v>1332</c:v>
                </c:pt>
                <c:pt idx="16">
                  <c:v>1033</c:v>
                </c:pt>
                <c:pt idx="17">
                  <c:v>1743</c:v>
                </c:pt>
                <c:pt idx="18">
                  <c:v>262</c:v>
                </c:pt>
                <c:pt idx="19">
                  <c:v>1380</c:v>
                </c:pt>
                <c:pt idx="20">
                  <c:v>360</c:v>
                </c:pt>
                <c:pt idx="21">
                  <c:v>342</c:v>
                </c:pt>
                <c:pt idx="22">
                  <c:v>1714</c:v>
                </c:pt>
                <c:pt idx="23">
                  <c:v>998</c:v>
                </c:pt>
                <c:pt idx="24">
                  <c:v>146</c:v>
                </c:pt>
                <c:pt idx="25">
                  <c:v>1298</c:v>
                </c:pt>
                <c:pt idx="26">
                  <c:v>1649</c:v>
                </c:pt>
                <c:pt idx="27">
                  <c:v>1360</c:v>
                </c:pt>
                <c:pt idx="28">
                  <c:v>1811</c:v>
                </c:pt>
                <c:pt idx="29">
                  <c:v>967</c:v>
                </c:pt>
                <c:pt idx="30">
                  <c:v>716</c:v>
                </c:pt>
                <c:pt idx="31">
                  <c:v>1031</c:v>
                </c:pt>
                <c:pt idx="32">
                  <c:v>1176</c:v>
                </c:pt>
                <c:pt idx="33">
                  <c:v>550</c:v>
                </c:pt>
                <c:pt idx="34">
                  <c:v>549</c:v>
                </c:pt>
                <c:pt idx="35">
                  <c:v>1676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4-4CCC-A06A-E2AFE9B6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21440"/>
        <c:axId val="1143527680"/>
      </c:scatterChart>
      <c:valAx>
        <c:axId val="11435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27680"/>
        <c:crosses val="autoZero"/>
        <c:crossBetween val="midCat"/>
      </c:valAx>
      <c:valAx>
        <c:axId val="11435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1056.22</c:v>
                </c:pt>
                <c:pt idx="1">
                  <c:v>715.26</c:v>
                </c:pt>
                <c:pt idx="2">
                  <c:v>994.99</c:v>
                </c:pt>
                <c:pt idx="3">
                  <c:v>1218.6500000000001</c:v>
                </c:pt>
                <c:pt idx="4">
                  <c:v>1328.51</c:v>
                </c:pt>
                <c:pt idx="5">
                  <c:v>1305.82</c:v>
                </c:pt>
                <c:pt idx="6">
                  <c:v>2691.78</c:v>
                </c:pt>
                <c:pt idx="7">
                  <c:v>2210.5300000000002</c:v>
                </c:pt>
                <c:pt idx="8">
                  <c:v>1284.05</c:v>
                </c:pt>
                <c:pt idx="9">
                  <c:v>1918.66</c:v>
                </c:pt>
                <c:pt idx="10">
                  <c:v>1955.77</c:v>
                </c:pt>
                <c:pt idx="11">
                  <c:v>904.55</c:v>
                </c:pt>
                <c:pt idx="12">
                  <c:v>1944.92</c:v>
                </c:pt>
                <c:pt idx="13">
                  <c:v>179.55</c:v>
                </c:pt>
                <c:pt idx="14">
                  <c:v>604.79999999999995</c:v>
                </c:pt>
                <c:pt idx="15">
                  <c:v>2633.53</c:v>
                </c:pt>
                <c:pt idx="16">
                  <c:v>143.51</c:v>
                </c:pt>
                <c:pt idx="17">
                  <c:v>1531.49</c:v>
                </c:pt>
                <c:pt idx="18">
                  <c:v>61.07</c:v>
                </c:pt>
                <c:pt idx="19">
                  <c:v>1951.59</c:v>
                </c:pt>
                <c:pt idx="20">
                  <c:v>1859.56</c:v>
                </c:pt>
                <c:pt idx="21">
                  <c:v>1007.26</c:v>
                </c:pt>
                <c:pt idx="22">
                  <c:v>88.32</c:v>
                </c:pt>
                <c:pt idx="23">
                  <c:v>2487.39</c:v>
                </c:pt>
                <c:pt idx="24">
                  <c:v>663.13</c:v>
                </c:pt>
                <c:pt idx="25">
                  <c:v>1852.5</c:v>
                </c:pt>
                <c:pt idx="26">
                  <c:v>1499.71</c:v>
                </c:pt>
                <c:pt idx="27">
                  <c:v>456.62</c:v>
                </c:pt>
                <c:pt idx="28">
                  <c:v>2271.77</c:v>
                </c:pt>
                <c:pt idx="29">
                  <c:v>2851.21</c:v>
                </c:pt>
                <c:pt idx="30">
                  <c:v>2750.24</c:v>
                </c:pt>
                <c:pt idx="31">
                  <c:v>1018.3</c:v>
                </c:pt>
                <c:pt idx="32">
                  <c:v>1316.66</c:v>
                </c:pt>
                <c:pt idx="33">
                  <c:v>1752.88</c:v>
                </c:pt>
                <c:pt idx="34">
                  <c:v>542.1</c:v>
                </c:pt>
                <c:pt idx="35">
                  <c:v>315.27999999999997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6C2-A546-FECA2641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1775"/>
        <c:axId val="867600527"/>
      </c:scatterChart>
      <c:valAx>
        <c:axId val="86760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600527"/>
        <c:crosses val="autoZero"/>
        <c:crossBetween val="midCat"/>
      </c:valAx>
      <c:valAx>
        <c:axId val="867600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60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1802</c:v>
                </c:pt>
                <c:pt idx="1">
                  <c:v>477</c:v>
                </c:pt>
                <c:pt idx="2">
                  <c:v>34</c:v>
                </c:pt>
                <c:pt idx="3">
                  <c:v>1422</c:v>
                </c:pt>
                <c:pt idx="4">
                  <c:v>1787</c:v>
                </c:pt>
                <c:pt idx="5">
                  <c:v>221</c:v>
                </c:pt>
                <c:pt idx="6">
                  <c:v>1430</c:v>
                </c:pt>
                <c:pt idx="7">
                  <c:v>461</c:v>
                </c:pt>
                <c:pt idx="8">
                  <c:v>97</c:v>
                </c:pt>
                <c:pt idx="9">
                  <c:v>1869</c:v>
                </c:pt>
                <c:pt idx="10">
                  <c:v>1794</c:v>
                </c:pt>
                <c:pt idx="11">
                  <c:v>1177</c:v>
                </c:pt>
                <c:pt idx="12">
                  <c:v>1459</c:v>
                </c:pt>
                <c:pt idx="13">
                  <c:v>1277</c:v>
                </c:pt>
                <c:pt idx="14">
                  <c:v>97</c:v>
                </c:pt>
                <c:pt idx="15">
                  <c:v>76</c:v>
                </c:pt>
                <c:pt idx="16">
                  <c:v>708</c:v>
                </c:pt>
                <c:pt idx="17">
                  <c:v>1819</c:v>
                </c:pt>
                <c:pt idx="18">
                  <c:v>1849</c:v>
                </c:pt>
                <c:pt idx="19">
                  <c:v>553</c:v>
                </c:pt>
                <c:pt idx="20">
                  <c:v>1733</c:v>
                </c:pt>
                <c:pt idx="21">
                  <c:v>1087</c:v>
                </c:pt>
                <c:pt idx="22">
                  <c:v>1929</c:v>
                </c:pt>
                <c:pt idx="23">
                  <c:v>1286</c:v>
                </c:pt>
                <c:pt idx="24">
                  <c:v>1074</c:v>
                </c:pt>
                <c:pt idx="25">
                  <c:v>651</c:v>
                </c:pt>
                <c:pt idx="26">
                  <c:v>426</c:v>
                </c:pt>
                <c:pt idx="27">
                  <c:v>567</c:v>
                </c:pt>
                <c:pt idx="28">
                  <c:v>265</c:v>
                </c:pt>
                <c:pt idx="29">
                  <c:v>1395</c:v>
                </c:pt>
                <c:pt idx="30">
                  <c:v>275</c:v>
                </c:pt>
                <c:pt idx="31">
                  <c:v>1433</c:v>
                </c:pt>
                <c:pt idx="32">
                  <c:v>1739</c:v>
                </c:pt>
                <c:pt idx="33">
                  <c:v>1961</c:v>
                </c:pt>
                <c:pt idx="34">
                  <c:v>463</c:v>
                </c:pt>
                <c:pt idx="35">
                  <c:v>1691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1-4657-9B29-67C29C5D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24176"/>
        <c:axId val="1179333744"/>
      </c:scatterChart>
      <c:valAx>
        <c:axId val="11793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333744"/>
        <c:crosses val="autoZero"/>
        <c:crossBetween val="midCat"/>
      </c:valAx>
      <c:valAx>
        <c:axId val="1179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3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E-4A58-923A-D50E2537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93344"/>
        <c:axId val="1151095840"/>
      </c:scatterChart>
      <c:valAx>
        <c:axId val="11510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95840"/>
        <c:crosses val="autoZero"/>
        <c:crossBetween val="midCat"/>
      </c:valAx>
      <c:valAx>
        <c:axId val="11510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8-4163-B185-62179AFA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98336"/>
        <c:axId val="1151087104"/>
      </c:scatterChart>
      <c:valAx>
        <c:axId val="11510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87104"/>
        <c:crosses val="autoZero"/>
        <c:crossBetween val="midCat"/>
      </c:valAx>
      <c:valAx>
        <c:axId val="1151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3</c:v>
                </c:pt>
                <c:pt idx="11">
                  <c:v>19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19</c:v>
                </c:pt>
                <c:pt idx="18">
                  <c:v>17</c:v>
                </c:pt>
                <c:pt idx="19">
                  <c:v>4</c:v>
                </c:pt>
                <c:pt idx="20">
                  <c:v>4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4</c:v>
                </c:pt>
                <c:pt idx="28">
                  <c:v>17</c:v>
                </c:pt>
                <c:pt idx="29">
                  <c:v>13</c:v>
                </c:pt>
                <c:pt idx="30">
                  <c:v>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19</c:v>
                </c:pt>
                <c:pt idx="35">
                  <c:v>15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445</c:v>
                </c:pt>
                <c:pt idx="1">
                  <c:v>989</c:v>
                </c:pt>
                <c:pt idx="2">
                  <c:v>676</c:v>
                </c:pt>
                <c:pt idx="3">
                  <c:v>357</c:v>
                </c:pt>
                <c:pt idx="4">
                  <c:v>478</c:v>
                </c:pt>
                <c:pt idx="5">
                  <c:v>539</c:v>
                </c:pt>
                <c:pt idx="6">
                  <c:v>594</c:v>
                </c:pt>
                <c:pt idx="7">
                  <c:v>829</c:v>
                </c:pt>
                <c:pt idx="8">
                  <c:v>612</c:v>
                </c:pt>
                <c:pt idx="9">
                  <c:v>681</c:v>
                </c:pt>
                <c:pt idx="10">
                  <c:v>716</c:v>
                </c:pt>
                <c:pt idx="11">
                  <c:v>962</c:v>
                </c:pt>
                <c:pt idx="12">
                  <c:v>363</c:v>
                </c:pt>
                <c:pt idx="13">
                  <c:v>518</c:v>
                </c:pt>
                <c:pt idx="14">
                  <c:v>657</c:v>
                </c:pt>
                <c:pt idx="15">
                  <c:v>550</c:v>
                </c:pt>
                <c:pt idx="16">
                  <c:v>306</c:v>
                </c:pt>
                <c:pt idx="17">
                  <c:v>468</c:v>
                </c:pt>
                <c:pt idx="18">
                  <c:v>470</c:v>
                </c:pt>
                <c:pt idx="19">
                  <c:v>370</c:v>
                </c:pt>
                <c:pt idx="20">
                  <c:v>317</c:v>
                </c:pt>
                <c:pt idx="21">
                  <c:v>512</c:v>
                </c:pt>
                <c:pt idx="22">
                  <c:v>562</c:v>
                </c:pt>
                <c:pt idx="23">
                  <c:v>573</c:v>
                </c:pt>
                <c:pt idx="24">
                  <c:v>706</c:v>
                </c:pt>
                <c:pt idx="25">
                  <c:v>581</c:v>
                </c:pt>
                <c:pt idx="26">
                  <c:v>751</c:v>
                </c:pt>
                <c:pt idx="27">
                  <c:v>565</c:v>
                </c:pt>
                <c:pt idx="28">
                  <c:v>617</c:v>
                </c:pt>
                <c:pt idx="29">
                  <c:v>682</c:v>
                </c:pt>
                <c:pt idx="30">
                  <c:v>368</c:v>
                </c:pt>
                <c:pt idx="31">
                  <c:v>493</c:v>
                </c:pt>
                <c:pt idx="32">
                  <c:v>588</c:v>
                </c:pt>
                <c:pt idx="33">
                  <c:v>431</c:v>
                </c:pt>
                <c:pt idx="34">
                  <c:v>461</c:v>
                </c:pt>
                <c:pt idx="35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559-9B08-B554421D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29568"/>
        <c:axId val="1150627072"/>
      </c:scatterChart>
      <c:valAx>
        <c:axId val="1150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627072"/>
        <c:crosses val="autoZero"/>
        <c:crossBetween val="midCat"/>
      </c:valAx>
      <c:valAx>
        <c:axId val="11506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426.82736568318779</c:v>
                </c:pt>
                <c:pt idx="1">
                  <c:v>783.20753633925108</c:v>
                </c:pt>
                <c:pt idx="2">
                  <c:v>689.17685401520043</c:v>
                </c:pt>
                <c:pt idx="3">
                  <c:v>361.84683086648329</c:v>
                </c:pt>
                <c:pt idx="4">
                  <c:v>452.06799611078964</c:v>
                </c:pt>
                <c:pt idx="5">
                  <c:v>553.65562802049294</c:v>
                </c:pt>
                <c:pt idx="6">
                  <c:v>584.97643623007741</c:v>
                </c:pt>
                <c:pt idx="7">
                  <c:v>843.81865561217046</c:v>
                </c:pt>
                <c:pt idx="8">
                  <c:v>711.95404177095156</c:v>
                </c:pt>
                <c:pt idx="9">
                  <c:v>690.89198500880298</c:v>
                </c:pt>
                <c:pt idx="10">
                  <c:v>699.79919334533201</c:v>
                </c:pt>
                <c:pt idx="11">
                  <c:v>920.30836365524885</c:v>
                </c:pt>
                <c:pt idx="12">
                  <c:v>330.84849850777692</c:v>
                </c:pt>
                <c:pt idx="13">
                  <c:v>527.83833821415499</c:v>
                </c:pt>
                <c:pt idx="14">
                  <c:v>649.12052433501276</c:v>
                </c:pt>
                <c:pt idx="15">
                  <c:v>582.32456454344629</c:v>
                </c:pt>
                <c:pt idx="16">
                  <c:v>428.39851000895004</c:v>
                </c:pt>
                <c:pt idx="17">
                  <c:v>510.50301057298498</c:v>
                </c:pt>
                <c:pt idx="18">
                  <c:v>491.31100237847642</c:v>
                </c:pt>
                <c:pt idx="19">
                  <c:v>320.10896462583315</c:v>
                </c:pt>
                <c:pt idx="20">
                  <c:v>413.42076613279966</c:v>
                </c:pt>
                <c:pt idx="21">
                  <c:v>450.07297224862106</c:v>
                </c:pt>
                <c:pt idx="22">
                  <c:v>541.00195819039436</c:v>
                </c:pt>
                <c:pt idx="23">
                  <c:v>547.18865502541325</c:v>
                </c:pt>
                <c:pt idx="24">
                  <c:v>606.56884865649261</c:v>
                </c:pt>
                <c:pt idx="25">
                  <c:v>559.59807950736649</c:v>
                </c:pt>
                <c:pt idx="26">
                  <c:v>812.91118050268176</c:v>
                </c:pt>
                <c:pt idx="27">
                  <c:v>588.03042540689978</c:v>
                </c:pt>
                <c:pt idx="28">
                  <c:v>574.37566832770358</c:v>
                </c:pt>
                <c:pt idx="29">
                  <c:v>644.90848464113765</c:v>
                </c:pt>
                <c:pt idx="30">
                  <c:v>439.64427422070162</c:v>
                </c:pt>
                <c:pt idx="31">
                  <c:v>485.52206314986216</c:v>
                </c:pt>
                <c:pt idx="32">
                  <c:v>606.59833347997278</c:v>
                </c:pt>
                <c:pt idx="33">
                  <c:v>429.31842400061845</c:v>
                </c:pt>
                <c:pt idx="34">
                  <c:v>424.32927975982409</c:v>
                </c:pt>
                <c:pt idx="35">
                  <c:v>925.52628690488905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D-4A95-A3DF-CC75E544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28912"/>
        <c:axId val="1189329328"/>
      </c:scatterChart>
      <c:valAx>
        <c:axId val="11893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329328"/>
        <c:crosses val="autoZero"/>
        <c:crossBetween val="midCat"/>
      </c:valAx>
      <c:valAx>
        <c:axId val="1189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3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de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6-47C5-803B-4AC6F2DA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30000"/>
        <c:axId val="1184830832"/>
      </c:scatterChart>
      <c:valAx>
        <c:axId val="11848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30832"/>
        <c:crosses val="autoZero"/>
        <c:crossBetween val="midCat"/>
      </c:valAx>
      <c:valAx>
        <c:axId val="11848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3630.54</c:v>
                </c:pt>
                <c:pt idx="1">
                  <c:v>995.36</c:v>
                </c:pt>
                <c:pt idx="2">
                  <c:v>2169.31</c:v>
                </c:pt>
                <c:pt idx="3">
                  <c:v>3810.69</c:v>
                </c:pt>
                <c:pt idx="4">
                  <c:v>183</c:v>
                </c:pt>
                <c:pt idx="5">
                  <c:v>3063.02</c:v>
                </c:pt>
                <c:pt idx="6">
                  <c:v>397.07</c:v>
                </c:pt>
                <c:pt idx="7">
                  <c:v>768.78</c:v>
                </c:pt>
                <c:pt idx="8">
                  <c:v>3409.95</c:v>
                </c:pt>
                <c:pt idx="9">
                  <c:v>796.38</c:v>
                </c:pt>
                <c:pt idx="10">
                  <c:v>3346.57</c:v>
                </c:pt>
                <c:pt idx="11">
                  <c:v>770.86</c:v>
                </c:pt>
                <c:pt idx="12">
                  <c:v>2845.66</c:v>
                </c:pt>
                <c:pt idx="13">
                  <c:v>612.39</c:v>
                </c:pt>
                <c:pt idx="14">
                  <c:v>80.33</c:v>
                </c:pt>
                <c:pt idx="15">
                  <c:v>177.74</c:v>
                </c:pt>
                <c:pt idx="16">
                  <c:v>3860.63</c:v>
                </c:pt>
                <c:pt idx="17">
                  <c:v>3460.13</c:v>
                </c:pt>
                <c:pt idx="18">
                  <c:v>286.97000000000003</c:v>
                </c:pt>
                <c:pt idx="19">
                  <c:v>67.92</c:v>
                </c:pt>
                <c:pt idx="20">
                  <c:v>2301.6999999999998</c:v>
                </c:pt>
                <c:pt idx="21">
                  <c:v>3974.7</c:v>
                </c:pt>
                <c:pt idx="22">
                  <c:v>2662.17</c:v>
                </c:pt>
                <c:pt idx="23">
                  <c:v>440.94</c:v>
                </c:pt>
                <c:pt idx="24">
                  <c:v>3161.21</c:v>
                </c:pt>
                <c:pt idx="25">
                  <c:v>3839.54</c:v>
                </c:pt>
                <c:pt idx="26">
                  <c:v>41.78</c:v>
                </c:pt>
                <c:pt idx="27">
                  <c:v>663.76</c:v>
                </c:pt>
                <c:pt idx="28">
                  <c:v>3543.19</c:v>
                </c:pt>
                <c:pt idx="29">
                  <c:v>1954.1</c:v>
                </c:pt>
                <c:pt idx="30">
                  <c:v>185.97</c:v>
                </c:pt>
                <c:pt idx="31">
                  <c:v>2927.8</c:v>
                </c:pt>
                <c:pt idx="32">
                  <c:v>152.25</c:v>
                </c:pt>
                <c:pt idx="33">
                  <c:v>1167.95</c:v>
                </c:pt>
                <c:pt idx="34">
                  <c:v>3585.67</c:v>
                </c:pt>
                <c:pt idx="35">
                  <c:v>1954.38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4-4BE1-A33F-8B0B072F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62271"/>
        <c:axId val="868263103"/>
      </c:scatterChart>
      <c:valAx>
        <c:axId val="86826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263103"/>
        <c:crosses val="autoZero"/>
        <c:crossBetween val="midCat"/>
      </c:valAx>
      <c:valAx>
        <c:axId val="86826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262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6042.27</c:v>
                </c:pt>
                <c:pt idx="1">
                  <c:v>2860.17</c:v>
                </c:pt>
                <c:pt idx="2">
                  <c:v>10505</c:v>
                </c:pt>
                <c:pt idx="3">
                  <c:v>3349.73</c:v>
                </c:pt>
                <c:pt idx="4">
                  <c:v>5390.29</c:v>
                </c:pt>
                <c:pt idx="5">
                  <c:v>9644.43</c:v>
                </c:pt>
                <c:pt idx="6">
                  <c:v>11531.23</c:v>
                </c:pt>
                <c:pt idx="7">
                  <c:v>2452.9299999999998</c:v>
                </c:pt>
                <c:pt idx="8">
                  <c:v>7237.41</c:v>
                </c:pt>
                <c:pt idx="9">
                  <c:v>2436.75</c:v>
                </c:pt>
                <c:pt idx="10">
                  <c:v>8741.91</c:v>
                </c:pt>
                <c:pt idx="11">
                  <c:v>6190.86</c:v>
                </c:pt>
                <c:pt idx="12">
                  <c:v>3047.29</c:v>
                </c:pt>
                <c:pt idx="13">
                  <c:v>5818.57</c:v>
                </c:pt>
                <c:pt idx="14">
                  <c:v>9042.74</c:v>
                </c:pt>
                <c:pt idx="15">
                  <c:v>2992.81</c:v>
                </c:pt>
                <c:pt idx="16">
                  <c:v>3383.36</c:v>
                </c:pt>
                <c:pt idx="17">
                  <c:v>8784.2900000000009</c:v>
                </c:pt>
                <c:pt idx="18">
                  <c:v>6667.71</c:v>
                </c:pt>
                <c:pt idx="19">
                  <c:v>6360.57</c:v>
                </c:pt>
                <c:pt idx="20">
                  <c:v>2139.92</c:v>
                </c:pt>
                <c:pt idx="21">
                  <c:v>3435.25</c:v>
                </c:pt>
                <c:pt idx="22">
                  <c:v>10770.3</c:v>
                </c:pt>
                <c:pt idx="23">
                  <c:v>8601.51</c:v>
                </c:pt>
                <c:pt idx="24">
                  <c:v>8009.81</c:v>
                </c:pt>
                <c:pt idx="25">
                  <c:v>2162.2800000000002</c:v>
                </c:pt>
                <c:pt idx="26">
                  <c:v>735.64</c:v>
                </c:pt>
                <c:pt idx="27">
                  <c:v>5225.1099999999997</c:v>
                </c:pt>
                <c:pt idx="28">
                  <c:v>8740.0300000000007</c:v>
                </c:pt>
                <c:pt idx="29">
                  <c:v>3678.63</c:v>
                </c:pt>
                <c:pt idx="30">
                  <c:v>3813.1</c:v>
                </c:pt>
                <c:pt idx="31">
                  <c:v>572.79</c:v>
                </c:pt>
                <c:pt idx="32">
                  <c:v>10914.88</c:v>
                </c:pt>
                <c:pt idx="33">
                  <c:v>3634.65</c:v>
                </c:pt>
                <c:pt idx="34">
                  <c:v>6696.98</c:v>
                </c:pt>
                <c:pt idx="35">
                  <c:v>10382.86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2-4D61-9722-CD386B40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29759"/>
        <c:axId val="870427679"/>
      </c:scatterChart>
      <c:valAx>
        <c:axId val="8704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427679"/>
        <c:crosses val="autoZero"/>
        <c:crossBetween val="midCat"/>
      </c:valAx>
      <c:valAx>
        <c:axId val="870427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42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3328.43</c:v>
                </c:pt>
                <c:pt idx="1">
                  <c:v>4210.18</c:v>
                </c:pt>
                <c:pt idx="2">
                  <c:v>3865.87</c:v>
                </c:pt>
                <c:pt idx="3">
                  <c:v>3501.24</c:v>
                </c:pt>
                <c:pt idx="4">
                  <c:v>2503.63</c:v>
                </c:pt>
                <c:pt idx="5">
                  <c:v>891.18</c:v>
                </c:pt>
                <c:pt idx="6">
                  <c:v>63.15</c:v>
                </c:pt>
                <c:pt idx="7">
                  <c:v>3589.02</c:v>
                </c:pt>
                <c:pt idx="8">
                  <c:v>3088.09</c:v>
                </c:pt>
                <c:pt idx="9">
                  <c:v>2620.56</c:v>
                </c:pt>
                <c:pt idx="10">
                  <c:v>3833.13</c:v>
                </c:pt>
                <c:pt idx="11">
                  <c:v>1050.8</c:v>
                </c:pt>
                <c:pt idx="12">
                  <c:v>4027.23</c:v>
                </c:pt>
                <c:pt idx="13">
                  <c:v>468.23</c:v>
                </c:pt>
                <c:pt idx="14">
                  <c:v>1136.45</c:v>
                </c:pt>
                <c:pt idx="15">
                  <c:v>2733.78</c:v>
                </c:pt>
                <c:pt idx="16">
                  <c:v>976.05</c:v>
                </c:pt>
                <c:pt idx="17">
                  <c:v>1238.1300000000001</c:v>
                </c:pt>
                <c:pt idx="18">
                  <c:v>2318.31</c:v>
                </c:pt>
                <c:pt idx="19">
                  <c:v>1187.0899999999999</c:v>
                </c:pt>
                <c:pt idx="20">
                  <c:v>2706.29</c:v>
                </c:pt>
                <c:pt idx="21">
                  <c:v>1403.64</c:v>
                </c:pt>
                <c:pt idx="22">
                  <c:v>3847.76</c:v>
                </c:pt>
                <c:pt idx="23">
                  <c:v>4848.83</c:v>
                </c:pt>
                <c:pt idx="24">
                  <c:v>551.74</c:v>
                </c:pt>
                <c:pt idx="25">
                  <c:v>3559.22</c:v>
                </c:pt>
                <c:pt idx="26">
                  <c:v>4977.67</c:v>
                </c:pt>
                <c:pt idx="27">
                  <c:v>968.62</c:v>
                </c:pt>
                <c:pt idx="28">
                  <c:v>1150.68</c:v>
                </c:pt>
                <c:pt idx="29">
                  <c:v>2641.22</c:v>
                </c:pt>
                <c:pt idx="30">
                  <c:v>2500.06</c:v>
                </c:pt>
                <c:pt idx="31">
                  <c:v>889.15</c:v>
                </c:pt>
                <c:pt idx="32">
                  <c:v>4285.51</c:v>
                </c:pt>
                <c:pt idx="33">
                  <c:v>266.08</c:v>
                </c:pt>
                <c:pt idx="34">
                  <c:v>2949.51</c:v>
                </c:pt>
                <c:pt idx="35">
                  <c:v>3335.95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0-4967-B3A4-67D0E6DA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7311"/>
        <c:axId val="565408975"/>
      </c:scatterChart>
      <c:valAx>
        <c:axId val="56540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8975"/>
        <c:crosses val="autoZero"/>
        <c:crossBetween val="midCat"/>
      </c:valAx>
      <c:valAx>
        <c:axId val="56540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294</c:v>
                </c:pt>
                <c:pt idx="1">
                  <c:v>1101</c:v>
                </c:pt>
                <c:pt idx="2">
                  <c:v>1329</c:v>
                </c:pt>
                <c:pt idx="3">
                  <c:v>424</c:v>
                </c:pt>
                <c:pt idx="4">
                  <c:v>1265</c:v>
                </c:pt>
                <c:pt idx="5">
                  <c:v>387</c:v>
                </c:pt>
                <c:pt idx="6">
                  <c:v>1340</c:v>
                </c:pt>
                <c:pt idx="7">
                  <c:v>394</c:v>
                </c:pt>
                <c:pt idx="8">
                  <c:v>495</c:v>
                </c:pt>
                <c:pt idx="9">
                  <c:v>669</c:v>
                </c:pt>
                <c:pt idx="10">
                  <c:v>644</c:v>
                </c:pt>
                <c:pt idx="11">
                  <c:v>360</c:v>
                </c:pt>
                <c:pt idx="12">
                  <c:v>1107</c:v>
                </c:pt>
                <c:pt idx="13">
                  <c:v>1832</c:v>
                </c:pt>
                <c:pt idx="14">
                  <c:v>1500</c:v>
                </c:pt>
                <c:pt idx="15">
                  <c:v>340</c:v>
                </c:pt>
                <c:pt idx="16">
                  <c:v>98</c:v>
                </c:pt>
                <c:pt idx="17">
                  <c:v>1244</c:v>
                </c:pt>
                <c:pt idx="18">
                  <c:v>1524</c:v>
                </c:pt>
                <c:pt idx="19">
                  <c:v>483</c:v>
                </c:pt>
                <c:pt idx="20">
                  <c:v>1314</c:v>
                </c:pt>
                <c:pt idx="21">
                  <c:v>1715</c:v>
                </c:pt>
                <c:pt idx="22">
                  <c:v>0</c:v>
                </c:pt>
                <c:pt idx="23">
                  <c:v>1215</c:v>
                </c:pt>
                <c:pt idx="24">
                  <c:v>378</c:v>
                </c:pt>
                <c:pt idx="25">
                  <c:v>891</c:v>
                </c:pt>
                <c:pt idx="26">
                  <c:v>184</c:v>
                </c:pt>
                <c:pt idx="27">
                  <c:v>1310</c:v>
                </c:pt>
                <c:pt idx="28">
                  <c:v>577</c:v>
                </c:pt>
                <c:pt idx="29">
                  <c:v>87</c:v>
                </c:pt>
                <c:pt idx="30">
                  <c:v>1019</c:v>
                </c:pt>
                <c:pt idx="31">
                  <c:v>1531</c:v>
                </c:pt>
                <c:pt idx="32">
                  <c:v>524</c:v>
                </c:pt>
                <c:pt idx="33">
                  <c:v>793</c:v>
                </c:pt>
                <c:pt idx="34">
                  <c:v>433</c:v>
                </c:pt>
                <c:pt idx="35">
                  <c:v>1530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487F-8777-FC0993A3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9807"/>
        <c:axId val="565407311"/>
      </c:scatterChart>
      <c:valAx>
        <c:axId val="56540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7311"/>
        <c:crosses val="autoZero"/>
        <c:crossBetween val="midCat"/>
      </c:valAx>
      <c:valAx>
        <c:axId val="56540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9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1467</c:v>
                </c:pt>
                <c:pt idx="1">
                  <c:v>1828</c:v>
                </c:pt>
                <c:pt idx="2">
                  <c:v>1769</c:v>
                </c:pt>
                <c:pt idx="3">
                  <c:v>1108</c:v>
                </c:pt>
                <c:pt idx="4">
                  <c:v>1545</c:v>
                </c:pt>
                <c:pt idx="5">
                  <c:v>1125</c:v>
                </c:pt>
                <c:pt idx="6">
                  <c:v>265</c:v>
                </c:pt>
                <c:pt idx="7">
                  <c:v>1902</c:v>
                </c:pt>
                <c:pt idx="8">
                  <c:v>1204</c:v>
                </c:pt>
                <c:pt idx="9">
                  <c:v>1514</c:v>
                </c:pt>
                <c:pt idx="10">
                  <c:v>554</c:v>
                </c:pt>
                <c:pt idx="11">
                  <c:v>1416</c:v>
                </c:pt>
                <c:pt idx="12">
                  <c:v>906</c:v>
                </c:pt>
                <c:pt idx="13">
                  <c:v>1721</c:v>
                </c:pt>
                <c:pt idx="14">
                  <c:v>1637</c:v>
                </c:pt>
                <c:pt idx="15">
                  <c:v>1332</c:v>
                </c:pt>
                <c:pt idx="16">
                  <c:v>1033</c:v>
                </c:pt>
                <c:pt idx="17">
                  <c:v>1743</c:v>
                </c:pt>
                <c:pt idx="18">
                  <c:v>262</c:v>
                </c:pt>
                <c:pt idx="19">
                  <c:v>1380</c:v>
                </c:pt>
                <c:pt idx="20">
                  <c:v>360</c:v>
                </c:pt>
                <c:pt idx="21">
                  <c:v>342</c:v>
                </c:pt>
                <c:pt idx="22">
                  <c:v>1714</c:v>
                </c:pt>
                <c:pt idx="23">
                  <c:v>998</c:v>
                </c:pt>
                <c:pt idx="24">
                  <c:v>146</c:v>
                </c:pt>
                <c:pt idx="25">
                  <c:v>1298</c:v>
                </c:pt>
                <c:pt idx="26">
                  <c:v>1649</c:v>
                </c:pt>
                <c:pt idx="27">
                  <c:v>1360</c:v>
                </c:pt>
                <c:pt idx="28">
                  <c:v>1811</c:v>
                </c:pt>
                <c:pt idx="29">
                  <c:v>967</c:v>
                </c:pt>
                <c:pt idx="30">
                  <c:v>716</c:v>
                </c:pt>
                <c:pt idx="31">
                  <c:v>1031</c:v>
                </c:pt>
                <c:pt idx="32">
                  <c:v>1176</c:v>
                </c:pt>
                <c:pt idx="33">
                  <c:v>550</c:v>
                </c:pt>
                <c:pt idx="34">
                  <c:v>549</c:v>
                </c:pt>
                <c:pt idx="35">
                  <c:v>1676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D5F-9E86-F18876C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8559"/>
        <c:axId val="565409807"/>
      </c:scatterChart>
      <c:valAx>
        <c:axId val="56540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9807"/>
        <c:crosses val="autoZero"/>
        <c:crossBetween val="midCat"/>
      </c:valAx>
      <c:valAx>
        <c:axId val="56540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8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1802</c:v>
                </c:pt>
                <c:pt idx="1">
                  <c:v>477</c:v>
                </c:pt>
                <c:pt idx="2">
                  <c:v>34</c:v>
                </c:pt>
                <c:pt idx="3">
                  <c:v>1422</c:v>
                </c:pt>
                <c:pt idx="4">
                  <c:v>1787</c:v>
                </c:pt>
                <c:pt idx="5">
                  <c:v>221</c:v>
                </c:pt>
                <c:pt idx="6">
                  <c:v>1430</c:v>
                </c:pt>
                <c:pt idx="7">
                  <c:v>461</c:v>
                </c:pt>
                <c:pt idx="8">
                  <c:v>97</c:v>
                </c:pt>
                <c:pt idx="9">
                  <c:v>1869</c:v>
                </c:pt>
                <c:pt idx="10">
                  <c:v>1794</c:v>
                </c:pt>
                <c:pt idx="11">
                  <c:v>1177</c:v>
                </c:pt>
                <c:pt idx="12">
                  <c:v>1459</c:v>
                </c:pt>
                <c:pt idx="13">
                  <c:v>1277</c:v>
                </c:pt>
                <c:pt idx="14">
                  <c:v>97</c:v>
                </c:pt>
                <c:pt idx="15">
                  <c:v>76</c:v>
                </c:pt>
                <c:pt idx="16">
                  <c:v>708</c:v>
                </c:pt>
                <c:pt idx="17">
                  <c:v>1819</c:v>
                </c:pt>
                <c:pt idx="18">
                  <c:v>1849</c:v>
                </c:pt>
                <c:pt idx="19">
                  <c:v>553</c:v>
                </c:pt>
                <c:pt idx="20">
                  <c:v>1733</c:v>
                </c:pt>
                <c:pt idx="21">
                  <c:v>1087</c:v>
                </c:pt>
                <c:pt idx="22">
                  <c:v>1929</c:v>
                </c:pt>
                <c:pt idx="23">
                  <c:v>1286</c:v>
                </c:pt>
                <c:pt idx="24">
                  <c:v>1074</c:v>
                </c:pt>
                <c:pt idx="25">
                  <c:v>651</c:v>
                </c:pt>
                <c:pt idx="26">
                  <c:v>426</c:v>
                </c:pt>
                <c:pt idx="27">
                  <c:v>567</c:v>
                </c:pt>
                <c:pt idx="28">
                  <c:v>265</c:v>
                </c:pt>
                <c:pt idx="29">
                  <c:v>1395</c:v>
                </c:pt>
                <c:pt idx="30">
                  <c:v>275</c:v>
                </c:pt>
                <c:pt idx="31">
                  <c:v>1433</c:v>
                </c:pt>
                <c:pt idx="32">
                  <c:v>1739</c:v>
                </c:pt>
                <c:pt idx="33">
                  <c:v>1961</c:v>
                </c:pt>
                <c:pt idx="34">
                  <c:v>463</c:v>
                </c:pt>
                <c:pt idx="35">
                  <c:v>1691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0-421E-BE7A-AF274E50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8143"/>
        <c:axId val="565408559"/>
      </c:scatterChart>
      <c:valAx>
        <c:axId val="56540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8559"/>
        <c:crosses val="autoZero"/>
        <c:crossBetween val="midCat"/>
      </c:valAx>
      <c:valAx>
        <c:axId val="56540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0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18.172634316812207</c:v>
                </c:pt>
                <c:pt idx="1">
                  <c:v>205.79246366074892</c:v>
                </c:pt>
                <c:pt idx="2">
                  <c:v>-13.176854015200433</c:v>
                </c:pt>
                <c:pt idx="3">
                  <c:v>-4.8468308664832875</c:v>
                </c:pt>
                <c:pt idx="4">
                  <c:v>25.932003889210364</c:v>
                </c:pt>
                <c:pt idx="5">
                  <c:v>-14.655628020492941</c:v>
                </c:pt>
                <c:pt idx="6">
                  <c:v>9.023563769922589</c:v>
                </c:pt>
                <c:pt idx="7">
                  <c:v>-14.81865561217046</c:v>
                </c:pt>
                <c:pt idx="8">
                  <c:v>-99.954041770951562</c:v>
                </c:pt>
                <c:pt idx="9">
                  <c:v>-9.8919850088029762</c:v>
                </c:pt>
                <c:pt idx="10">
                  <c:v>16.200806654667986</c:v>
                </c:pt>
                <c:pt idx="11">
                  <c:v>41.691636344751146</c:v>
                </c:pt>
                <c:pt idx="12">
                  <c:v>32.151501492223076</c:v>
                </c:pt>
                <c:pt idx="13">
                  <c:v>-9.8383382141549873</c:v>
                </c:pt>
                <c:pt idx="14">
                  <c:v>7.8794756649872397</c:v>
                </c:pt>
                <c:pt idx="15">
                  <c:v>-32.324564543446286</c:v>
                </c:pt>
                <c:pt idx="16">
                  <c:v>-122.39851000895004</c:v>
                </c:pt>
                <c:pt idx="17">
                  <c:v>-42.503010572984977</c:v>
                </c:pt>
                <c:pt idx="18">
                  <c:v>-21.311002378476417</c:v>
                </c:pt>
                <c:pt idx="19">
                  <c:v>49.891035374166847</c:v>
                </c:pt>
                <c:pt idx="20">
                  <c:v>-96.420766132799656</c:v>
                </c:pt>
                <c:pt idx="21">
                  <c:v>61.927027751378944</c:v>
                </c:pt>
                <c:pt idx="22">
                  <c:v>20.998041809605638</c:v>
                </c:pt>
                <c:pt idx="23">
                  <c:v>25.811344974586746</c:v>
                </c:pt>
                <c:pt idx="24">
                  <c:v>99.431151343507395</c:v>
                </c:pt>
                <c:pt idx="25">
                  <c:v>21.401920492633508</c:v>
                </c:pt>
                <c:pt idx="26">
                  <c:v>-61.911180502681759</c:v>
                </c:pt>
                <c:pt idx="27">
                  <c:v>-23.030425406899781</c:v>
                </c:pt>
                <c:pt idx="28">
                  <c:v>42.624331672296421</c:v>
                </c:pt>
                <c:pt idx="29">
                  <c:v>37.091515358862353</c:v>
                </c:pt>
                <c:pt idx="30">
                  <c:v>-71.644274220701618</c:v>
                </c:pt>
                <c:pt idx="31">
                  <c:v>7.4779368501378372</c:v>
                </c:pt>
                <c:pt idx="32">
                  <c:v>-18.59833347997278</c:v>
                </c:pt>
                <c:pt idx="33">
                  <c:v>1.6815759993815504</c:v>
                </c:pt>
                <c:pt idx="34">
                  <c:v>36.67072024017591</c:v>
                </c:pt>
                <c:pt idx="35">
                  <c:v>-104.52628690488905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9-47D6-98A0-4DF0195F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54351"/>
        <c:axId val="870854767"/>
      </c:scatterChart>
      <c:valAx>
        <c:axId val="87085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854767"/>
        <c:crosses val="autoZero"/>
        <c:crossBetween val="midCat"/>
      </c:valAx>
      <c:valAx>
        <c:axId val="87085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854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32</xdr:col>
      <xdr:colOff>0</xdr:colOff>
      <xdr:row>12</xdr:row>
      <xdr:rowOff>29766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2DB6208-30F3-4B9B-B653-C7DBFD1AF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0</xdr:colOff>
      <xdr:row>23</xdr:row>
      <xdr:rowOff>176538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5FDE1B-112C-434D-9B28-2E3C1564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32</xdr:col>
      <xdr:colOff>0</xdr:colOff>
      <xdr:row>35</xdr:row>
      <xdr:rowOff>160626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3B0D99F-E2A3-4616-A2D1-2CA03F442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32</xdr:col>
      <xdr:colOff>0</xdr:colOff>
      <xdr:row>48</xdr:row>
      <xdr:rowOff>55419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962E2EE-3665-43A7-BF39-34BA05D4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50</xdr:row>
      <xdr:rowOff>0</xdr:rowOff>
    </xdr:from>
    <xdr:to>
      <xdr:col>32</xdr:col>
      <xdr:colOff>0</xdr:colOff>
      <xdr:row>60</xdr:row>
      <xdr:rowOff>29767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D268FB9-FBF5-44FA-ADE1-8672E126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62</xdr:row>
      <xdr:rowOff>0</xdr:rowOff>
    </xdr:from>
    <xdr:to>
      <xdr:col>32</xdr:col>
      <xdr:colOff>0</xdr:colOff>
      <xdr:row>71</xdr:row>
      <xdr:rowOff>148828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6324C4F-93B9-4316-9AF0-580C609F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74</xdr:row>
      <xdr:rowOff>0</xdr:rowOff>
    </xdr:from>
    <xdr:to>
      <xdr:col>32</xdr:col>
      <xdr:colOff>0</xdr:colOff>
      <xdr:row>84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85FEDCF-C959-4B15-9D35-016670044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86</xdr:row>
      <xdr:rowOff>0</xdr:rowOff>
    </xdr:from>
    <xdr:to>
      <xdr:col>32</xdr:col>
      <xdr:colOff>0</xdr:colOff>
      <xdr:row>96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29376CA-8FF2-4CB8-ABFC-C61CF2ECE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32</xdr:col>
      <xdr:colOff>0</xdr:colOff>
      <xdr:row>108</xdr:row>
      <xdr:rowOff>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912D3E8-A856-47C5-A9DE-3B00D5D9D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32</xdr:col>
      <xdr:colOff>0</xdr:colOff>
      <xdr:row>120</xdr:row>
      <xdr:rowOff>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B79F83C-1974-42E0-B340-3142B2E3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122</xdr:row>
      <xdr:rowOff>0</xdr:rowOff>
    </xdr:from>
    <xdr:to>
      <xdr:col>32</xdr:col>
      <xdr:colOff>0</xdr:colOff>
      <xdr:row>132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D58E989-1564-4194-82BC-8E607727A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585106</xdr:colOff>
      <xdr:row>110</xdr:row>
      <xdr:rowOff>1</xdr:rowOff>
    </xdr:from>
    <xdr:to>
      <xdr:col>44</xdr:col>
      <xdr:colOff>0</xdr:colOff>
      <xdr:row>120</xdr:row>
      <xdr:rowOff>27214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C40CF29-B91F-4AA1-B3B5-07942E0CD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</xdr:colOff>
      <xdr:row>2</xdr:row>
      <xdr:rowOff>17319</xdr:rowOff>
    </xdr:from>
    <xdr:to>
      <xdr:col>39</xdr:col>
      <xdr:colOff>17319</xdr:colOff>
      <xdr:row>12</xdr:row>
      <xdr:rowOff>51954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8E7E5F3-F786-40C5-BE56-E73E3B8D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1</xdr:colOff>
      <xdr:row>14</xdr:row>
      <xdr:rowOff>0</xdr:rowOff>
    </xdr:from>
    <xdr:to>
      <xdr:col>39</xdr:col>
      <xdr:colOff>0</xdr:colOff>
      <xdr:row>24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CBC1C45-56C0-472A-948D-6758628DB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26</xdr:row>
      <xdr:rowOff>0</xdr:rowOff>
    </xdr:from>
    <xdr:to>
      <xdr:col>39</xdr:col>
      <xdr:colOff>0</xdr:colOff>
      <xdr:row>35</xdr:row>
      <xdr:rowOff>152400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ED74262-4BCC-48A6-8B06-80EA4A25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39</xdr:col>
      <xdr:colOff>0</xdr:colOff>
      <xdr:row>48</xdr:row>
      <xdr:rowOff>38100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18E4D97-C60B-4BBA-8DDF-650438FD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1</xdr:colOff>
      <xdr:row>50</xdr:row>
      <xdr:rowOff>0</xdr:rowOff>
    </xdr:from>
    <xdr:to>
      <xdr:col>39</xdr:col>
      <xdr:colOff>0</xdr:colOff>
      <xdr:row>60</xdr:row>
      <xdr:rowOff>38100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C4701810-FCC6-480F-A4DD-E509DFEA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62</xdr:row>
      <xdr:rowOff>0</xdr:rowOff>
    </xdr:from>
    <xdr:to>
      <xdr:col>39</xdr:col>
      <xdr:colOff>0</xdr:colOff>
      <xdr:row>72</xdr:row>
      <xdr:rowOff>39688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ED0637B3-B39E-41FD-998C-FAB6BA8F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74</xdr:row>
      <xdr:rowOff>1</xdr:rowOff>
    </xdr:from>
    <xdr:to>
      <xdr:col>38</xdr:col>
      <xdr:colOff>598714</xdr:colOff>
      <xdr:row>84</xdr:row>
      <xdr:rowOff>79376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D123401A-8298-43C6-992F-07732681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86</xdr:row>
      <xdr:rowOff>0</xdr:rowOff>
    </xdr:from>
    <xdr:to>
      <xdr:col>39</xdr:col>
      <xdr:colOff>0</xdr:colOff>
      <xdr:row>96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DDDD6B8-6F6B-48FF-AA5A-E77361DC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0</xdr:colOff>
      <xdr:row>98</xdr:row>
      <xdr:rowOff>1</xdr:rowOff>
    </xdr:from>
    <xdr:to>
      <xdr:col>39</xdr:col>
      <xdr:colOff>0</xdr:colOff>
      <xdr:row>108</xdr:row>
      <xdr:rowOff>13608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E0A99D60-A044-4BE9-9F31-F78A790A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0</xdr:colOff>
      <xdr:row>110</xdr:row>
      <xdr:rowOff>0</xdr:rowOff>
    </xdr:from>
    <xdr:to>
      <xdr:col>39</xdr:col>
      <xdr:colOff>0</xdr:colOff>
      <xdr:row>120</xdr:row>
      <xdr:rowOff>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EBAB672C-74AA-4DB4-A4E2-BA6E8625B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39</xdr:col>
      <xdr:colOff>27214</xdr:colOff>
      <xdr:row>131</xdr:row>
      <xdr:rowOff>190499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AAC8EA6-85C2-4008-8239-3F51FE62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20409</xdr:colOff>
      <xdr:row>86</xdr:row>
      <xdr:rowOff>27215</xdr:rowOff>
    </xdr:from>
    <xdr:to>
      <xdr:col>44</xdr:col>
      <xdr:colOff>13607</xdr:colOff>
      <xdr:row>95</xdr:row>
      <xdr:rowOff>187778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D248F951-2495-41BE-9627-46926680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20411</xdr:colOff>
      <xdr:row>1</xdr:row>
      <xdr:rowOff>193221</xdr:rowOff>
    </xdr:from>
    <xdr:to>
      <xdr:col>51</xdr:col>
      <xdr:colOff>0</xdr:colOff>
      <xdr:row>11</xdr:row>
      <xdr:rowOff>27215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1D7CEB2-2130-466D-A37E-D7477AF7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1"/>
  <sheetViews>
    <sheetView tabSelected="1" topLeftCell="V1" zoomScale="70" zoomScaleNormal="70" workbookViewId="0">
      <selection activeCell="BA24" sqref="BA24"/>
    </sheetView>
  </sheetViews>
  <sheetFormatPr defaultRowHeight="15" x14ac:dyDescent="0.25"/>
  <cols>
    <col min="1" max="1" width="13.5703125" bestFit="1" customWidth="1"/>
    <col min="2" max="2" width="36.7109375" bestFit="1" customWidth="1"/>
    <col min="3" max="3" width="11.7109375" bestFit="1" customWidth="1"/>
    <col min="4" max="4" width="38.42578125" bestFit="1" customWidth="1"/>
    <col min="5" max="5" width="54.5703125" bestFit="1" customWidth="1"/>
    <col min="6" max="6" width="48.42578125" bestFit="1" customWidth="1"/>
    <col min="7" max="10" width="57.28515625" bestFit="1" customWidth="1"/>
    <col min="11" max="11" width="43.42578125" bestFit="1" customWidth="1"/>
    <col min="12" max="12" width="18.85546875" bestFit="1" customWidth="1"/>
    <col min="13" max="13" width="29.140625" bestFit="1" customWidth="1"/>
    <col min="16" max="16" width="35.28515625" bestFit="1" customWidth="1"/>
    <col min="17" max="17" width="37.42578125" bestFit="1" customWidth="1"/>
    <col min="18" max="19" width="14.7109375" bestFit="1" customWidth="1"/>
    <col min="20" max="20" width="40" bestFit="1" customWidth="1"/>
    <col min="21" max="21" width="25.5703125" bestFit="1" customWidth="1"/>
    <col min="22" max="22" width="19.140625" bestFit="1" customWidth="1"/>
    <col min="23" max="23" width="17.28515625" bestFit="1" customWidth="1"/>
    <col min="24" max="24" width="18.85546875" bestFit="1" customWidth="1"/>
    <col min="41" max="41" width="15.85546875" bestFit="1" customWidth="1"/>
    <col min="42" max="42" width="11" bestFit="1" customWidth="1"/>
    <col min="43" max="43" width="15.28515625" bestFit="1" customWidth="1"/>
    <col min="44" max="44" width="14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4" ht="15.75" thickBot="1" x14ac:dyDescent="0.3">
      <c r="A2">
        <v>1</v>
      </c>
      <c r="B2">
        <v>445</v>
      </c>
      <c r="C2">
        <v>18.3</v>
      </c>
      <c r="D2">
        <v>1056.22</v>
      </c>
      <c r="E2">
        <v>3630.54</v>
      </c>
      <c r="F2">
        <v>6042.27</v>
      </c>
      <c r="G2">
        <v>3328.43</v>
      </c>
      <c r="H2">
        <v>294</v>
      </c>
      <c r="I2">
        <v>1467</v>
      </c>
      <c r="J2">
        <v>1802</v>
      </c>
      <c r="K2">
        <v>2</v>
      </c>
      <c r="L2">
        <v>6</v>
      </c>
      <c r="M2">
        <v>7</v>
      </c>
    </row>
    <row r="3" spans="1:44" x14ac:dyDescent="0.25">
      <c r="A3">
        <v>2</v>
      </c>
      <c r="B3">
        <v>989</v>
      </c>
      <c r="C3">
        <v>11.25</v>
      </c>
      <c r="D3">
        <v>715.26</v>
      </c>
      <c r="E3">
        <v>995.36</v>
      </c>
      <c r="F3">
        <v>2860.17</v>
      </c>
      <c r="G3">
        <v>4210.18</v>
      </c>
      <c r="H3">
        <v>1101</v>
      </c>
      <c r="I3">
        <v>1828</v>
      </c>
      <c r="J3">
        <v>477</v>
      </c>
      <c r="K3">
        <v>2</v>
      </c>
      <c r="L3">
        <v>6</v>
      </c>
      <c r="M3">
        <v>5</v>
      </c>
      <c r="P3" s="5" t="s">
        <v>14</v>
      </c>
      <c r="Q3" s="5"/>
      <c r="AO3" s="4" t="s">
        <v>40</v>
      </c>
      <c r="AP3" s="10" t="s">
        <v>43</v>
      </c>
      <c r="AQ3" s="11" t="s">
        <v>44</v>
      </c>
      <c r="AR3" s="11" t="s">
        <v>45</v>
      </c>
    </row>
    <row r="4" spans="1:44" x14ac:dyDescent="0.25">
      <c r="A4">
        <v>3</v>
      </c>
      <c r="B4">
        <v>676</v>
      </c>
      <c r="C4">
        <v>14.45</v>
      </c>
      <c r="D4">
        <v>994.99</v>
      </c>
      <c r="E4">
        <v>2169.31</v>
      </c>
      <c r="F4">
        <v>10505</v>
      </c>
      <c r="G4">
        <v>3865.87</v>
      </c>
      <c r="H4">
        <v>1329</v>
      </c>
      <c r="I4">
        <v>1769</v>
      </c>
      <c r="J4">
        <v>34</v>
      </c>
      <c r="K4">
        <v>2</v>
      </c>
      <c r="L4">
        <v>1</v>
      </c>
      <c r="M4">
        <v>10</v>
      </c>
      <c r="P4" s="2" t="s">
        <v>15</v>
      </c>
      <c r="Q4" s="2">
        <v>0.93180838953880518</v>
      </c>
      <c r="AO4" s="2">
        <v>18.172634316812207</v>
      </c>
      <c r="AR4">
        <f>AO4^2</f>
        <v>330.24463801258065</v>
      </c>
    </row>
    <row r="5" spans="1:44" x14ac:dyDescent="0.25">
      <c r="A5">
        <v>4</v>
      </c>
      <c r="B5">
        <v>357</v>
      </c>
      <c r="C5">
        <v>18</v>
      </c>
      <c r="D5">
        <v>1218.6500000000001</v>
      </c>
      <c r="E5">
        <v>3810.69</v>
      </c>
      <c r="F5">
        <v>3349.73</v>
      </c>
      <c r="G5">
        <v>3501.24</v>
      </c>
      <c r="H5">
        <v>424</v>
      </c>
      <c r="I5">
        <v>1108</v>
      </c>
      <c r="J5">
        <v>1422</v>
      </c>
      <c r="K5">
        <v>1</v>
      </c>
      <c r="L5">
        <v>9</v>
      </c>
      <c r="M5">
        <v>15</v>
      </c>
      <c r="P5" s="2" t="s">
        <v>16</v>
      </c>
      <c r="Q5" s="2">
        <v>0.86826687481490172</v>
      </c>
      <c r="AO5" s="2">
        <v>205.79246366074892</v>
      </c>
      <c r="AP5">
        <f>AO5-AO4</f>
        <v>187.61982934393671</v>
      </c>
      <c r="AQ5">
        <f>AP5^2</f>
        <v>35201.200363047938</v>
      </c>
      <c r="AR5" s="8">
        <f t="shared" ref="AR5:AR39" si="0">AO5^2</f>
        <v>42350.538099560668</v>
      </c>
    </row>
    <row r="6" spans="1:44" x14ac:dyDescent="0.25">
      <c r="A6">
        <v>5</v>
      </c>
      <c r="B6">
        <v>478</v>
      </c>
      <c r="C6">
        <v>17.5</v>
      </c>
      <c r="D6">
        <v>1328.51</v>
      </c>
      <c r="E6">
        <v>183</v>
      </c>
      <c r="F6">
        <v>5390.29</v>
      </c>
      <c r="G6">
        <v>2503.63</v>
      </c>
      <c r="H6">
        <v>1265</v>
      </c>
      <c r="I6">
        <v>1545</v>
      </c>
      <c r="J6">
        <v>1787</v>
      </c>
      <c r="K6">
        <v>2</v>
      </c>
      <c r="L6">
        <v>4</v>
      </c>
      <c r="M6">
        <v>9</v>
      </c>
      <c r="P6" s="2" t="s">
        <v>17</v>
      </c>
      <c r="Q6" s="2">
        <v>0.80788919243839841</v>
      </c>
      <c r="AO6" s="2">
        <v>-13.176854015200433</v>
      </c>
      <c r="AP6" s="8">
        <f t="shared" ref="AP6:AP39" si="1">AO6-AO5</f>
        <v>-218.96931767594936</v>
      </c>
      <c r="AQ6" s="8">
        <f t="shared" ref="AQ6:AQ39" si="2">AP6^2</f>
        <v>47947.562083470824</v>
      </c>
      <c r="AR6" s="8">
        <f t="shared" si="0"/>
        <v>173.62948173790377</v>
      </c>
    </row>
    <row r="7" spans="1:44" x14ac:dyDescent="0.25">
      <c r="A7">
        <v>6</v>
      </c>
      <c r="B7">
        <v>539</v>
      </c>
      <c r="C7">
        <v>16.239999999999998</v>
      </c>
      <c r="D7">
        <v>1305.82</v>
      </c>
      <c r="E7">
        <v>3063.02</v>
      </c>
      <c r="F7">
        <v>9644.43</v>
      </c>
      <c r="G7">
        <v>891.18</v>
      </c>
      <c r="H7">
        <v>387</v>
      </c>
      <c r="I7">
        <v>1125</v>
      </c>
      <c r="J7">
        <v>221</v>
      </c>
      <c r="K7">
        <v>2</v>
      </c>
      <c r="L7">
        <v>1</v>
      </c>
      <c r="M7">
        <v>8</v>
      </c>
      <c r="P7" s="2" t="s">
        <v>18</v>
      </c>
      <c r="Q7" s="2">
        <v>73.050168776845567</v>
      </c>
      <c r="AO7" s="2">
        <v>-4.8468308664832875</v>
      </c>
      <c r="AP7" s="8">
        <f t="shared" si="1"/>
        <v>8.3300231487171459</v>
      </c>
      <c r="AQ7" s="8">
        <f t="shared" si="2"/>
        <v>69.389285658163516</v>
      </c>
      <c r="AR7" s="8">
        <f t="shared" si="0"/>
        <v>23.491769448295138</v>
      </c>
    </row>
    <row r="8" spans="1:44" ht="15.75" thickBot="1" x14ac:dyDescent="0.3">
      <c r="A8">
        <v>7</v>
      </c>
      <c r="B8">
        <v>594</v>
      </c>
      <c r="C8">
        <v>14.44</v>
      </c>
      <c r="D8">
        <v>2691.78</v>
      </c>
      <c r="E8">
        <v>397.07</v>
      </c>
      <c r="F8">
        <v>11531.23</v>
      </c>
      <c r="G8">
        <v>63.15</v>
      </c>
      <c r="H8">
        <v>1340</v>
      </c>
      <c r="I8">
        <v>265</v>
      </c>
      <c r="J8">
        <v>1430</v>
      </c>
      <c r="K8">
        <v>1</v>
      </c>
      <c r="L8">
        <v>3</v>
      </c>
      <c r="M8">
        <v>17</v>
      </c>
      <c r="P8" s="3" t="s">
        <v>19</v>
      </c>
      <c r="Q8" s="3">
        <v>36</v>
      </c>
      <c r="AO8" s="2">
        <v>25.932003889210364</v>
      </c>
      <c r="AP8" s="8">
        <f t="shared" si="1"/>
        <v>30.778834755693651</v>
      </c>
      <c r="AQ8" s="8">
        <f t="shared" si="2"/>
        <v>947.33666891829546</v>
      </c>
      <c r="AR8" s="8">
        <f t="shared" si="0"/>
        <v>672.46882571002141</v>
      </c>
    </row>
    <row r="9" spans="1:44" x14ac:dyDescent="0.25">
      <c r="A9">
        <v>8</v>
      </c>
      <c r="B9">
        <v>829</v>
      </c>
      <c r="C9">
        <v>11.94</v>
      </c>
      <c r="D9">
        <v>2210.5300000000002</v>
      </c>
      <c r="E9">
        <v>768.78</v>
      </c>
      <c r="F9">
        <v>2452.9299999999998</v>
      </c>
      <c r="G9">
        <v>3589.02</v>
      </c>
      <c r="H9">
        <v>394</v>
      </c>
      <c r="I9">
        <v>1902</v>
      </c>
      <c r="J9">
        <v>461</v>
      </c>
      <c r="K9">
        <v>3</v>
      </c>
      <c r="L9">
        <v>3</v>
      </c>
      <c r="M9">
        <v>18</v>
      </c>
      <c r="AO9" s="2">
        <v>-14.655628020492941</v>
      </c>
      <c r="AP9" s="8">
        <f t="shared" si="1"/>
        <v>-40.587631909703305</v>
      </c>
      <c r="AQ9" s="8">
        <f t="shared" si="2"/>
        <v>1647.3558640375659</v>
      </c>
      <c r="AR9" s="8">
        <f t="shared" si="0"/>
        <v>214.78743267505783</v>
      </c>
    </row>
    <row r="10" spans="1:44" ht="15.75" thickBot="1" x14ac:dyDescent="0.3">
      <c r="A10">
        <v>9</v>
      </c>
      <c r="B10">
        <v>612</v>
      </c>
      <c r="C10">
        <v>13.67</v>
      </c>
      <c r="D10">
        <v>1284.05</v>
      </c>
      <c r="E10">
        <v>3409.95</v>
      </c>
      <c r="F10">
        <v>7237.41</v>
      </c>
      <c r="G10">
        <v>3088.09</v>
      </c>
      <c r="H10">
        <v>495</v>
      </c>
      <c r="I10">
        <v>1204</v>
      </c>
      <c r="J10">
        <v>97</v>
      </c>
      <c r="K10">
        <v>2</v>
      </c>
      <c r="L10">
        <v>6</v>
      </c>
      <c r="M10">
        <v>17</v>
      </c>
      <c r="P10" t="s">
        <v>20</v>
      </c>
      <c r="AO10" s="2">
        <v>9.023563769922589</v>
      </c>
      <c r="AP10" s="8">
        <f t="shared" si="1"/>
        <v>23.67919179041553</v>
      </c>
      <c r="AQ10" s="8">
        <f t="shared" si="2"/>
        <v>560.70412384728218</v>
      </c>
      <c r="AR10" s="8">
        <f t="shared" si="0"/>
        <v>81.424703109859564</v>
      </c>
    </row>
    <row r="11" spans="1:44" x14ac:dyDescent="0.25">
      <c r="A11">
        <v>10</v>
      </c>
      <c r="B11">
        <v>681</v>
      </c>
      <c r="C11">
        <v>13.18</v>
      </c>
      <c r="D11">
        <v>1918.66</v>
      </c>
      <c r="E11">
        <v>796.38</v>
      </c>
      <c r="F11">
        <v>2436.75</v>
      </c>
      <c r="G11">
        <v>2620.56</v>
      </c>
      <c r="H11">
        <v>669</v>
      </c>
      <c r="I11">
        <v>1514</v>
      </c>
      <c r="J11">
        <v>1869</v>
      </c>
      <c r="K11">
        <v>2</v>
      </c>
      <c r="L11">
        <v>6</v>
      </c>
      <c r="M11">
        <v>19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O11" s="2">
        <v>-14.81865561217046</v>
      </c>
      <c r="AP11" s="8">
        <f t="shared" si="1"/>
        <v>-23.842219382093049</v>
      </c>
      <c r="AQ11" s="8">
        <f t="shared" si="2"/>
        <v>568.45142506385343</v>
      </c>
      <c r="AR11" s="8">
        <f t="shared" si="0"/>
        <v>219.59255415211106</v>
      </c>
    </row>
    <row r="12" spans="1:44" x14ac:dyDescent="0.25">
      <c r="A12">
        <v>11</v>
      </c>
      <c r="B12">
        <v>716</v>
      </c>
      <c r="C12">
        <v>11.94</v>
      </c>
      <c r="D12">
        <v>1955.77</v>
      </c>
      <c r="E12">
        <v>3346.57</v>
      </c>
      <c r="F12">
        <v>8741.91</v>
      </c>
      <c r="G12">
        <v>3833.13</v>
      </c>
      <c r="H12">
        <v>644</v>
      </c>
      <c r="I12">
        <v>554</v>
      </c>
      <c r="J12">
        <v>1794</v>
      </c>
      <c r="K12">
        <v>1</v>
      </c>
      <c r="L12">
        <v>7</v>
      </c>
      <c r="M12">
        <v>3</v>
      </c>
      <c r="P12" s="2" t="s">
        <v>21</v>
      </c>
      <c r="Q12" s="2">
        <v>11</v>
      </c>
      <c r="R12" s="2">
        <v>844135.0370890738</v>
      </c>
      <c r="S12" s="2">
        <v>76739.548826279439</v>
      </c>
      <c r="T12" s="2">
        <v>14.380592971432051</v>
      </c>
      <c r="U12" s="2">
        <v>5.2096532149852069E-8</v>
      </c>
      <c r="AO12" s="2">
        <v>-99.954041770951562</v>
      </c>
      <c r="AP12" s="8">
        <f t="shared" si="1"/>
        <v>-85.135386158781102</v>
      </c>
      <c r="AQ12" s="8">
        <f t="shared" si="2"/>
        <v>7248.0339764047767</v>
      </c>
      <c r="AR12" s="8">
        <f t="shared" si="0"/>
        <v>9990.8104663491304</v>
      </c>
    </row>
    <row r="13" spans="1:44" x14ac:dyDescent="0.25">
      <c r="A13">
        <v>12</v>
      </c>
      <c r="B13">
        <v>962</v>
      </c>
      <c r="C13">
        <v>10.91</v>
      </c>
      <c r="D13">
        <v>904.55</v>
      </c>
      <c r="E13">
        <v>770.86</v>
      </c>
      <c r="F13">
        <v>6190.86</v>
      </c>
      <c r="G13">
        <v>1050.8</v>
      </c>
      <c r="H13">
        <v>360</v>
      </c>
      <c r="I13">
        <v>1416</v>
      </c>
      <c r="J13">
        <v>1177</v>
      </c>
      <c r="K13">
        <v>3</v>
      </c>
      <c r="L13">
        <v>7</v>
      </c>
      <c r="M13">
        <v>19</v>
      </c>
      <c r="P13" s="2" t="s">
        <v>22</v>
      </c>
      <c r="Q13" s="2">
        <v>24</v>
      </c>
      <c r="R13" s="2">
        <v>128071.85179981496</v>
      </c>
      <c r="S13" s="2">
        <v>5336.3271583256237</v>
      </c>
      <c r="T13" s="2"/>
      <c r="U13" s="2"/>
      <c r="AO13" s="2">
        <v>-9.8919850088029762</v>
      </c>
      <c r="AP13" s="8">
        <f t="shared" si="1"/>
        <v>90.062056762148586</v>
      </c>
      <c r="AQ13" s="8">
        <f t="shared" si="2"/>
        <v>8111.1740682284735</v>
      </c>
      <c r="AR13" s="8">
        <f t="shared" si="0"/>
        <v>97.851367414382821</v>
      </c>
    </row>
    <row r="14" spans="1:44" ht="15.75" thickBot="1" x14ac:dyDescent="0.3">
      <c r="A14">
        <v>13</v>
      </c>
      <c r="B14">
        <v>363</v>
      </c>
      <c r="C14">
        <v>17.87</v>
      </c>
      <c r="D14">
        <v>1944.92</v>
      </c>
      <c r="E14">
        <v>2845.66</v>
      </c>
      <c r="F14">
        <v>3047.29</v>
      </c>
      <c r="G14">
        <v>4027.23</v>
      </c>
      <c r="H14">
        <v>1107</v>
      </c>
      <c r="I14">
        <v>906</v>
      </c>
      <c r="J14">
        <v>1459</v>
      </c>
      <c r="K14">
        <v>1</v>
      </c>
      <c r="L14">
        <v>4</v>
      </c>
      <c r="M14">
        <v>8</v>
      </c>
      <c r="P14" s="3" t="s">
        <v>23</v>
      </c>
      <c r="Q14" s="3">
        <v>35</v>
      </c>
      <c r="R14" s="3">
        <v>972206.88888888876</v>
      </c>
      <c r="S14" s="3"/>
      <c r="T14" s="3"/>
      <c r="U14" s="3"/>
      <c r="AO14" s="2">
        <v>16.200806654667986</v>
      </c>
      <c r="AP14" s="8">
        <f t="shared" si="1"/>
        <v>26.092791663470962</v>
      </c>
      <c r="AQ14" s="8">
        <f t="shared" si="2"/>
        <v>680.83377679329976</v>
      </c>
      <c r="AR14" s="8">
        <f t="shared" si="0"/>
        <v>262.46613626193448</v>
      </c>
    </row>
    <row r="15" spans="1:44" ht="15.75" thickBot="1" x14ac:dyDescent="0.3">
      <c r="A15">
        <v>14</v>
      </c>
      <c r="B15">
        <v>518</v>
      </c>
      <c r="C15">
        <v>16.12</v>
      </c>
      <c r="D15">
        <v>179.55</v>
      </c>
      <c r="E15">
        <v>612.39</v>
      </c>
      <c r="F15">
        <v>5818.57</v>
      </c>
      <c r="G15">
        <v>468.23</v>
      </c>
      <c r="H15">
        <v>1832</v>
      </c>
      <c r="I15">
        <v>1721</v>
      </c>
      <c r="J15">
        <v>1277</v>
      </c>
      <c r="K15">
        <v>2</v>
      </c>
      <c r="L15">
        <v>9</v>
      </c>
      <c r="M15">
        <v>11</v>
      </c>
      <c r="AO15" s="2">
        <v>41.691636344751146</v>
      </c>
      <c r="AP15" s="8">
        <f t="shared" si="1"/>
        <v>25.49082969008316</v>
      </c>
      <c r="AQ15" s="8">
        <f t="shared" si="2"/>
        <v>649.78239828882511</v>
      </c>
      <c r="AR15" s="8">
        <f t="shared" si="0"/>
        <v>1738.1925411029747</v>
      </c>
    </row>
    <row r="16" spans="1:44" x14ac:dyDescent="0.25">
      <c r="A16">
        <v>15</v>
      </c>
      <c r="B16">
        <v>657</v>
      </c>
      <c r="C16">
        <v>15.77</v>
      </c>
      <c r="D16">
        <v>604.79999999999995</v>
      </c>
      <c r="E16">
        <v>80.33</v>
      </c>
      <c r="F16">
        <v>9042.74</v>
      </c>
      <c r="G16">
        <v>1136.45</v>
      </c>
      <c r="H16">
        <v>1500</v>
      </c>
      <c r="I16">
        <v>1637</v>
      </c>
      <c r="J16">
        <v>97</v>
      </c>
      <c r="K16">
        <v>3</v>
      </c>
      <c r="L16">
        <v>7</v>
      </c>
      <c r="M16">
        <v>8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O16" s="2">
        <v>32.151501492223076</v>
      </c>
      <c r="AP16" s="8">
        <f t="shared" si="1"/>
        <v>-9.5401348525280696</v>
      </c>
      <c r="AQ16" s="8">
        <f t="shared" si="2"/>
        <v>91.014173004420769</v>
      </c>
      <c r="AR16" s="8">
        <f t="shared" si="0"/>
        <v>1033.7190482044227</v>
      </c>
    </row>
    <row r="17" spans="1:53" x14ac:dyDescent="0.25">
      <c r="A17">
        <v>16</v>
      </c>
      <c r="B17">
        <v>550</v>
      </c>
      <c r="C17">
        <v>14.9</v>
      </c>
      <c r="D17">
        <v>2633.53</v>
      </c>
      <c r="E17">
        <v>177.74</v>
      </c>
      <c r="F17">
        <v>2992.81</v>
      </c>
      <c r="G17">
        <v>2733.78</v>
      </c>
      <c r="H17">
        <v>340</v>
      </c>
      <c r="I17">
        <v>1332</v>
      </c>
      <c r="J17">
        <v>76</v>
      </c>
      <c r="K17">
        <v>2</v>
      </c>
      <c r="L17">
        <v>8</v>
      </c>
      <c r="M17">
        <v>9</v>
      </c>
      <c r="P17" s="2" t="s">
        <v>24</v>
      </c>
      <c r="Q17" s="2">
        <v>1165.0762771528582</v>
      </c>
      <c r="R17" s="2">
        <v>127.75275017601054</v>
      </c>
      <c r="S17" s="2">
        <v>9.1197745296886517</v>
      </c>
      <c r="T17" s="2">
        <v>2.8794127407548254E-9</v>
      </c>
      <c r="U17" s="2">
        <v>901.40755982056567</v>
      </c>
      <c r="V17" s="2">
        <v>1428.7449944851508</v>
      </c>
      <c r="W17" s="2">
        <v>901.40755982056567</v>
      </c>
      <c r="X17" s="2">
        <v>1428.7449944851508</v>
      </c>
      <c r="AO17" s="2">
        <v>-9.8383382141549873</v>
      </c>
      <c r="AP17" s="8">
        <f t="shared" si="1"/>
        <v>-41.989839706378064</v>
      </c>
      <c r="AQ17" s="8">
        <f t="shared" si="2"/>
        <v>1763.1466385673239</v>
      </c>
      <c r="AR17" s="8">
        <f t="shared" si="0"/>
        <v>96.792898816102351</v>
      </c>
    </row>
    <row r="18" spans="1:53" x14ac:dyDescent="0.25">
      <c r="A18">
        <v>17</v>
      </c>
      <c r="B18">
        <v>306</v>
      </c>
      <c r="C18">
        <v>17.5</v>
      </c>
      <c r="D18">
        <v>143.51</v>
      </c>
      <c r="E18">
        <v>3860.63</v>
      </c>
      <c r="F18">
        <v>3383.36</v>
      </c>
      <c r="G18">
        <v>976.05</v>
      </c>
      <c r="H18">
        <v>98</v>
      </c>
      <c r="I18">
        <v>1033</v>
      </c>
      <c r="J18">
        <v>708</v>
      </c>
      <c r="K18">
        <v>2</v>
      </c>
      <c r="L18">
        <v>6</v>
      </c>
      <c r="M18">
        <v>8</v>
      </c>
      <c r="P18" s="2" t="s">
        <v>2</v>
      </c>
      <c r="Q18" s="2">
        <v>-54.623815463043918</v>
      </c>
      <c r="R18" s="2">
        <v>5.6111247796862145</v>
      </c>
      <c r="S18" s="2">
        <v>-9.7349136951644475</v>
      </c>
      <c r="T18" s="2">
        <v>8.2853047952773736E-10</v>
      </c>
      <c r="U18" s="2">
        <v>-66.204607824953669</v>
      </c>
      <c r="V18" s="2">
        <v>-43.043023101134168</v>
      </c>
      <c r="W18" s="2">
        <v>-66.204607824953669</v>
      </c>
      <c r="X18" s="2">
        <v>-43.043023101134168</v>
      </c>
      <c r="AO18" s="2">
        <v>7.8794756649872397</v>
      </c>
      <c r="AP18" s="8">
        <f t="shared" si="1"/>
        <v>17.717813879142227</v>
      </c>
      <c r="AQ18" s="8">
        <f t="shared" si="2"/>
        <v>313.92092865592491</v>
      </c>
      <c r="AR18" s="8">
        <f t="shared" si="0"/>
        <v>62.086136755126105</v>
      </c>
    </row>
    <row r="19" spans="1:53" x14ac:dyDescent="0.25">
      <c r="A19">
        <v>18</v>
      </c>
      <c r="B19">
        <v>468</v>
      </c>
      <c r="C19">
        <v>18.7</v>
      </c>
      <c r="D19">
        <v>1531.49</v>
      </c>
      <c r="E19">
        <v>3460.13</v>
      </c>
      <c r="F19">
        <v>8784.2900000000009</v>
      </c>
      <c r="G19">
        <v>1238.1300000000001</v>
      </c>
      <c r="H19">
        <v>1244</v>
      </c>
      <c r="I19">
        <v>1743</v>
      </c>
      <c r="J19">
        <v>1819</v>
      </c>
      <c r="K19">
        <v>3</v>
      </c>
      <c r="L19">
        <v>7</v>
      </c>
      <c r="M19">
        <v>19</v>
      </c>
      <c r="P19" s="2" t="s">
        <v>3</v>
      </c>
      <c r="Q19" s="2">
        <v>-3.6672678939469821E-3</v>
      </c>
      <c r="R19" s="2">
        <v>1.9613112416397738E-2</v>
      </c>
      <c r="S19" s="2">
        <v>-0.18698041473932134</v>
      </c>
      <c r="T19" s="2">
        <v>0.85324764847735612</v>
      </c>
      <c r="U19" s="2">
        <v>-4.4146742399199038E-2</v>
      </c>
      <c r="V19" s="2">
        <v>3.6812206611305076E-2</v>
      </c>
      <c r="W19" s="2">
        <v>-4.4146742399199038E-2</v>
      </c>
      <c r="X19" s="2">
        <v>3.6812206611305076E-2</v>
      </c>
      <c r="AO19" s="2">
        <v>-32.324564543446286</v>
      </c>
      <c r="AP19" s="8">
        <f t="shared" si="1"/>
        <v>-40.204040208433526</v>
      </c>
      <c r="AQ19" s="8">
        <f t="shared" si="2"/>
        <v>1616.3648490813396</v>
      </c>
      <c r="AR19" s="8">
        <f t="shared" si="0"/>
        <v>1044.8774729234249</v>
      </c>
    </row>
    <row r="20" spans="1:53" x14ac:dyDescent="0.25">
      <c r="A20">
        <v>19</v>
      </c>
      <c r="B20">
        <v>470</v>
      </c>
      <c r="C20">
        <v>18.09</v>
      </c>
      <c r="D20">
        <v>61.07</v>
      </c>
      <c r="E20">
        <v>286.97000000000003</v>
      </c>
      <c r="F20">
        <v>6667.71</v>
      </c>
      <c r="G20">
        <v>2318.31</v>
      </c>
      <c r="H20">
        <v>1524</v>
      </c>
      <c r="I20">
        <v>262</v>
      </c>
      <c r="J20">
        <v>1849</v>
      </c>
      <c r="K20">
        <v>3</v>
      </c>
      <c r="L20">
        <v>1</v>
      </c>
      <c r="M20">
        <v>17</v>
      </c>
      <c r="P20" s="2" t="s">
        <v>4</v>
      </c>
      <c r="Q20" s="2">
        <v>-1.1118436286584276E-3</v>
      </c>
      <c r="R20" s="2">
        <v>1.095114072967332E-2</v>
      </c>
      <c r="S20" s="2">
        <v>-0.10152765415987806</v>
      </c>
      <c r="T20" s="2">
        <v>0.91997507445243532</v>
      </c>
      <c r="U20" s="2">
        <v>-2.3713887228817277E-2</v>
      </c>
      <c r="V20" s="2">
        <v>2.149019997150042E-2</v>
      </c>
      <c r="W20" s="2">
        <v>-2.3713887228817277E-2</v>
      </c>
      <c r="X20" s="2">
        <v>2.149019997150042E-2</v>
      </c>
      <c r="AO20" s="2">
        <v>-122.39851000895004</v>
      </c>
      <c r="AP20" s="8">
        <f t="shared" si="1"/>
        <v>-90.073945465503755</v>
      </c>
      <c r="AQ20" s="8">
        <f t="shared" si="2"/>
        <v>8113.3156517225443</v>
      </c>
      <c r="AR20" s="8">
        <f t="shared" si="0"/>
        <v>14981.395252411043</v>
      </c>
    </row>
    <row r="21" spans="1:53" x14ac:dyDescent="0.25">
      <c r="A21">
        <v>20</v>
      </c>
      <c r="B21">
        <v>370</v>
      </c>
      <c r="C21">
        <v>18.559999999999999</v>
      </c>
      <c r="D21">
        <v>1951.59</v>
      </c>
      <c r="E21">
        <v>67.92</v>
      </c>
      <c r="F21">
        <v>6360.57</v>
      </c>
      <c r="G21">
        <v>1187.0899999999999</v>
      </c>
      <c r="H21">
        <v>483</v>
      </c>
      <c r="I21">
        <v>1380</v>
      </c>
      <c r="J21">
        <v>553</v>
      </c>
      <c r="K21">
        <v>1</v>
      </c>
      <c r="L21">
        <v>1</v>
      </c>
      <c r="M21">
        <v>4</v>
      </c>
      <c r="P21" s="2" t="s">
        <v>5</v>
      </c>
      <c r="Q21" s="2">
        <v>1.0447664567168811E-2</v>
      </c>
      <c r="R21" s="2">
        <v>4.0290873110810704E-3</v>
      </c>
      <c r="S21" s="2">
        <v>2.5930598571132801</v>
      </c>
      <c r="T21" s="2">
        <v>1.5952612097602101E-2</v>
      </c>
      <c r="U21" s="2">
        <v>2.1320370611548605E-3</v>
      </c>
      <c r="V21" s="2">
        <v>1.8763292073182759E-2</v>
      </c>
      <c r="W21" s="2">
        <v>2.1320370611548605E-3</v>
      </c>
      <c r="X21" s="2">
        <v>1.8763292073182759E-2</v>
      </c>
      <c r="AO21" s="2">
        <v>-42.503010572984977</v>
      </c>
      <c r="AP21" s="8">
        <f t="shared" si="1"/>
        <v>79.895499435965064</v>
      </c>
      <c r="AQ21" s="8">
        <f t="shared" si="2"/>
        <v>6383.2908301222942</v>
      </c>
      <c r="AR21" s="8">
        <f t="shared" si="0"/>
        <v>1806.5059077672727</v>
      </c>
    </row>
    <row r="22" spans="1:53" x14ac:dyDescent="0.25">
      <c r="A22">
        <v>21</v>
      </c>
      <c r="B22">
        <v>317</v>
      </c>
      <c r="C22">
        <v>15.54</v>
      </c>
      <c r="D22">
        <v>1859.56</v>
      </c>
      <c r="E22">
        <v>2301.6999999999998</v>
      </c>
      <c r="F22">
        <v>2139.92</v>
      </c>
      <c r="G22">
        <v>2706.29</v>
      </c>
      <c r="H22">
        <v>1314</v>
      </c>
      <c r="I22">
        <v>360</v>
      </c>
      <c r="J22">
        <v>1733</v>
      </c>
      <c r="K22">
        <v>1</v>
      </c>
      <c r="L22">
        <v>3</v>
      </c>
      <c r="M22">
        <v>4</v>
      </c>
      <c r="P22" s="2" t="s">
        <v>6</v>
      </c>
      <c r="Q22" s="2">
        <v>6.8966961599245648E-3</v>
      </c>
      <c r="R22" s="2">
        <v>9.5769540049701722E-3</v>
      </c>
      <c r="S22" s="2">
        <v>0.72013462279816443</v>
      </c>
      <c r="T22" s="2">
        <v>0.47839754868162898</v>
      </c>
      <c r="U22" s="2">
        <v>-1.2869165435711132E-2</v>
      </c>
      <c r="V22" s="2">
        <v>2.666255775556026E-2</v>
      </c>
      <c r="W22" s="2">
        <v>-1.2869165435711132E-2</v>
      </c>
      <c r="X22" s="2">
        <v>2.666255775556026E-2</v>
      </c>
      <c r="AO22" s="2">
        <v>-21.311002378476417</v>
      </c>
      <c r="AP22" s="8">
        <f t="shared" si="1"/>
        <v>21.19200819450856</v>
      </c>
      <c r="AQ22" s="8">
        <f t="shared" si="2"/>
        <v>449.10121131611794</v>
      </c>
      <c r="AR22" s="8">
        <f t="shared" si="0"/>
        <v>454.15882237542746</v>
      </c>
    </row>
    <row r="23" spans="1:53" x14ac:dyDescent="0.25">
      <c r="A23">
        <v>22</v>
      </c>
      <c r="B23">
        <v>512</v>
      </c>
      <c r="C23">
        <v>18.190000000000001</v>
      </c>
      <c r="D23">
        <v>1007.26</v>
      </c>
      <c r="E23">
        <v>3974.7</v>
      </c>
      <c r="F23">
        <v>3435.25</v>
      </c>
      <c r="G23">
        <v>1403.64</v>
      </c>
      <c r="H23">
        <v>1715</v>
      </c>
      <c r="I23">
        <v>342</v>
      </c>
      <c r="J23">
        <v>1087</v>
      </c>
      <c r="K23">
        <v>3</v>
      </c>
      <c r="L23">
        <v>8</v>
      </c>
      <c r="M23">
        <v>19</v>
      </c>
      <c r="P23" s="2" t="s">
        <v>7</v>
      </c>
      <c r="Q23" s="2">
        <v>-1.4599172840029477E-2</v>
      </c>
      <c r="R23" s="2">
        <v>2.6164203717582907E-2</v>
      </c>
      <c r="S23" s="2">
        <v>-0.55798269259838085</v>
      </c>
      <c r="T23" s="2">
        <v>0.58202442726462622</v>
      </c>
      <c r="U23" s="2">
        <v>-6.8599435258891478E-2</v>
      </c>
      <c r="V23" s="2">
        <v>3.9401089578832517E-2</v>
      </c>
      <c r="W23" s="2">
        <v>-6.8599435258891478E-2</v>
      </c>
      <c r="X23" s="2">
        <v>3.9401089578832517E-2</v>
      </c>
      <c r="AO23" s="2">
        <v>49.891035374166847</v>
      </c>
      <c r="AP23" s="8">
        <f t="shared" si="1"/>
        <v>71.202037752643264</v>
      </c>
      <c r="AQ23" s="8">
        <f t="shared" si="2"/>
        <v>5069.7301801288368</v>
      </c>
      <c r="AR23" s="8">
        <f t="shared" si="0"/>
        <v>2489.1154107063676</v>
      </c>
    </row>
    <row r="24" spans="1:53" x14ac:dyDescent="0.25">
      <c r="A24">
        <v>23</v>
      </c>
      <c r="B24">
        <v>562</v>
      </c>
      <c r="C24">
        <v>17.809999999999999</v>
      </c>
      <c r="D24">
        <v>88.32</v>
      </c>
      <c r="E24">
        <v>2662.17</v>
      </c>
      <c r="F24">
        <v>10770.3</v>
      </c>
      <c r="G24">
        <v>3847.76</v>
      </c>
      <c r="H24">
        <v>0</v>
      </c>
      <c r="I24">
        <v>1714</v>
      </c>
      <c r="J24">
        <v>1929</v>
      </c>
      <c r="K24">
        <v>2</v>
      </c>
      <c r="L24">
        <v>2</v>
      </c>
      <c r="M24">
        <v>16</v>
      </c>
      <c r="P24" s="2" t="s">
        <v>8</v>
      </c>
      <c r="Q24" s="2">
        <v>2.1919194978178055E-2</v>
      </c>
      <c r="R24" s="2">
        <v>2.9754578189588921E-2</v>
      </c>
      <c r="S24" s="2">
        <v>0.73666629849411025</v>
      </c>
      <c r="T24" s="2">
        <v>0.46846575052600303</v>
      </c>
      <c r="U24" s="2">
        <v>-3.9491236149163139E-2</v>
      </c>
      <c r="V24" s="2">
        <v>8.332962610551925E-2</v>
      </c>
      <c r="W24" s="2">
        <v>-3.9491236149163139E-2</v>
      </c>
      <c r="X24" s="2">
        <v>8.332962610551925E-2</v>
      </c>
      <c r="AO24" s="2">
        <v>-96.420766132799656</v>
      </c>
      <c r="AP24" s="8">
        <f t="shared" si="1"/>
        <v>-146.3118015069665</v>
      </c>
      <c r="AQ24" s="8">
        <f t="shared" si="2"/>
        <v>21407.143260213965</v>
      </c>
      <c r="AR24" s="8">
        <f t="shared" si="0"/>
        <v>9296.9641416360446</v>
      </c>
      <c r="BA24" s="17"/>
    </row>
    <row r="25" spans="1:53" x14ac:dyDescent="0.25">
      <c r="A25">
        <v>24</v>
      </c>
      <c r="B25">
        <v>573</v>
      </c>
      <c r="C25">
        <v>17.809999999999999</v>
      </c>
      <c r="D25">
        <v>2487.39</v>
      </c>
      <c r="E25">
        <v>440.94</v>
      </c>
      <c r="F25">
        <v>8601.51</v>
      </c>
      <c r="G25">
        <v>4848.83</v>
      </c>
      <c r="H25">
        <v>1215</v>
      </c>
      <c r="I25">
        <v>998</v>
      </c>
      <c r="J25">
        <v>1286</v>
      </c>
      <c r="K25">
        <v>3</v>
      </c>
      <c r="L25">
        <v>8</v>
      </c>
      <c r="M25">
        <v>11</v>
      </c>
      <c r="P25" s="2" t="s">
        <v>9</v>
      </c>
      <c r="Q25" s="2">
        <v>-2.5635183081433796E-3</v>
      </c>
      <c r="R25" s="2">
        <v>2.0857283334102382E-2</v>
      </c>
      <c r="S25" s="2">
        <v>-0.12290758422751721</v>
      </c>
      <c r="T25" s="2">
        <v>0.90320374164703043</v>
      </c>
      <c r="U25" s="2">
        <v>-4.5610835380865473E-2</v>
      </c>
      <c r="V25" s="2">
        <v>4.0483798764578714E-2</v>
      </c>
      <c r="W25" s="2">
        <v>-4.5610835380865473E-2</v>
      </c>
      <c r="X25" s="2">
        <v>4.0483798764578714E-2</v>
      </c>
      <c r="AO25" s="2">
        <v>61.927027751378944</v>
      </c>
      <c r="AP25" s="8">
        <f t="shared" si="1"/>
        <v>158.3477938841786</v>
      </c>
      <c r="AQ25" s="8">
        <f t="shared" si="2"/>
        <v>25074.023827986308</v>
      </c>
      <c r="AR25" s="8">
        <f t="shared" si="0"/>
        <v>3834.9567661200576</v>
      </c>
    </row>
    <row r="26" spans="1:53" x14ac:dyDescent="0.25">
      <c r="A26">
        <v>25</v>
      </c>
      <c r="B26">
        <v>706</v>
      </c>
      <c r="C26">
        <v>15.97</v>
      </c>
      <c r="D26">
        <v>663.13</v>
      </c>
      <c r="E26">
        <v>3161.21</v>
      </c>
      <c r="F26">
        <v>8009.81</v>
      </c>
      <c r="G26">
        <v>551.74</v>
      </c>
      <c r="H26">
        <v>378</v>
      </c>
      <c r="I26">
        <v>146</v>
      </c>
      <c r="J26">
        <v>1074</v>
      </c>
      <c r="K26">
        <v>3</v>
      </c>
      <c r="L26">
        <v>1</v>
      </c>
      <c r="M26">
        <v>12</v>
      </c>
      <c r="P26" s="2" t="s">
        <v>10</v>
      </c>
      <c r="Q26" s="2">
        <v>68.326932035909834</v>
      </c>
      <c r="R26" s="2">
        <v>22.630970236019078</v>
      </c>
      <c r="S26" s="2">
        <v>3.0191782024069749</v>
      </c>
      <c r="T26" s="2">
        <v>5.9290410361414114E-3</v>
      </c>
      <c r="U26" s="2">
        <v>21.618905117543406</v>
      </c>
      <c r="V26" s="2">
        <v>115.03495895427626</v>
      </c>
      <c r="W26" s="2">
        <v>21.618905117543406</v>
      </c>
      <c r="X26" s="2">
        <v>115.03495895427626</v>
      </c>
      <c r="AO26" s="2">
        <v>20.998041809605638</v>
      </c>
      <c r="AP26" s="8">
        <f t="shared" si="1"/>
        <v>-40.928985941773306</v>
      </c>
      <c r="AQ26" s="8">
        <f t="shared" si="2"/>
        <v>1675.181890221877</v>
      </c>
      <c r="AR26" s="8">
        <f t="shared" si="0"/>
        <v>440.91775983794645</v>
      </c>
    </row>
    <row r="27" spans="1:53" x14ac:dyDescent="0.25">
      <c r="A27">
        <v>26</v>
      </c>
      <c r="B27">
        <v>581</v>
      </c>
      <c r="C27">
        <v>15.47</v>
      </c>
      <c r="D27">
        <v>1852.5</v>
      </c>
      <c r="E27">
        <v>3839.54</v>
      </c>
      <c r="F27">
        <v>2162.2800000000002</v>
      </c>
      <c r="G27">
        <v>3559.22</v>
      </c>
      <c r="H27">
        <v>891</v>
      </c>
      <c r="I27">
        <v>1298</v>
      </c>
      <c r="J27">
        <v>651</v>
      </c>
      <c r="K27">
        <v>2</v>
      </c>
      <c r="L27">
        <v>7</v>
      </c>
      <c r="M27">
        <v>18</v>
      </c>
      <c r="P27" s="2" t="s">
        <v>11</v>
      </c>
      <c r="Q27" s="2">
        <v>0.8134559828987471</v>
      </c>
      <c r="R27" s="2">
        <v>4.9561741338313308</v>
      </c>
      <c r="S27" s="2">
        <v>0.16412982291038097</v>
      </c>
      <c r="T27" s="2">
        <v>0.87100338377799791</v>
      </c>
      <c r="U27" s="2">
        <v>-9.415584683093762</v>
      </c>
      <c r="V27" s="2">
        <v>11.042496648891255</v>
      </c>
      <c r="W27" s="2">
        <v>-9.415584683093762</v>
      </c>
      <c r="X27" s="2">
        <v>11.042496648891255</v>
      </c>
      <c r="AO27" s="2">
        <v>25.811344974586746</v>
      </c>
      <c r="AP27" s="8">
        <f t="shared" si="1"/>
        <v>4.8133031649811073</v>
      </c>
      <c r="AQ27" s="8">
        <f t="shared" si="2"/>
        <v>23.167887358017143</v>
      </c>
      <c r="AR27" s="8">
        <f t="shared" si="0"/>
        <v>666.22552939712443</v>
      </c>
    </row>
    <row r="28" spans="1:53" ht="15.75" thickBot="1" x14ac:dyDescent="0.3">
      <c r="A28">
        <v>27</v>
      </c>
      <c r="B28">
        <v>751</v>
      </c>
      <c r="C28">
        <v>10.85</v>
      </c>
      <c r="D28">
        <v>1499.71</v>
      </c>
      <c r="E28">
        <v>41.78</v>
      </c>
      <c r="F28">
        <v>735.64</v>
      </c>
      <c r="G28">
        <v>4977.67</v>
      </c>
      <c r="H28">
        <v>184</v>
      </c>
      <c r="I28">
        <v>1649</v>
      </c>
      <c r="J28">
        <v>426</v>
      </c>
      <c r="K28">
        <v>2</v>
      </c>
      <c r="L28">
        <v>1</v>
      </c>
      <c r="M28">
        <v>13</v>
      </c>
      <c r="P28" s="3" t="s">
        <v>12</v>
      </c>
      <c r="Q28" s="3">
        <v>2.6308175981094926</v>
      </c>
      <c r="R28" s="3">
        <v>2.7775920529423597</v>
      </c>
      <c r="S28" s="3">
        <v>0.94715766317181604</v>
      </c>
      <c r="T28" s="3">
        <v>0.35299829786453285</v>
      </c>
      <c r="U28" s="3">
        <v>-3.1018506447476777</v>
      </c>
      <c r="V28" s="3">
        <v>8.3634858409666624</v>
      </c>
      <c r="W28" s="3">
        <v>-3.1018506447476777</v>
      </c>
      <c r="X28" s="3">
        <v>8.3634858409666624</v>
      </c>
      <c r="AO28" s="2">
        <v>99.431151343507395</v>
      </c>
      <c r="AP28" s="8">
        <f t="shared" si="1"/>
        <v>73.619806368920649</v>
      </c>
      <c r="AQ28" s="8">
        <f t="shared" si="2"/>
        <v>5419.8758897973694</v>
      </c>
      <c r="AR28" s="8">
        <f t="shared" si="0"/>
        <v>9886.5538574954717</v>
      </c>
    </row>
    <row r="29" spans="1:53" x14ac:dyDescent="0.25">
      <c r="A29">
        <v>28</v>
      </c>
      <c r="B29">
        <v>565</v>
      </c>
      <c r="C29">
        <v>15.86</v>
      </c>
      <c r="D29">
        <v>456.62</v>
      </c>
      <c r="E29">
        <v>663.76</v>
      </c>
      <c r="F29">
        <v>5225.1099999999997</v>
      </c>
      <c r="G29">
        <v>968.62</v>
      </c>
      <c r="H29">
        <v>1310</v>
      </c>
      <c r="I29">
        <v>1360</v>
      </c>
      <c r="J29">
        <v>567</v>
      </c>
      <c r="K29">
        <v>3</v>
      </c>
      <c r="L29">
        <v>7</v>
      </c>
      <c r="M29">
        <v>4</v>
      </c>
      <c r="AO29" s="2">
        <v>21.401920492633508</v>
      </c>
      <c r="AP29" s="8">
        <f t="shared" si="1"/>
        <v>-78.029230850873887</v>
      </c>
      <c r="AQ29" s="8">
        <f t="shared" si="2"/>
        <v>6088.5608671789696</v>
      </c>
      <c r="AR29" s="8">
        <f t="shared" si="0"/>
        <v>458.04220077300607</v>
      </c>
    </row>
    <row r="30" spans="1:53" x14ac:dyDescent="0.25">
      <c r="A30">
        <v>29</v>
      </c>
      <c r="B30">
        <v>617</v>
      </c>
      <c r="C30">
        <v>15.17</v>
      </c>
      <c r="D30">
        <v>2271.77</v>
      </c>
      <c r="E30">
        <v>3543.19</v>
      </c>
      <c r="F30">
        <v>8740.0300000000007</v>
      </c>
      <c r="G30">
        <v>1150.68</v>
      </c>
      <c r="H30">
        <v>577</v>
      </c>
      <c r="I30">
        <v>1811</v>
      </c>
      <c r="J30">
        <v>265</v>
      </c>
      <c r="K30">
        <v>1</v>
      </c>
      <c r="L30">
        <v>9</v>
      </c>
      <c r="M30">
        <v>17</v>
      </c>
      <c r="AO30" s="2">
        <v>-61.911180502681759</v>
      </c>
      <c r="AP30" s="8">
        <f t="shared" si="1"/>
        <v>-83.313100995315267</v>
      </c>
      <c r="AQ30" s="8">
        <f t="shared" si="2"/>
        <v>6941.0727974556021</v>
      </c>
      <c r="AR30" s="8">
        <f t="shared" si="0"/>
        <v>3832.9942712356419</v>
      </c>
    </row>
    <row r="31" spans="1:53" x14ac:dyDescent="0.25">
      <c r="A31">
        <v>30</v>
      </c>
      <c r="B31">
        <v>682</v>
      </c>
      <c r="C31">
        <v>13.86</v>
      </c>
      <c r="D31">
        <v>2851.21</v>
      </c>
      <c r="E31">
        <v>1954.1</v>
      </c>
      <c r="F31">
        <v>3678.63</v>
      </c>
      <c r="G31">
        <v>2641.22</v>
      </c>
      <c r="H31">
        <v>87</v>
      </c>
      <c r="I31">
        <v>967</v>
      </c>
      <c r="J31">
        <v>1395</v>
      </c>
      <c r="K31">
        <v>2</v>
      </c>
      <c r="L31">
        <v>7</v>
      </c>
      <c r="M31">
        <v>13</v>
      </c>
      <c r="AO31" s="2">
        <v>-23.030425406899781</v>
      </c>
      <c r="AP31" s="8">
        <f t="shared" si="1"/>
        <v>38.880755095781979</v>
      </c>
      <c r="AQ31" s="8">
        <f t="shared" si="2"/>
        <v>1511.7131168181763</v>
      </c>
      <c r="AR31" s="8">
        <f t="shared" si="0"/>
        <v>530.40049442277495</v>
      </c>
    </row>
    <row r="32" spans="1:53" x14ac:dyDescent="0.25">
      <c r="A32">
        <v>31</v>
      </c>
      <c r="B32">
        <v>368</v>
      </c>
      <c r="C32">
        <v>16.829999999999998</v>
      </c>
      <c r="D32">
        <v>2750.24</v>
      </c>
      <c r="E32">
        <v>185.97</v>
      </c>
      <c r="F32">
        <v>3813.1</v>
      </c>
      <c r="G32">
        <v>2500.06</v>
      </c>
      <c r="H32">
        <v>1019</v>
      </c>
      <c r="I32">
        <v>716</v>
      </c>
      <c r="J32">
        <v>275</v>
      </c>
      <c r="K32">
        <v>2</v>
      </c>
      <c r="L32">
        <v>3</v>
      </c>
      <c r="M32">
        <v>3</v>
      </c>
      <c r="P32" t="s">
        <v>37</v>
      </c>
      <c r="T32" t="s">
        <v>41</v>
      </c>
      <c r="AO32" s="2">
        <v>42.624331672296421</v>
      </c>
      <c r="AP32" s="8">
        <f t="shared" si="1"/>
        <v>65.654757079196202</v>
      </c>
      <c r="AQ32" s="8">
        <f t="shared" si="2"/>
        <v>4310.547127128264</v>
      </c>
      <c r="AR32" s="8">
        <f t="shared" si="0"/>
        <v>1816.8336505099319</v>
      </c>
    </row>
    <row r="33" spans="1:44" ht="15.75" thickBot="1" x14ac:dyDescent="0.3">
      <c r="A33">
        <v>32</v>
      </c>
      <c r="B33">
        <v>493</v>
      </c>
      <c r="C33">
        <v>15.47</v>
      </c>
      <c r="D33">
        <v>1018.3</v>
      </c>
      <c r="E33">
        <v>2927.8</v>
      </c>
      <c r="F33">
        <v>572.79</v>
      </c>
      <c r="G33">
        <v>889.15</v>
      </c>
      <c r="H33">
        <v>1531</v>
      </c>
      <c r="I33">
        <v>1031</v>
      </c>
      <c r="J33">
        <v>1433</v>
      </c>
      <c r="K33">
        <v>2</v>
      </c>
      <c r="L33">
        <v>1</v>
      </c>
      <c r="M33">
        <v>10</v>
      </c>
      <c r="AO33" s="2">
        <v>37.091515358862353</v>
      </c>
      <c r="AP33" s="8">
        <f t="shared" si="1"/>
        <v>-5.5328163134340684</v>
      </c>
      <c r="AQ33" s="8">
        <f t="shared" si="2"/>
        <v>30.612056358202157</v>
      </c>
      <c r="AR33" s="8">
        <f t="shared" si="0"/>
        <v>1375.7805116167217</v>
      </c>
    </row>
    <row r="34" spans="1:44" x14ac:dyDescent="0.25">
      <c r="A34">
        <v>33</v>
      </c>
      <c r="B34">
        <v>588</v>
      </c>
      <c r="C34">
        <v>17.350000000000001</v>
      </c>
      <c r="D34">
        <v>1316.66</v>
      </c>
      <c r="E34">
        <v>152.25</v>
      </c>
      <c r="F34">
        <v>10914.88</v>
      </c>
      <c r="G34">
        <v>4285.51</v>
      </c>
      <c r="H34">
        <v>524</v>
      </c>
      <c r="I34">
        <v>1176</v>
      </c>
      <c r="J34">
        <v>1739</v>
      </c>
      <c r="K34">
        <v>3</v>
      </c>
      <c r="L34">
        <v>7</v>
      </c>
      <c r="M34">
        <v>10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O34" s="2">
        <v>-71.644274220701618</v>
      </c>
      <c r="AP34" s="8">
        <f t="shared" si="1"/>
        <v>-108.73578957956397</v>
      </c>
      <c r="AQ34" s="8">
        <f t="shared" si="2"/>
        <v>11823.471935491212</v>
      </c>
      <c r="AR34" s="8">
        <f t="shared" si="0"/>
        <v>5132.9020286110908</v>
      </c>
    </row>
    <row r="35" spans="1:44" x14ac:dyDescent="0.25">
      <c r="A35">
        <v>34</v>
      </c>
      <c r="B35">
        <v>431</v>
      </c>
      <c r="C35">
        <v>17.02</v>
      </c>
      <c r="D35">
        <v>1752.88</v>
      </c>
      <c r="E35">
        <v>1167.95</v>
      </c>
      <c r="F35">
        <v>3634.65</v>
      </c>
      <c r="G35">
        <v>266.08</v>
      </c>
      <c r="H35">
        <v>793</v>
      </c>
      <c r="I35">
        <v>550</v>
      </c>
      <c r="J35">
        <v>1961</v>
      </c>
      <c r="K35">
        <v>2</v>
      </c>
      <c r="L35">
        <v>1</v>
      </c>
      <c r="M35">
        <v>11</v>
      </c>
      <c r="P35" s="2">
        <v>1</v>
      </c>
      <c r="Q35" s="2">
        <v>426.82736568318779</v>
      </c>
      <c r="R35" s="2">
        <v>18.172634316812207</v>
      </c>
      <c r="T35" s="2">
        <v>1.3888888888888888</v>
      </c>
      <c r="U35" s="2">
        <v>306</v>
      </c>
      <c r="AO35" s="2">
        <v>7.4779368501378372</v>
      </c>
      <c r="AP35" s="8">
        <f t="shared" si="1"/>
        <v>79.122211070839455</v>
      </c>
      <c r="AQ35" s="8">
        <f t="shared" si="2"/>
        <v>6260.3242847384699</v>
      </c>
      <c r="AR35" s="8">
        <f t="shared" si="0"/>
        <v>55.919539534649395</v>
      </c>
    </row>
    <row r="36" spans="1:44" x14ac:dyDescent="0.25">
      <c r="A36">
        <v>35</v>
      </c>
      <c r="B36">
        <v>461</v>
      </c>
      <c r="C36">
        <v>19.899999999999999</v>
      </c>
      <c r="D36">
        <v>542.1</v>
      </c>
      <c r="E36">
        <v>3585.67</v>
      </c>
      <c r="F36">
        <v>6696.98</v>
      </c>
      <c r="G36">
        <v>2949.51</v>
      </c>
      <c r="H36">
        <v>433</v>
      </c>
      <c r="I36">
        <v>549</v>
      </c>
      <c r="J36">
        <v>463</v>
      </c>
      <c r="K36">
        <v>3</v>
      </c>
      <c r="L36">
        <v>3</v>
      </c>
      <c r="M36">
        <v>19</v>
      </c>
      <c r="P36" s="2">
        <v>2</v>
      </c>
      <c r="Q36" s="2">
        <v>783.20753633925108</v>
      </c>
      <c r="R36" s="2">
        <v>205.79246366074892</v>
      </c>
      <c r="T36" s="2">
        <v>4.1666666666666661</v>
      </c>
      <c r="U36" s="2">
        <v>317</v>
      </c>
      <c r="AO36" s="2">
        <v>-18.59833347997278</v>
      </c>
      <c r="AP36" s="8">
        <f t="shared" si="1"/>
        <v>-26.076270330110617</v>
      </c>
      <c r="AQ36" s="8">
        <f t="shared" si="2"/>
        <v>679.97187432900728</v>
      </c>
      <c r="AR36" s="8">
        <f t="shared" si="0"/>
        <v>345.89800823227642</v>
      </c>
    </row>
    <row r="37" spans="1:44" x14ac:dyDescent="0.25">
      <c r="A37">
        <v>36</v>
      </c>
      <c r="B37">
        <v>821</v>
      </c>
      <c r="C37">
        <v>11.51</v>
      </c>
      <c r="D37">
        <v>315.27999999999997</v>
      </c>
      <c r="E37">
        <v>1954.38</v>
      </c>
      <c r="F37">
        <v>10382.86</v>
      </c>
      <c r="G37">
        <v>3335.95</v>
      </c>
      <c r="H37">
        <v>1530</v>
      </c>
      <c r="I37">
        <v>1676</v>
      </c>
      <c r="J37">
        <v>1691</v>
      </c>
      <c r="K37">
        <v>3</v>
      </c>
      <c r="L37">
        <v>8</v>
      </c>
      <c r="M37">
        <v>15</v>
      </c>
      <c r="P37" s="2">
        <v>3</v>
      </c>
      <c r="Q37" s="2">
        <v>689.17685401520043</v>
      </c>
      <c r="R37" s="2">
        <v>-13.176854015200433</v>
      </c>
      <c r="T37" s="2">
        <v>6.9444444444444446</v>
      </c>
      <c r="U37" s="2">
        <v>357</v>
      </c>
      <c r="AO37" s="2">
        <v>1.6815759993815504</v>
      </c>
      <c r="AP37" s="8">
        <f t="shared" si="1"/>
        <v>20.27990947935433</v>
      </c>
      <c r="AQ37" s="8">
        <f t="shared" si="2"/>
        <v>411.27472849080561</v>
      </c>
      <c r="AR37" s="8">
        <f t="shared" si="0"/>
        <v>2.8276978416960601</v>
      </c>
    </row>
    <row r="38" spans="1:44" x14ac:dyDescent="0.25">
      <c r="P38" s="2">
        <v>4</v>
      </c>
      <c r="Q38" s="2">
        <v>361.84683086648329</v>
      </c>
      <c r="R38" s="2">
        <v>-4.8468308664832875</v>
      </c>
      <c r="T38" s="2">
        <v>9.7222222222222214</v>
      </c>
      <c r="U38" s="2">
        <v>363</v>
      </c>
      <c r="AO38" s="2">
        <v>36.67072024017591</v>
      </c>
      <c r="AP38" s="8">
        <f t="shared" si="1"/>
        <v>34.98914424079436</v>
      </c>
      <c r="AQ38" s="8">
        <f t="shared" si="2"/>
        <v>1224.2402147031132</v>
      </c>
      <c r="AR38" s="8">
        <f t="shared" si="0"/>
        <v>1344.7417229332473</v>
      </c>
    </row>
    <row r="39" spans="1:44" ht="15.75" thickBot="1" x14ac:dyDescent="0.3">
      <c r="P39" s="2">
        <v>5</v>
      </c>
      <c r="Q39" s="2">
        <v>452.06799611078964</v>
      </c>
      <c r="R39" s="2">
        <v>25.932003889210364</v>
      </c>
      <c r="T39" s="2">
        <v>12.5</v>
      </c>
      <c r="U39" s="2">
        <v>368</v>
      </c>
      <c r="AO39" s="3">
        <v>-104.52628690488905</v>
      </c>
      <c r="AP39" s="8">
        <f t="shared" si="1"/>
        <v>-141.19700714506496</v>
      </c>
      <c r="AQ39" s="8">
        <f t="shared" si="2"/>
        <v>19936.594826723525</v>
      </c>
      <c r="AR39" s="8">
        <f t="shared" si="0"/>
        <v>10925.74465412318</v>
      </c>
    </row>
    <row r="40" spans="1:44" x14ac:dyDescent="0.25">
      <c r="P40" s="2">
        <v>6</v>
      </c>
      <c r="Q40" s="2">
        <v>553.65562802049294</v>
      </c>
      <c r="R40" s="2">
        <v>-14.655628020492941</v>
      </c>
      <c r="T40" s="2">
        <v>15.277777777777779</v>
      </c>
      <c r="U40" s="2">
        <v>370</v>
      </c>
      <c r="AQ40" s="9">
        <f>SUM(AQ5:AQ39)</f>
        <v>240249.48508135098</v>
      </c>
      <c r="AR40" s="9">
        <f>SUM(AR4:AR39)</f>
        <v>128071.85179981496</v>
      </c>
    </row>
    <row r="41" spans="1:44" x14ac:dyDescent="0.25">
      <c r="P41" s="2">
        <v>7</v>
      </c>
      <c r="Q41" s="2">
        <v>584.97643623007741</v>
      </c>
      <c r="R41" s="2">
        <v>9.023563769922589</v>
      </c>
      <c r="T41" s="2">
        <v>18.055555555555554</v>
      </c>
      <c r="U41" s="2">
        <v>431</v>
      </c>
    </row>
    <row r="42" spans="1:44" x14ac:dyDescent="0.25">
      <c r="P42" s="2">
        <v>8</v>
      </c>
      <c r="Q42" s="2">
        <v>843.81865561217046</v>
      </c>
      <c r="R42" s="2">
        <v>-14.81865561217046</v>
      </c>
      <c r="T42" s="2">
        <v>20.833333333333332</v>
      </c>
      <c r="U42" s="2">
        <v>445</v>
      </c>
    </row>
    <row r="43" spans="1:44" x14ac:dyDescent="0.25">
      <c r="P43" s="2">
        <v>9</v>
      </c>
      <c r="Q43" s="2">
        <v>711.95404177095156</v>
      </c>
      <c r="R43" s="2">
        <v>-99.954041770951562</v>
      </c>
      <c r="T43" s="2">
        <v>23.611111111111111</v>
      </c>
      <c r="U43" s="2">
        <v>461</v>
      </c>
      <c r="AO43" s="12" t="s">
        <v>46</v>
      </c>
      <c r="AP43" s="12"/>
      <c r="AQ43" s="14" t="s">
        <v>47</v>
      </c>
      <c r="AR43" s="13">
        <f>AQ40/AR40</f>
        <v>1.8758960825902424</v>
      </c>
    </row>
    <row r="44" spans="1:44" x14ac:dyDescent="0.25">
      <c r="P44" s="2">
        <v>10</v>
      </c>
      <c r="Q44" s="2">
        <v>690.89198500880298</v>
      </c>
      <c r="R44" s="2">
        <v>-9.8919850088029762</v>
      </c>
      <c r="T44" s="2">
        <v>26.388888888888889</v>
      </c>
      <c r="U44" s="2">
        <v>468</v>
      </c>
    </row>
    <row r="45" spans="1:44" x14ac:dyDescent="0.25">
      <c r="P45" s="2">
        <v>11</v>
      </c>
      <c r="Q45" s="2">
        <v>699.79919334533201</v>
      </c>
      <c r="R45" s="2">
        <v>16.200806654667986</v>
      </c>
      <c r="T45" s="2">
        <v>29.166666666666668</v>
      </c>
      <c r="U45" s="2">
        <v>470</v>
      </c>
      <c r="AO45" s="7" t="s">
        <v>48</v>
      </c>
      <c r="AP45" s="7"/>
      <c r="AQ45" s="7"/>
      <c r="AR45" s="7"/>
    </row>
    <row r="46" spans="1:44" x14ac:dyDescent="0.25">
      <c r="P46" s="2">
        <v>12</v>
      </c>
      <c r="Q46" s="2">
        <v>920.30836365524885</v>
      </c>
      <c r="R46" s="2">
        <v>41.691636344751146</v>
      </c>
      <c r="T46" s="2">
        <v>31.944444444444443</v>
      </c>
      <c r="U46" s="2">
        <v>478</v>
      </c>
      <c r="AO46" s="7"/>
      <c r="AP46" s="7"/>
      <c r="AQ46" s="7"/>
      <c r="AR46" s="7"/>
    </row>
    <row r="47" spans="1:44" x14ac:dyDescent="0.25">
      <c r="P47" s="2">
        <v>13</v>
      </c>
      <c r="Q47" s="2">
        <v>330.84849850777692</v>
      </c>
      <c r="R47" s="2">
        <v>32.151501492223076</v>
      </c>
      <c r="T47" s="2">
        <v>34.722222222222214</v>
      </c>
      <c r="U47" s="2">
        <v>493</v>
      </c>
      <c r="AO47" s="7"/>
      <c r="AP47" s="7"/>
      <c r="AQ47" s="7"/>
      <c r="AR47" s="7"/>
    </row>
    <row r="48" spans="1:44" x14ac:dyDescent="0.25">
      <c r="P48" s="2">
        <v>14</v>
      </c>
      <c r="Q48" s="2">
        <v>527.83833821415499</v>
      </c>
      <c r="R48" s="2">
        <v>-9.8383382141549873</v>
      </c>
      <c r="T48" s="2">
        <v>37.499999999999993</v>
      </c>
      <c r="U48" s="2">
        <v>512</v>
      </c>
      <c r="AO48" s="7"/>
      <c r="AP48" s="7"/>
      <c r="AQ48" s="7"/>
      <c r="AR48" s="7"/>
    </row>
    <row r="49" spans="16:44" x14ac:dyDescent="0.25">
      <c r="P49" s="2">
        <v>15</v>
      </c>
      <c r="Q49" s="2">
        <v>649.12052433501276</v>
      </c>
      <c r="R49" s="2">
        <v>7.8794756649872397</v>
      </c>
      <c r="T49" s="2">
        <v>40.277777777777771</v>
      </c>
      <c r="U49" s="2">
        <v>518</v>
      </c>
      <c r="AO49" s="7"/>
      <c r="AP49" s="7"/>
      <c r="AQ49" s="7"/>
      <c r="AR49" s="7"/>
    </row>
    <row r="50" spans="16:44" x14ac:dyDescent="0.25">
      <c r="P50" s="2">
        <v>16</v>
      </c>
      <c r="Q50" s="2">
        <v>582.32456454344629</v>
      </c>
      <c r="R50" s="2">
        <v>-32.324564543446286</v>
      </c>
      <c r="T50" s="2">
        <v>43.05555555555555</v>
      </c>
      <c r="U50" s="2">
        <v>539</v>
      </c>
      <c r="AO50" s="7"/>
      <c r="AP50" s="7"/>
      <c r="AQ50" s="7"/>
      <c r="AR50" s="7"/>
    </row>
    <row r="51" spans="16:44" x14ac:dyDescent="0.25">
      <c r="P51" s="2">
        <v>17</v>
      </c>
      <c r="Q51" s="2">
        <v>428.39851000895004</v>
      </c>
      <c r="R51" s="2">
        <v>-122.39851000895004</v>
      </c>
      <c r="T51" s="2">
        <v>45.833333333333329</v>
      </c>
      <c r="U51" s="2">
        <v>550</v>
      </c>
      <c r="AO51" s="7"/>
      <c r="AP51" s="7"/>
      <c r="AQ51" s="7"/>
      <c r="AR51" s="7"/>
    </row>
    <row r="52" spans="16:44" x14ac:dyDescent="0.25">
      <c r="P52" s="2">
        <v>18</v>
      </c>
      <c r="Q52" s="2">
        <v>510.50301057298498</v>
      </c>
      <c r="R52" s="2">
        <v>-42.503010572984977</v>
      </c>
      <c r="T52" s="2">
        <v>48.611111111111107</v>
      </c>
      <c r="U52" s="2">
        <v>562</v>
      </c>
    </row>
    <row r="53" spans="16:44" x14ac:dyDescent="0.25">
      <c r="P53" s="2">
        <v>19</v>
      </c>
      <c r="Q53" s="2">
        <v>491.31100237847642</v>
      </c>
      <c r="R53" s="2">
        <v>-21.311002378476417</v>
      </c>
      <c r="T53" s="2">
        <v>51.388888888888886</v>
      </c>
      <c r="U53" s="2">
        <v>565</v>
      </c>
    </row>
    <row r="54" spans="16:44" x14ac:dyDescent="0.25">
      <c r="P54" s="2">
        <v>20</v>
      </c>
      <c r="Q54" s="2">
        <v>320.10896462583315</v>
      </c>
      <c r="R54" s="2">
        <v>49.891035374166847</v>
      </c>
      <c r="T54" s="2">
        <v>54.166666666666664</v>
      </c>
      <c r="U54" s="2">
        <v>573</v>
      </c>
    </row>
    <row r="55" spans="16:44" x14ac:dyDescent="0.25">
      <c r="P55" s="2">
        <v>21</v>
      </c>
      <c r="Q55" s="2">
        <v>413.42076613279966</v>
      </c>
      <c r="R55" s="2">
        <v>-96.420766132799656</v>
      </c>
      <c r="T55" s="2">
        <v>56.944444444444443</v>
      </c>
      <c r="U55" s="2">
        <v>581</v>
      </c>
    </row>
    <row r="56" spans="16:44" x14ac:dyDescent="0.25">
      <c r="P56" s="2">
        <v>22</v>
      </c>
      <c r="Q56" s="2">
        <v>450.07297224862106</v>
      </c>
      <c r="R56" s="2">
        <v>61.927027751378944</v>
      </c>
      <c r="T56" s="2">
        <v>59.722222222222214</v>
      </c>
      <c r="U56" s="2">
        <v>588</v>
      </c>
    </row>
    <row r="57" spans="16:44" x14ac:dyDescent="0.25">
      <c r="P57" s="2">
        <v>23</v>
      </c>
      <c r="Q57" s="2">
        <v>541.00195819039436</v>
      </c>
      <c r="R57" s="2">
        <v>20.998041809605638</v>
      </c>
      <c r="T57" s="2">
        <v>62.499999999999993</v>
      </c>
      <c r="U57" s="2">
        <v>594</v>
      </c>
    </row>
    <row r="58" spans="16:44" x14ac:dyDescent="0.25">
      <c r="P58" s="2">
        <v>24</v>
      </c>
      <c r="Q58" s="2">
        <v>547.18865502541325</v>
      </c>
      <c r="R58" s="2">
        <v>25.811344974586746</v>
      </c>
      <c r="T58" s="2">
        <v>65.277777777777771</v>
      </c>
      <c r="U58" s="2">
        <v>612</v>
      </c>
    </row>
    <row r="59" spans="16:44" x14ac:dyDescent="0.25">
      <c r="P59" s="2">
        <v>25</v>
      </c>
      <c r="Q59" s="2">
        <v>606.56884865649261</v>
      </c>
      <c r="R59" s="2">
        <v>99.431151343507395</v>
      </c>
      <c r="T59" s="2">
        <v>68.055555555555543</v>
      </c>
      <c r="U59" s="2">
        <v>617</v>
      </c>
    </row>
    <row r="60" spans="16:44" x14ac:dyDescent="0.25">
      <c r="P60" s="2">
        <v>26</v>
      </c>
      <c r="Q60" s="2">
        <v>559.59807950736649</v>
      </c>
      <c r="R60" s="2">
        <v>21.401920492633508</v>
      </c>
      <c r="T60" s="2">
        <v>70.833333333333329</v>
      </c>
      <c r="U60" s="2">
        <v>657</v>
      </c>
    </row>
    <row r="61" spans="16:44" x14ac:dyDescent="0.25">
      <c r="P61" s="2">
        <v>27</v>
      </c>
      <c r="Q61" s="2">
        <v>812.91118050268176</v>
      </c>
      <c r="R61" s="2">
        <v>-61.911180502681759</v>
      </c>
      <c r="T61" s="2">
        <v>73.6111111111111</v>
      </c>
      <c r="U61" s="2">
        <v>676</v>
      </c>
    </row>
    <row r="62" spans="16:44" x14ac:dyDescent="0.25">
      <c r="P62" s="2">
        <v>28</v>
      </c>
      <c r="Q62" s="2">
        <v>588.03042540689978</v>
      </c>
      <c r="R62" s="2">
        <v>-23.030425406899781</v>
      </c>
      <c r="T62" s="2">
        <v>76.388888888888886</v>
      </c>
      <c r="U62" s="2">
        <v>681</v>
      </c>
    </row>
    <row r="63" spans="16:44" x14ac:dyDescent="0.25">
      <c r="P63" s="2">
        <v>29</v>
      </c>
      <c r="Q63" s="2">
        <v>574.37566832770358</v>
      </c>
      <c r="R63" s="2">
        <v>42.624331672296421</v>
      </c>
      <c r="T63" s="2">
        <v>79.166666666666657</v>
      </c>
      <c r="U63" s="2">
        <v>682</v>
      </c>
    </row>
    <row r="64" spans="16:44" x14ac:dyDescent="0.25">
      <c r="P64" s="2">
        <v>30</v>
      </c>
      <c r="Q64" s="2">
        <v>644.90848464113765</v>
      </c>
      <c r="R64" s="2">
        <v>37.091515358862353</v>
      </c>
      <c r="T64" s="2">
        <v>81.944444444444443</v>
      </c>
      <c r="U64" s="2">
        <v>706</v>
      </c>
    </row>
    <row r="65" spans="16:21" x14ac:dyDescent="0.25">
      <c r="P65" s="2">
        <v>31</v>
      </c>
      <c r="Q65" s="2">
        <v>439.64427422070162</v>
      </c>
      <c r="R65" s="2">
        <v>-71.644274220701618</v>
      </c>
      <c r="T65" s="2">
        <v>84.722222222222214</v>
      </c>
      <c r="U65" s="2">
        <v>716</v>
      </c>
    </row>
    <row r="66" spans="16:21" x14ac:dyDescent="0.25">
      <c r="P66" s="2">
        <v>32</v>
      </c>
      <c r="Q66" s="2">
        <v>485.52206314986216</v>
      </c>
      <c r="R66" s="2">
        <v>7.4779368501378372</v>
      </c>
      <c r="T66" s="2">
        <v>87.5</v>
      </c>
      <c r="U66" s="2">
        <v>751</v>
      </c>
    </row>
    <row r="67" spans="16:21" x14ac:dyDescent="0.25">
      <c r="P67" s="2">
        <v>33</v>
      </c>
      <c r="Q67" s="2">
        <v>606.59833347997278</v>
      </c>
      <c r="R67" s="2">
        <v>-18.59833347997278</v>
      </c>
      <c r="T67" s="2">
        <v>90.277777777777771</v>
      </c>
      <c r="U67" s="2">
        <v>821</v>
      </c>
    </row>
    <row r="68" spans="16:21" x14ac:dyDescent="0.25">
      <c r="P68" s="2">
        <v>34</v>
      </c>
      <c r="Q68" s="2">
        <v>429.31842400061845</v>
      </c>
      <c r="R68" s="2">
        <v>1.6815759993815504</v>
      </c>
      <c r="T68" s="2">
        <v>93.055555555555543</v>
      </c>
      <c r="U68" s="2">
        <v>829</v>
      </c>
    </row>
    <row r="69" spans="16:21" x14ac:dyDescent="0.25">
      <c r="P69" s="2">
        <v>35</v>
      </c>
      <c r="Q69" s="2">
        <v>424.32927975982409</v>
      </c>
      <c r="R69" s="2">
        <v>36.67072024017591</v>
      </c>
      <c r="T69" s="2">
        <v>95.833333333333329</v>
      </c>
      <c r="U69" s="2">
        <v>962</v>
      </c>
    </row>
    <row r="70" spans="16:21" ht="15.75" thickBot="1" x14ac:dyDescent="0.3">
      <c r="P70" s="3">
        <v>36</v>
      </c>
      <c r="Q70" s="3">
        <v>925.52628690488905</v>
      </c>
      <c r="R70" s="3">
        <v>-104.52628690488905</v>
      </c>
      <c r="T70" s="3">
        <v>98.6111111111111</v>
      </c>
      <c r="U70" s="3">
        <v>989</v>
      </c>
    </row>
    <row r="79" spans="16:21" x14ac:dyDescent="0.25">
      <c r="U79" s="6"/>
    </row>
    <row r="84" spans="41:44" ht="15" customHeight="1" x14ac:dyDescent="0.25">
      <c r="AO84" s="16" t="s">
        <v>50</v>
      </c>
      <c r="AP84" s="16"/>
      <c r="AQ84" s="16"/>
      <c r="AR84" s="16"/>
    </row>
    <row r="85" spans="41:44" x14ac:dyDescent="0.25">
      <c r="AO85" s="16"/>
      <c r="AP85" s="16"/>
      <c r="AQ85" s="16"/>
      <c r="AR85" s="16"/>
    </row>
    <row r="86" spans="41:44" x14ac:dyDescent="0.25">
      <c r="AO86" s="16"/>
      <c r="AP86" s="16"/>
      <c r="AQ86" s="16"/>
      <c r="AR86" s="16"/>
    </row>
    <row r="108" spans="41:44" ht="15" customHeight="1" x14ac:dyDescent="0.25">
      <c r="AO108" s="7" t="s">
        <v>49</v>
      </c>
      <c r="AP108" s="7"/>
      <c r="AQ108" s="7"/>
      <c r="AR108" s="7"/>
    </row>
    <row r="109" spans="41:44" x14ac:dyDescent="0.25">
      <c r="AO109" s="7"/>
      <c r="AP109" s="7"/>
      <c r="AQ109" s="7"/>
      <c r="AR109" s="7"/>
    </row>
    <row r="110" spans="41:44" x14ac:dyDescent="0.25">
      <c r="AO110" s="7"/>
      <c r="AP110" s="7"/>
      <c r="AQ110" s="7"/>
      <c r="AR110" s="7"/>
    </row>
    <row r="111" spans="41:44" x14ac:dyDescent="0.25">
      <c r="AO111" s="15"/>
      <c r="AP111" s="15"/>
      <c r="AQ111" s="15"/>
      <c r="AR111" s="15"/>
    </row>
  </sheetData>
  <sortState xmlns:xlrd2="http://schemas.microsoft.com/office/spreadsheetml/2017/richdata2" ref="U35:U70">
    <sortCondition ref="U35"/>
  </sortState>
  <mergeCells count="3">
    <mergeCell ref="AO45:AR51"/>
    <mergeCell ref="AO108:AR110"/>
    <mergeCell ref="AO84:AR8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2024-11-20T01:54:48Z</dcterms:created>
  <dcterms:modified xsi:type="dcterms:W3CDTF">2025-02-21T01:33:42Z</dcterms:modified>
</cp:coreProperties>
</file>