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585F8D3B-81ED-48D7-AEE3-FACB45A32A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" i="1"/>
  <c r="AR40" i="1" s="1"/>
  <c r="AQ21" i="1"/>
  <c r="AQ22" i="1"/>
  <c r="AQ23" i="1"/>
  <c r="AQ25" i="1"/>
  <c r="AQ34" i="1"/>
  <c r="AQ35" i="1"/>
  <c r="AQ36" i="1"/>
  <c r="AQ37" i="1"/>
  <c r="AQ38" i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P22" i="1"/>
  <c r="AP23" i="1"/>
  <c r="AP24" i="1"/>
  <c r="AQ24" i="1" s="1"/>
  <c r="AP25" i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P35" i="1"/>
  <c r="AP36" i="1"/>
  <c r="AP37" i="1"/>
  <c r="AP38" i="1"/>
  <c r="AP39" i="1"/>
  <c r="AQ39" i="1" s="1"/>
  <c r="AP5" i="1"/>
  <c r="AQ5" i="1" s="1"/>
  <c r="AQ40" i="1" l="1"/>
  <c r="AR43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<sst xmlns="http://schemas.openxmlformats.org/spreadsheetml/2006/main" count="65" uniqueCount="51">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</sst>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15.41</c:v>
                </c:pt>
                <c:pt idx="1">
                  <c:v>12.19</c:v>
                </c:pt>
                <c:pt idx="2">
                  <c:v>18.48</c:v>
                </c:pt>
                <c:pt idx="3">
                  <c:v>14.08</c:v>
                </c:pt>
                <c:pt idx="4">
                  <c:v>12.47</c:v>
                </c:pt>
                <c:pt idx="5">
                  <c:v>11.66</c:v>
                </c:pt>
                <c:pt idx="6">
                  <c:v>12.16</c:v>
                </c:pt>
                <c:pt idx="7">
                  <c:v>16.239999999999998</c:v>
                </c:pt>
                <c:pt idx="8">
                  <c:v>13.4</c:v>
                </c:pt>
                <c:pt idx="9">
                  <c:v>12.7</c:v>
                </c:pt>
                <c:pt idx="10">
                  <c:v>19.059999999999999</c:v>
                </c:pt>
                <c:pt idx="11">
                  <c:v>13.06</c:v>
                </c:pt>
                <c:pt idx="12">
                  <c:v>12.95</c:v>
                </c:pt>
                <c:pt idx="13">
                  <c:v>12.04</c:v>
                </c:pt>
                <c:pt idx="14">
                  <c:v>15.08</c:v>
                </c:pt>
                <c:pt idx="15">
                  <c:v>17.600000000000001</c:v>
                </c:pt>
                <c:pt idx="16">
                  <c:v>18.55</c:v>
                </c:pt>
                <c:pt idx="17">
                  <c:v>10.59</c:v>
                </c:pt>
                <c:pt idx="18">
                  <c:v>16.739999999999998</c:v>
                </c:pt>
                <c:pt idx="19">
                  <c:v>17.600000000000001</c:v>
                </c:pt>
                <c:pt idx="20">
                  <c:v>16.440000000000001</c:v>
                </c:pt>
                <c:pt idx="21">
                  <c:v>19.82</c:v>
                </c:pt>
                <c:pt idx="22">
                  <c:v>11.04</c:v>
                </c:pt>
                <c:pt idx="23">
                  <c:v>17.78</c:v>
                </c:pt>
                <c:pt idx="24">
                  <c:v>18.510000000000002</c:v>
                </c:pt>
                <c:pt idx="25">
                  <c:v>11.37</c:v>
                </c:pt>
                <c:pt idx="26">
                  <c:v>10.92</c:v>
                </c:pt>
                <c:pt idx="27">
                  <c:v>12.82</c:v>
                </c:pt>
                <c:pt idx="28">
                  <c:v>10.36</c:v>
                </c:pt>
                <c:pt idx="29">
                  <c:v>12.97</c:v>
                </c:pt>
                <c:pt idx="30">
                  <c:v>13.73</c:v>
                </c:pt>
                <c:pt idx="31">
                  <c:v>17.55</c:v>
                </c:pt>
                <c:pt idx="32">
                  <c:v>13.58</c:v>
                </c:pt>
                <c:pt idx="33">
                  <c:v>18.05</c:v>
                </c:pt>
                <c:pt idx="34">
                  <c:v>14.77</c:v>
                </c:pt>
                <c:pt idx="35">
                  <c:v>10.02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C-4B8D-9F16-BA86EE1B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0031"/>
        <c:axId val="125033759"/>
      </c:scatterChart>
      <c:valAx>
        <c:axId val="12502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3759"/>
        <c:crosses val="autoZero"/>
        <c:crossBetween val="midCat"/>
      </c:valAx>
      <c:valAx>
        <c:axId val="12503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2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9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B-449F-A4AB-DCE8A844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503"/>
        <c:axId val="125041663"/>
      </c:scatterChart>
      <c:valAx>
        <c:axId val="12503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41663"/>
        <c:crosses val="autoZero"/>
        <c:crossBetween val="midCat"/>
      </c:valAx>
      <c:valAx>
        <c:axId val="12504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7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5</c:v>
                </c:pt>
                <c:pt idx="16">
                  <c:v>6</c:v>
                </c:pt>
                <c:pt idx="17">
                  <c:v>19</c:v>
                </c:pt>
                <c:pt idx="18">
                  <c:v>16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15</c:v>
                </c:pt>
                <c:pt idx="26">
                  <c:v>16</c:v>
                </c:pt>
                <c:pt idx="27">
                  <c:v>5</c:v>
                </c:pt>
                <c:pt idx="28">
                  <c:v>11</c:v>
                </c:pt>
                <c:pt idx="29">
                  <c:v>6</c:v>
                </c:pt>
                <c:pt idx="30">
                  <c:v>14</c:v>
                </c:pt>
                <c:pt idx="31">
                  <c:v>4</c:v>
                </c:pt>
                <c:pt idx="32">
                  <c:v>7</c:v>
                </c:pt>
                <c:pt idx="33">
                  <c:v>16</c:v>
                </c:pt>
                <c:pt idx="34">
                  <c:v>18</c:v>
                </c:pt>
                <c:pt idx="35">
                  <c:v>11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C-4DE9-AA7D-E7DB5536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087"/>
        <c:axId val="125037919"/>
      </c:scatterChart>
      <c:valAx>
        <c:axId val="12503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7919"/>
        <c:crosses val="autoZero"/>
        <c:crossBetween val="midCat"/>
      </c:valAx>
      <c:valAx>
        <c:axId val="12503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7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5</c:v>
                </c:pt>
                <c:pt idx="16">
                  <c:v>6</c:v>
                </c:pt>
                <c:pt idx="17">
                  <c:v>19</c:v>
                </c:pt>
                <c:pt idx="18">
                  <c:v>16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15</c:v>
                </c:pt>
                <c:pt idx="26">
                  <c:v>16</c:v>
                </c:pt>
                <c:pt idx="27">
                  <c:v>5</c:v>
                </c:pt>
                <c:pt idx="28">
                  <c:v>11</c:v>
                </c:pt>
                <c:pt idx="29">
                  <c:v>6</c:v>
                </c:pt>
                <c:pt idx="30">
                  <c:v>14</c:v>
                </c:pt>
                <c:pt idx="31">
                  <c:v>4</c:v>
                </c:pt>
                <c:pt idx="32">
                  <c:v>7</c:v>
                </c:pt>
                <c:pt idx="33">
                  <c:v>16</c:v>
                </c:pt>
                <c:pt idx="34">
                  <c:v>18</c:v>
                </c:pt>
                <c:pt idx="35">
                  <c:v>11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40D1-9B32-63F3A2AD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43104"/>
        <c:axId val="1040152256"/>
      </c:scatterChart>
      <c:valAx>
        <c:axId val="10401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152256"/>
        <c:crosses val="autoZero"/>
        <c:crossBetween val="midCat"/>
      </c:valAx>
      <c:valAx>
        <c:axId val="1040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1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9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0-4DD8-9DD4-69297FEB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29056"/>
        <c:axId val="1228122592"/>
      </c:scatterChart>
      <c:valAx>
        <c:axId val="11161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122592"/>
        <c:crosses val="autoZero"/>
        <c:crossBetween val="midCat"/>
      </c:valAx>
      <c:valAx>
        <c:axId val="1228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1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do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FE2-AE3C-DB101765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33552"/>
        <c:axId val="1259133968"/>
      </c:scatterChart>
      <c:valAx>
        <c:axId val="12591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133968"/>
        <c:crosses val="autoZero"/>
        <c:crossBetween val="midCat"/>
      </c:valAx>
      <c:valAx>
        <c:axId val="12591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1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271</c:v>
                </c:pt>
                <c:pt idx="1">
                  <c:v>396</c:v>
                </c:pt>
                <c:pt idx="2">
                  <c:v>369</c:v>
                </c:pt>
                <c:pt idx="3">
                  <c:v>716</c:v>
                </c:pt>
                <c:pt idx="4">
                  <c:v>1828</c:v>
                </c:pt>
                <c:pt idx="5">
                  <c:v>1491</c:v>
                </c:pt>
                <c:pt idx="6">
                  <c:v>1157</c:v>
                </c:pt>
                <c:pt idx="7">
                  <c:v>1127</c:v>
                </c:pt>
                <c:pt idx="8">
                  <c:v>237</c:v>
                </c:pt>
                <c:pt idx="9">
                  <c:v>1293</c:v>
                </c:pt>
                <c:pt idx="10">
                  <c:v>375</c:v>
                </c:pt>
                <c:pt idx="11">
                  <c:v>968</c:v>
                </c:pt>
                <c:pt idx="12">
                  <c:v>392</c:v>
                </c:pt>
                <c:pt idx="13">
                  <c:v>1202</c:v>
                </c:pt>
                <c:pt idx="14">
                  <c:v>1150</c:v>
                </c:pt>
                <c:pt idx="15">
                  <c:v>172</c:v>
                </c:pt>
                <c:pt idx="16">
                  <c:v>1946</c:v>
                </c:pt>
                <c:pt idx="17">
                  <c:v>1265</c:v>
                </c:pt>
                <c:pt idx="18">
                  <c:v>1316</c:v>
                </c:pt>
                <c:pt idx="19">
                  <c:v>1344</c:v>
                </c:pt>
                <c:pt idx="20">
                  <c:v>419</c:v>
                </c:pt>
                <c:pt idx="21">
                  <c:v>920</c:v>
                </c:pt>
                <c:pt idx="22">
                  <c:v>1870</c:v>
                </c:pt>
                <c:pt idx="23">
                  <c:v>1367</c:v>
                </c:pt>
                <c:pt idx="24">
                  <c:v>311</c:v>
                </c:pt>
                <c:pt idx="25">
                  <c:v>1914</c:v>
                </c:pt>
                <c:pt idx="26">
                  <c:v>1514</c:v>
                </c:pt>
                <c:pt idx="27">
                  <c:v>1118</c:v>
                </c:pt>
                <c:pt idx="28">
                  <c:v>1454</c:v>
                </c:pt>
                <c:pt idx="29">
                  <c:v>1173</c:v>
                </c:pt>
                <c:pt idx="30">
                  <c:v>27</c:v>
                </c:pt>
                <c:pt idx="31">
                  <c:v>396</c:v>
                </c:pt>
                <c:pt idx="32">
                  <c:v>974</c:v>
                </c:pt>
                <c:pt idx="33">
                  <c:v>909</c:v>
                </c:pt>
                <c:pt idx="34">
                  <c:v>1223</c:v>
                </c:pt>
                <c:pt idx="35">
                  <c:v>1758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4F39-B48F-2DAE724C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56816"/>
        <c:axId val="1125144336"/>
      </c:scatterChart>
      <c:valAx>
        <c:axId val="11251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144336"/>
        <c:crosses val="autoZero"/>
        <c:crossBetween val="midCat"/>
      </c:valAx>
      <c:valAx>
        <c:axId val="1125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1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1722</c:v>
                </c:pt>
                <c:pt idx="1">
                  <c:v>1316</c:v>
                </c:pt>
                <c:pt idx="2">
                  <c:v>1709</c:v>
                </c:pt>
                <c:pt idx="3">
                  <c:v>586</c:v>
                </c:pt>
                <c:pt idx="4">
                  <c:v>774</c:v>
                </c:pt>
                <c:pt idx="5">
                  <c:v>397</c:v>
                </c:pt>
                <c:pt idx="6">
                  <c:v>389</c:v>
                </c:pt>
                <c:pt idx="7">
                  <c:v>797</c:v>
                </c:pt>
                <c:pt idx="8">
                  <c:v>1198</c:v>
                </c:pt>
                <c:pt idx="9">
                  <c:v>733</c:v>
                </c:pt>
                <c:pt idx="10">
                  <c:v>31</c:v>
                </c:pt>
                <c:pt idx="11">
                  <c:v>1202</c:v>
                </c:pt>
                <c:pt idx="12">
                  <c:v>1219</c:v>
                </c:pt>
                <c:pt idx="13">
                  <c:v>1638</c:v>
                </c:pt>
                <c:pt idx="14">
                  <c:v>1312</c:v>
                </c:pt>
                <c:pt idx="15">
                  <c:v>1788</c:v>
                </c:pt>
                <c:pt idx="16">
                  <c:v>84</c:v>
                </c:pt>
                <c:pt idx="17">
                  <c:v>1590</c:v>
                </c:pt>
                <c:pt idx="18">
                  <c:v>730</c:v>
                </c:pt>
                <c:pt idx="19">
                  <c:v>1026</c:v>
                </c:pt>
                <c:pt idx="20">
                  <c:v>242</c:v>
                </c:pt>
                <c:pt idx="21">
                  <c:v>987</c:v>
                </c:pt>
                <c:pt idx="22">
                  <c:v>1480</c:v>
                </c:pt>
                <c:pt idx="23">
                  <c:v>1106</c:v>
                </c:pt>
                <c:pt idx="24">
                  <c:v>1061</c:v>
                </c:pt>
                <c:pt idx="25">
                  <c:v>1486</c:v>
                </c:pt>
                <c:pt idx="26">
                  <c:v>842</c:v>
                </c:pt>
                <c:pt idx="27">
                  <c:v>920</c:v>
                </c:pt>
                <c:pt idx="28">
                  <c:v>222</c:v>
                </c:pt>
                <c:pt idx="29">
                  <c:v>1827</c:v>
                </c:pt>
                <c:pt idx="30">
                  <c:v>395</c:v>
                </c:pt>
                <c:pt idx="31">
                  <c:v>263</c:v>
                </c:pt>
                <c:pt idx="32">
                  <c:v>1473</c:v>
                </c:pt>
                <c:pt idx="33">
                  <c:v>1977</c:v>
                </c:pt>
                <c:pt idx="34">
                  <c:v>1349</c:v>
                </c:pt>
                <c:pt idx="35">
                  <c:v>980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3-4761-B5FA-FD2AB759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34624"/>
        <c:axId val="2077330880"/>
      </c:scatterChart>
      <c:valAx>
        <c:axId val="20773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7330880"/>
        <c:crosses val="autoZero"/>
        <c:crossBetween val="midCat"/>
      </c:valAx>
      <c:valAx>
        <c:axId val="2077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73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983</c:v>
                </c:pt>
                <c:pt idx="1">
                  <c:v>1544</c:v>
                </c:pt>
                <c:pt idx="2">
                  <c:v>1060</c:v>
                </c:pt>
                <c:pt idx="3">
                  <c:v>890</c:v>
                </c:pt>
                <c:pt idx="4">
                  <c:v>81</c:v>
                </c:pt>
                <c:pt idx="5">
                  <c:v>854</c:v>
                </c:pt>
                <c:pt idx="6">
                  <c:v>1324</c:v>
                </c:pt>
                <c:pt idx="7">
                  <c:v>72</c:v>
                </c:pt>
                <c:pt idx="8">
                  <c:v>165</c:v>
                </c:pt>
                <c:pt idx="9">
                  <c:v>1345</c:v>
                </c:pt>
                <c:pt idx="10">
                  <c:v>1244</c:v>
                </c:pt>
                <c:pt idx="11">
                  <c:v>1934</c:v>
                </c:pt>
                <c:pt idx="12">
                  <c:v>1095</c:v>
                </c:pt>
                <c:pt idx="13">
                  <c:v>1722</c:v>
                </c:pt>
                <c:pt idx="14">
                  <c:v>1183</c:v>
                </c:pt>
                <c:pt idx="15">
                  <c:v>936</c:v>
                </c:pt>
                <c:pt idx="16">
                  <c:v>1129</c:v>
                </c:pt>
                <c:pt idx="17">
                  <c:v>559</c:v>
                </c:pt>
                <c:pt idx="18">
                  <c:v>1676</c:v>
                </c:pt>
                <c:pt idx="19">
                  <c:v>1830</c:v>
                </c:pt>
                <c:pt idx="20">
                  <c:v>1093</c:v>
                </c:pt>
                <c:pt idx="21">
                  <c:v>1520</c:v>
                </c:pt>
                <c:pt idx="22">
                  <c:v>396</c:v>
                </c:pt>
                <c:pt idx="23">
                  <c:v>932</c:v>
                </c:pt>
                <c:pt idx="24">
                  <c:v>869</c:v>
                </c:pt>
                <c:pt idx="25">
                  <c:v>928</c:v>
                </c:pt>
                <c:pt idx="26">
                  <c:v>246</c:v>
                </c:pt>
                <c:pt idx="27">
                  <c:v>701</c:v>
                </c:pt>
                <c:pt idx="28">
                  <c:v>848</c:v>
                </c:pt>
                <c:pt idx="29">
                  <c:v>1969</c:v>
                </c:pt>
                <c:pt idx="30">
                  <c:v>1739</c:v>
                </c:pt>
                <c:pt idx="31">
                  <c:v>7</c:v>
                </c:pt>
                <c:pt idx="32">
                  <c:v>1109</c:v>
                </c:pt>
                <c:pt idx="33">
                  <c:v>957</c:v>
                </c:pt>
                <c:pt idx="34">
                  <c:v>38</c:v>
                </c:pt>
                <c:pt idx="35">
                  <c:v>497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7-4739-A4A9-7AE27A3A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57648"/>
        <c:axId val="1182550576"/>
      </c:scatterChart>
      <c:valAx>
        <c:axId val="11825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550576"/>
        <c:crosses val="autoZero"/>
        <c:crossBetween val="midCat"/>
      </c:valAx>
      <c:valAx>
        <c:axId val="1182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5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4254.57</c:v>
                </c:pt>
                <c:pt idx="1">
                  <c:v>2870.79</c:v>
                </c:pt>
                <c:pt idx="2">
                  <c:v>2440.25</c:v>
                </c:pt>
                <c:pt idx="3">
                  <c:v>226.27</c:v>
                </c:pt>
                <c:pt idx="4">
                  <c:v>2147.2600000000002</c:v>
                </c:pt>
                <c:pt idx="5">
                  <c:v>3550.04</c:v>
                </c:pt>
                <c:pt idx="6">
                  <c:v>2495.67</c:v>
                </c:pt>
                <c:pt idx="7">
                  <c:v>4607.55</c:v>
                </c:pt>
                <c:pt idx="8">
                  <c:v>947.35</c:v>
                </c:pt>
                <c:pt idx="9">
                  <c:v>2585.67</c:v>
                </c:pt>
                <c:pt idx="10">
                  <c:v>2195.25</c:v>
                </c:pt>
                <c:pt idx="11">
                  <c:v>747.12</c:v>
                </c:pt>
                <c:pt idx="12">
                  <c:v>1371.43</c:v>
                </c:pt>
                <c:pt idx="13">
                  <c:v>4888.28</c:v>
                </c:pt>
                <c:pt idx="14">
                  <c:v>735.81</c:v>
                </c:pt>
                <c:pt idx="15">
                  <c:v>1462.08</c:v>
                </c:pt>
                <c:pt idx="16">
                  <c:v>1267.74</c:v>
                </c:pt>
                <c:pt idx="17">
                  <c:v>3622.25</c:v>
                </c:pt>
                <c:pt idx="18">
                  <c:v>4616.7</c:v>
                </c:pt>
                <c:pt idx="19">
                  <c:v>3591.13</c:v>
                </c:pt>
                <c:pt idx="20">
                  <c:v>1035.93</c:v>
                </c:pt>
                <c:pt idx="21">
                  <c:v>3763.55</c:v>
                </c:pt>
                <c:pt idx="22">
                  <c:v>1231.79</c:v>
                </c:pt>
                <c:pt idx="23">
                  <c:v>119.11</c:v>
                </c:pt>
                <c:pt idx="24">
                  <c:v>180.9</c:v>
                </c:pt>
                <c:pt idx="25">
                  <c:v>1025.56</c:v>
                </c:pt>
                <c:pt idx="26">
                  <c:v>3076.93</c:v>
                </c:pt>
                <c:pt idx="27">
                  <c:v>192.8</c:v>
                </c:pt>
                <c:pt idx="28">
                  <c:v>4047.58</c:v>
                </c:pt>
                <c:pt idx="29">
                  <c:v>722.89</c:v>
                </c:pt>
                <c:pt idx="30">
                  <c:v>2727.56</c:v>
                </c:pt>
                <c:pt idx="31">
                  <c:v>3555.02</c:v>
                </c:pt>
                <c:pt idx="32">
                  <c:v>4100.5600000000004</c:v>
                </c:pt>
                <c:pt idx="33">
                  <c:v>290.86</c:v>
                </c:pt>
                <c:pt idx="34">
                  <c:v>419.61</c:v>
                </c:pt>
                <c:pt idx="35">
                  <c:v>4755.8599999999997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7-462D-AD4F-74B42B4C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0336"/>
        <c:axId val="2079900752"/>
      </c:scatterChart>
      <c:valAx>
        <c:axId val="20799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900752"/>
        <c:crosses val="autoZero"/>
        <c:crossBetween val="midCat"/>
      </c:valAx>
      <c:valAx>
        <c:axId val="20799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9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575.88</c:v>
                </c:pt>
                <c:pt idx="1">
                  <c:v>9034.9500000000007</c:v>
                </c:pt>
                <c:pt idx="2">
                  <c:v>8107.94</c:v>
                </c:pt>
                <c:pt idx="3">
                  <c:v>2711.72</c:v>
                </c:pt>
                <c:pt idx="4">
                  <c:v>9911.09</c:v>
                </c:pt>
                <c:pt idx="5">
                  <c:v>4371.95</c:v>
                </c:pt>
                <c:pt idx="6">
                  <c:v>4982.4399999999996</c:v>
                </c:pt>
                <c:pt idx="7">
                  <c:v>4177.28</c:v>
                </c:pt>
                <c:pt idx="8">
                  <c:v>5743.14</c:v>
                </c:pt>
                <c:pt idx="9">
                  <c:v>6109.65</c:v>
                </c:pt>
                <c:pt idx="10">
                  <c:v>10684.82</c:v>
                </c:pt>
                <c:pt idx="11">
                  <c:v>6978.63</c:v>
                </c:pt>
                <c:pt idx="12">
                  <c:v>7773.44</c:v>
                </c:pt>
                <c:pt idx="13">
                  <c:v>448.18</c:v>
                </c:pt>
                <c:pt idx="14">
                  <c:v>9161.98</c:v>
                </c:pt>
                <c:pt idx="15">
                  <c:v>7942.59</c:v>
                </c:pt>
                <c:pt idx="16">
                  <c:v>7625.67</c:v>
                </c:pt>
                <c:pt idx="17">
                  <c:v>3487.94</c:v>
                </c:pt>
                <c:pt idx="18">
                  <c:v>7384.92</c:v>
                </c:pt>
                <c:pt idx="19">
                  <c:v>3001.35</c:v>
                </c:pt>
                <c:pt idx="20">
                  <c:v>4895.7700000000004</c:v>
                </c:pt>
                <c:pt idx="21">
                  <c:v>8138.58</c:v>
                </c:pt>
                <c:pt idx="22">
                  <c:v>7660.96</c:v>
                </c:pt>
                <c:pt idx="23">
                  <c:v>2648.67</c:v>
                </c:pt>
                <c:pt idx="24">
                  <c:v>6802.5</c:v>
                </c:pt>
                <c:pt idx="25">
                  <c:v>7657.69</c:v>
                </c:pt>
                <c:pt idx="26">
                  <c:v>6450.06</c:v>
                </c:pt>
                <c:pt idx="27">
                  <c:v>10189.83</c:v>
                </c:pt>
                <c:pt idx="28">
                  <c:v>8635.24</c:v>
                </c:pt>
                <c:pt idx="29">
                  <c:v>7571.15</c:v>
                </c:pt>
                <c:pt idx="30">
                  <c:v>7106.93</c:v>
                </c:pt>
                <c:pt idx="31">
                  <c:v>2933.75</c:v>
                </c:pt>
                <c:pt idx="32">
                  <c:v>6511.03</c:v>
                </c:pt>
                <c:pt idx="33">
                  <c:v>3211.87</c:v>
                </c:pt>
                <c:pt idx="34">
                  <c:v>6467.16</c:v>
                </c:pt>
                <c:pt idx="35">
                  <c:v>11796.37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F-404E-B360-6A70A7C2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02128"/>
        <c:axId val="759400048"/>
      </c:scatterChart>
      <c:valAx>
        <c:axId val="7594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400048"/>
        <c:crosses val="autoZero"/>
        <c:crossBetween val="midCat"/>
      </c:valAx>
      <c:valAx>
        <c:axId val="7594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4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1712.05</c:v>
                </c:pt>
                <c:pt idx="1">
                  <c:v>2532.64</c:v>
                </c:pt>
                <c:pt idx="2">
                  <c:v>1354.4</c:v>
                </c:pt>
                <c:pt idx="3">
                  <c:v>353.31</c:v>
                </c:pt>
                <c:pt idx="4">
                  <c:v>649.84</c:v>
                </c:pt>
                <c:pt idx="5">
                  <c:v>1729.21</c:v>
                </c:pt>
                <c:pt idx="6">
                  <c:v>2095.9299999999998</c:v>
                </c:pt>
                <c:pt idx="7">
                  <c:v>1505.37</c:v>
                </c:pt>
                <c:pt idx="8">
                  <c:v>896.51</c:v>
                </c:pt>
                <c:pt idx="9">
                  <c:v>1014.21</c:v>
                </c:pt>
                <c:pt idx="10">
                  <c:v>2278.73</c:v>
                </c:pt>
                <c:pt idx="11">
                  <c:v>347.52</c:v>
                </c:pt>
                <c:pt idx="12">
                  <c:v>2724.24</c:v>
                </c:pt>
                <c:pt idx="13">
                  <c:v>1772.33</c:v>
                </c:pt>
                <c:pt idx="14">
                  <c:v>2635.12</c:v>
                </c:pt>
                <c:pt idx="15">
                  <c:v>195.42</c:v>
                </c:pt>
                <c:pt idx="16">
                  <c:v>2571.75</c:v>
                </c:pt>
                <c:pt idx="17">
                  <c:v>1892.71</c:v>
                </c:pt>
                <c:pt idx="18">
                  <c:v>802.59</c:v>
                </c:pt>
                <c:pt idx="19">
                  <c:v>448.11</c:v>
                </c:pt>
                <c:pt idx="20">
                  <c:v>249.32</c:v>
                </c:pt>
                <c:pt idx="21">
                  <c:v>1754.74</c:v>
                </c:pt>
                <c:pt idx="22">
                  <c:v>2078.65</c:v>
                </c:pt>
                <c:pt idx="23">
                  <c:v>2098.5100000000002</c:v>
                </c:pt>
                <c:pt idx="24">
                  <c:v>124.6</c:v>
                </c:pt>
                <c:pt idx="25">
                  <c:v>1581.29</c:v>
                </c:pt>
                <c:pt idx="26">
                  <c:v>619.16</c:v>
                </c:pt>
                <c:pt idx="27">
                  <c:v>541.28</c:v>
                </c:pt>
                <c:pt idx="28">
                  <c:v>2491.61</c:v>
                </c:pt>
                <c:pt idx="29">
                  <c:v>68.09</c:v>
                </c:pt>
                <c:pt idx="30">
                  <c:v>1305.31</c:v>
                </c:pt>
                <c:pt idx="31">
                  <c:v>1893.64</c:v>
                </c:pt>
                <c:pt idx="32">
                  <c:v>2278.09</c:v>
                </c:pt>
                <c:pt idx="33">
                  <c:v>2665.84</c:v>
                </c:pt>
                <c:pt idx="34">
                  <c:v>2725.42</c:v>
                </c:pt>
                <c:pt idx="35">
                  <c:v>726.25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4-4312-8CDE-1BBD3FC1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255"/>
        <c:axId val="125010879"/>
      </c:scatterChart>
      <c:valAx>
        <c:axId val="12503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0879"/>
        <c:crosses val="autoZero"/>
        <c:crossBetween val="midCat"/>
      </c:valAx>
      <c:valAx>
        <c:axId val="12501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2627.81</c:v>
                </c:pt>
                <c:pt idx="1">
                  <c:v>3835.94</c:v>
                </c:pt>
                <c:pt idx="2">
                  <c:v>1338.63</c:v>
                </c:pt>
                <c:pt idx="3">
                  <c:v>838.37</c:v>
                </c:pt>
                <c:pt idx="4">
                  <c:v>2424.7800000000002</c:v>
                </c:pt>
                <c:pt idx="5">
                  <c:v>1047.3399999999999</c:v>
                </c:pt>
                <c:pt idx="6">
                  <c:v>2513.0300000000002</c:v>
                </c:pt>
                <c:pt idx="7">
                  <c:v>2760.99</c:v>
                </c:pt>
                <c:pt idx="8">
                  <c:v>2950.15</c:v>
                </c:pt>
                <c:pt idx="9">
                  <c:v>2635.33</c:v>
                </c:pt>
                <c:pt idx="10">
                  <c:v>2106.4699999999998</c:v>
                </c:pt>
                <c:pt idx="11">
                  <c:v>2080.3000000000002</c:v>
                </c:pt>
                <c:pt idx="12">
                  <c:v>706</c:v>
                </c:pt>
                <c:pt idx="13">
                  <c:v>1087.49</c:v>
                </c:pt>
                <c:pt idx="14">
                  <c:v>3896.87</c:v>
                </c:pt>
                <c:pt idx="15">
                  <c:v>1792.29</c:v>
                </c:pt>
                <c:pt idx="16">
                  <c:v>2313.2600000000002</c:v>
                </c:pt>
                <c:pt idx="17">
                  <c:v>1361.36</c:v>
                </c:pt>
                <c:pt idx="18">
                  <c:v>1801.11</c:v>
                </c:pt>
                <c:pt idx="19">
                  <c:v>44.5</c:v>
                </c:pt>
                <c:pt idx="20">
                  <c:v>3646.12</c:v>
                </c:pt>
                <c:pt idx="21">
                  <c:v>3437.98</c:v>
                </c:pt>
                <c:pt idx="22">
                  <c:v>2697.25</c:v>
                </c:pt>
                <c:pt idx="23">
                  <c:v>3170.04</c:v>
                </c:pt>
                <c:pt idx="24">
                  <c:v>2745.6</c:v>
                </c:pt>
                <c:pt idx="25">
                  <c:v>2672.65</c:v>
                </c:pt>
                <c:pt idx="26">
                  <c:v>3707.71</c:v>
                </c:pt>
                <c:pt idx="27">
                  <c:v>3018.98</c:v>
                </c:pt>
                <c:pt idx="28">
                  <c:v>1433.46</c:v>
                </c:pt>
                <c:pt idx="29">
                  <c:v>2913.97</c:v>
                </c:pt>
                <c:pt idx="30">
                  <c:v>742.95</c:v>
                </c:pt>
                <c:pt idx="31">
                  <c:v>1495.87</c:v>
                </c:pt>
                <c:pt idx="32">
                  <c:v>1384.12</c:v>
                </c:pt>
                <c:pt idx="33">
                  <c:v>3758.07</c:v>
                </c:pt>
                <c:pt idx="34">
                  <c:v>2665.88</c:v>
                </c:pt>
                <c:pt idx="35">
                  <c:v>2484.25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F-4F8C-94AA-A42A0469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89376"/>
        <c:axId val="1226901440"/>
      </c:scatterChart>
      <c:valAx>
        <c:axId val="12268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901440"/>
        <c:crosses val="autoZero"/>
        <c:crossBetween val="midCat"/>
      </c:valAx>
      <c:valAx>
        <c:axId val="1226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8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1712.05</c:v>
                </c:pt>
                <c:pt idx="1">
                  <c:v>2532.64</c:v>
                </c:pt>
                <c:pt idx="2">
                  <c:v>1354.4</c:v>
                </c:pt>
                <c:pt idx="3">
                  <c:v>353.31</c:v>
                </c:pt>
                <c:pt idx="4">
                  <c:v>649.84</c:v>
                </c:pt>
                <c:pt idx="5">
                  <c:v>1729.21</c:v>
                </c:pt>
                <c:pt idx="6">
                  <c:v>2095.9299999999998</c:v>
                </c:pt>
                <c:pt idx="7">
                  <c:v>1505.37</c:v>
                </c:pt>
                <c:pt idx="8">
                  <c:v>896.51</c:v>
                </c:pt>
                <c:pt idx="9">
                  <c:v>1014.21</c:v>
                </c:pt>
                <c:pt idx="10">
                  <c:v>2278.73</c:v>
                </c:pt>
                <c:pt idx="11">
                  <c:v>347.52</c:v>
                </c:pt>
                <c:pt idx="12">
                  <c:v>2724.24</c:v>
                </c:pt>
                <c:pt idx="13">
                  <c:v>1772.33</c:v>
                </c:pt>
                <c:pt idx="14">
                  <c:v>2635.12</c:v>
                </c:pt>
                <c:pt idx="15">
                  <c:v>195.42</c:v>
                </c:pt>
                <c:pt idx="16">
                  <c:v>2571.75</c:v>
                </c:pt>
                <c:pt idx="17">
                  <c:v>1892.71</c:v>
                </c:pt>
                <c:pt idx="18">
                  <c:v>802.59</c:v>
                </c:pt>
                <c:pt idx="19">
                  <c:v>448.11</c:v>
                </c:pt>
                <c:pt idx="20">
                  <c:v>249.32</c:v>
                </c:pt>
                <c:pt idx="21">
                  <c:v>1754.74</c:v>
                </c:pt>
                <c:pt idx="22">
                  <c:v>2078.65</c:v>
                </c:pt>
                <c:pt idx="23">
                  <c:v>2098.5100000000002</c:v>
                </c:pt>
                <c:pt idx="24">
                  <c:v>124.6</c:v>
                </c:pt>
                <c:pt idx="25">
                  <c:v>1581.29</c:v>
                </c:pt>
                <c:pt idx="26">
                  <c:v>619.16</c:v>
                </c:pt>
                <c:pt idx="27">
                  <c:v>541.28</c:v>
                </c:pt>
                <c:pt idx="28">
                  <c:v>2491.61</c:v>
                </c:pt>
                <c:pt idx="29">
                  <c:v>68.09</c:v>
                </c:pt>
                <c:pt idx="30">
                  <c:v>1305.31</c:v>
                </c:pt>
                <c:pt idx="31">
                  <c:v>1893.64</c:v>
                </c:pt>
                <c:pt idx="32">
                  <c:v>2278.09</c:v>
                </c:pt>
                <c:pt idx="33">
                  <c:v>2665.84</c:v>
                </c:pt>
                <c:pt idx="34">
                  <c:v>2725.42</c:v>
                </c:pt>
                <c:pt idx="35">
                  <c:v>726.25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7-49F4-9FCB-A26D6D74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93872"/>
        <c:axId val="2051495120"/>
      </c:scatterChart>
      <c:valAx>
        <c:axId val="20514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95120"/>
        <c:crosses val="autoZero"/>
        <c:crossBetween val="midCat"/>
      </c:valAx>
      <c:valAx>
        <c:axId val="2051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15.41</c:v>
                </c:pt>
                <c:pt idx="1">
                  <c:v>12.19</c:v>
                </c:pt>
                <c:pt idx="2">
                  <c:v>18.48</c:v>
                </c:pt>
                <c:pt idx="3">
                  <c:v>14.08</c:v>
                </c:pt>
                <c:pt idx="4">
                  <c:v>12.47</c:v>
                </c:pt>
                <c:pt idx="5">
                  <c:v>11.66</c:v>
                </c:pt>
                <c:pt idx="6">
                  <c:v>12.16</c:v>
                </c:pt>
                <c:pt idx="7">
                  <c:v>16.239999999999998</c:v>
                </c:pt>
                <c:pt idx="8">
                  <c:v>13.4</c:v>
                </c:pt>
                <c:pt idx="9">
                  <c:v>12.7</c:v>
                </c:pt>
                <c:pt idx="10">
                  <c:v>19.059999999999999</c:v>
                </c:pt>
                <c:pt idx="11">
                  <c:v>13.06</c:v>
                </c:pt>
                <c:pt idx="12">
                  <c:v>12.95</c:v>
                </c:pt>
                <c:pt idx="13">
                  <c:v>12.04</c:v>
                </c:pt>
                <c:pt idx="14">
                  <c:v>15.08</c:v>
                </c:pt>
                <c:pt idx="15">
                  <c:v>17.600000000000001</c:v>
                </c:pt>
                <c:pt idx="16">
                  <c:v>18.55</c:v>
                </c:pt>
                <c:pt idx="17">
                  <c:v>10.59</c:v>
                </c:pt>
                <c:pt idx="18">
                  <c:v>16.739999999999998</c:v>
                </c:pt>
                <c:pt idx="19">
                  <c:v>17.600000000000001</c:v>
                </c:pt>
                <c:pt idx="20">
                  <c:v>16.440000000000001</c:v>
                </c:pt>
                <c:pt idx="21">
                  <c:v>19.82</c:v>
                </c:pt>
                <c:pt idx="22">
                  <c:v>11.04</c:v>
                </c:pt>
                <c:pt idx="23">
                  <c:v>17.78</c:v>
                </c:pt>
                <c:pt idx="24">
                  <c:v>18.510000000000002</c:v>
                </c:pt>
                <c:pt idx="25">
                  <c:v>11.37</c:v>
                </c:pt>
                <c:pt idx="26">
                  <c:v>10.92</c:v>
                </c:pt>
                <c:pt idx="27">
                  <c:v>12.82</c:v>
                </c:pt>
                <c:pt idx="28">
                  <c:v>10.36</c:v>
                </c:pt>
                <c:pt idx="29">
                  <c:v>12.97</c:v>
                </c:pt>
                <c:pt idx="30">
                  <c:v>13.73</c:v>
                </c:pt>
                <c:pt idx="31">
                  <c:v>17.55</c:v>
                </c:pt>
                <c:pt idx="32">
                  <c:v>13.58</c:v>
                </c:pt>
                <c:pt idx="33">
                  <c:v>18.05</c:v>
                </c:pt>
                <c:pt idx="34">
                  <c:v>14.77</c:v>
                </c:pt>
                <c:pt idx="35">
                  <c:v>10.02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1202</c:v>
                </c:pt>
                <c:pt idx="1">
                  <c:v>2886</c:v>
                </c:pt>
                <c:pt idx="2">
                  <c:v>711</c:v>
                </c:pt>
                <c:pt idx="3">
                  <c:v>1353</c:v>
                </c:pt>
                <c:pt idx="4">
                  <c:v>1857</c:v>
                </c:pt>
                <c:pt idx="5">
                  <c:v>1347</c:v>
                </c:pt>
                <c:pt idx="6">
                  <c:v>1780</c:v>
                </c:pt>
                <c:pt idx="7">
                  <c:v>1389</c:v>
                </c:pt>
                <c:pt idx="8">
                  <c:v>1065</c:v>
                </c:pt>
                <c:pt idx="9">
                  <c:v>2059</c:v>
                </c:pt>
                <c:pt idx="10">
                  <c:v>548</c:v>
                </c:pt>
                <c:pt idx="11">
                  <c:v>1803</c:v>
                </c:pt>
                <c:pt idx="12">
                  <c:v>1687</c:v>
                </c:pt>
                <c:pt idx="13">
                  <c:v>1563</c:v>
                </c:pt>
                <c:pt idx="14">
                  <c:v>1446</c:v>
                </c:pt>
                <c:pt idx="15">
                  <c:v>685</c:v>
                </c:pt>
                <c:pt idx="16">
                  <c:v>483</c:v>
                </c:pt>
                <c:pt idx="17">
                  <c:v>1916</c:v>
                </c:pt>
                <c:pt idx="18">
                  <c:v>1489</c:v>
                </c:pt>
                <c:pt idx="19">
                  <c:v>860</c:v>
                </c:pt>
                <c:pt idx="20">
                  <c:v>717</c:v>
                </c:pt>
                <c:pt idx="21">
                  <c:v>897</c:v>
                </c:pt>
                <c:pt idx="22">
                  <c:v>1894</c:v>
                </c:pt>
                <c:pt idx="23">
                  <c:v>1238</c:v>
                </c:pt>
                <c:pt idx="24">
                  <c:v>880</c:v>
                </c:pt>
                <c:pt idx="25">
                  <c:v>2414</c:v>
                </c:pt>
                <c:pt idx="26">
                  <c:v>2266</c:v>
                </c:pt>
                <c:pt idx="27">
                  <c:v>1844</c:v>
                </c:pt>
                <c:pt idx="28">
                  <c:v>1843</c:v>
                </c:pt>
                <c:pt idx="29">
                  <c:v>1522</c:v>
                </c:pt>
                <c:pt idx="30">
                  <c:v>586</c:v>
                </c:pt>
                <c:pt idx="31">
                  <c:v>548</c:v>
                </c:pt>
                <c:pt idx="32">
                  <c:v>1531</c:v>
                </c:pt>
                <c:pt idx="33">
                  <c:v>488</c:v>
                </c:pt>
                <c:pt idx="34">
                  <c:v>2033</c:v>
                </c:pt>
                <c:pt idx="35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6-4DD0-BF87-77D85243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52640"/>
        <c:axId val="1143553056"/>
      </c:scatterChart>
      <c:valAx>
        <c:axId val="11435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53056"/>
        <c:crosses val="autoZero"/>
        <c:crossBetween val="midCat"/>
      </c:valAx>
      <c:valAx>
        <c:axId val="1143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483</c:v>
                </c:pt>
                <c:pt idx="1">
                  <c:v>488</c:v>
                </c:pt>
                <c:pt idx="2">
                  <c:v>548</c:v>
                </c:pt>
                <c:pt idx="3">
                  <c:v>548</c:v>
                </c:pt>
                <c:pt idx="4">
                  <c:v>586</c:v>
                </c:pt>
                <c:pt idx="5">
                  <c:v>685</c:v>
                </c:pt>
                <c:pt idx="6">
                  <c:v>711</c:v>
                </c:pt>
                <c:pt idx="7">
                  <c:v>717</c:v>
                </c:pt>
                <c:pt idx="8">
                  <c:v>860</c:v>
                </c:pt>
                <c:pt idx="9">
                  <c:v>880</c:v>
                </c:pt>
                <c:pt idx="10">
                  <c:v>897</c:v>
                </c:pt>
                <c:pt idx="11">
                  <c:v>1065</c:v>
                </c:pt>
                <c:pt idx="12">
                  <c:v>1202</c:v>
                </c:pt>
                <c:pt idx="13">
                  <c:v>1238</c:v>
                </c:pt>
                <c:pt idx="14">
                  <c:v>1347</c:v>
                </c:pt>
                <c:pt idx="15">
                  <c:v>1353</c:v>
                </c:pt>
                <c:pt idx="16">
                  <c:v>1389</c:v>
                </c:pt>
                <c:pt idx="17">
                  <c:v>1446</c:v>
                </c:pt>
                <c:pt idx="18">
                  <c:v>1489</c:v>
                </c:pt>
                <c:pt idx="19">
                  <c:v>1522</c:v>
                </c:pt>
                <c:pt idx="20">
                  <c:v>1531</c:v>
                </c:pt>
                <c:pt idx="21">
                  <c:v>1563</c:v>
                </c:pt>
                <c:pt idx="22">
                  <c:v>1687</c:v>
                </c:pt>
                <c:pt idx="23">
                  <c:v>1780</c:v>
                </c:pt>
                <c:pt idx="24">
                  <c:v>1803</c:v>
                </c:pt>
                <c:pt idx="25">
                  <c:v>1843</c:v>
                </c:pt>
                <c:pt idx="26">
                  <c:v>1844</c:v>
                </c:pt>
                <c:pt idx="27">
                  <c:v>1857</c:v>
                </c:pt>
                <c:pt idx="28">
                  <c:v>1894</c:v>
                </c:pt>
                <c:pt idx="29">
                  <c:v>1916</c:v>
                </c:pt>
                <c:pt idx="30">
                  <c:v>2033</c:v>
                </c:pt>
                <c:pt idx="31">
                  <c:v>2059</c:v>
                </c:pt>
                <c:pt idx="32">
                  <c:v>2062</c:v>
                </c:pt>
                <c:pt idx="33">
                  <c:v>2266</c:v>
                </c:pt>
                <c:pt idx="34">
                  <c:v>2414</c:v>
                </c:pt>
                <c:pt idx="35">
                  <c:v>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4-4CC9-A5E8-50493189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087"/>
        <c:axId val="125038335"/>
      </c:scatterChart>
      <c:valAx>
        <c:axId val="12503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8335"/>
        <c:crosses val="autoZero"/>
        <c:crossBetween val="midCat"/>
      </c:valAx>
      <c:valAx>
        <c:axId val="12503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7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1103.3826789898212</c:v>
                </c:pt>
                <c:pt idx="1">
                  <c:v>2347.2079685057975</c:v>
                </c:pt>
                <c:pt idx="2">
                  <c:v>710.13716472837632</c:v>
                </c:pt>
                <c:pt idx="3">
                  <c:v>1083.3953247651086</c:v>
                </c:pt>
                <c:pt idx="4">
                  <c:v>2021.1896538855206</c:v>
                </c:pt>
                <c:pt idx="5">
                  <c:v>1595.5322718719012</c:v>
                </c:pt>
                <c:pt idx="6">
                  <c:v>1932.7790762285865</c:v>
                </c:pt>
                <c:pt idx="7">
                  <c:v>1214.6900850761651</c:v>
                </c:pt>
                <c:pt idx="8">
                  <c:v>1103.284571668856</c:v>
                </c:pt>
                <c:pt idx="9">
                  <c:v>1664.1930244959494</c:v>
                </c:pt>
                <c:pt idx="10">
                  <c:v>375.56750030230779</c:v>
                </c:pt>
                <c:pt idx="11">
                  <c:v>1597.9221070872838</c:v>
                </c:pt>
                <c:pt idx="12">
                  <c:v>1718.8085918180034</c:v>
                </c:pt>
                <c:pt idx="13">
                  <c:v>1446.6383183017963</c:v>
                </c:pt>
                <c:pt idx="14">
                  <c:v>1706.2008452313648</c:v>
                </c:pt>
                <c:pt idx="15">
                  <c:v>679.04903381149984</c:v>
                </c:pt>
                <c:pt idx="16">
                  <c:v>536.09785490339004</c:v>
                </c:pt>
                <c:pt idx="17">
                  <c:v>2308.3511793296539</c:v>
                </c:pt>
                <c:pt idx="18">
                  <c:v>1392.0999120988702</c:v>
                </c:pt>
                <c:pt idx="19">
                  <c:v>650.38134346345669</c:v>
                </c:pt>
                <c:pt idx="20">
                  <c:v>1126.5586092472379</c:v>
                </c:pt>
                <c:pt idx="21">
                  <c:v>1099.3888553834709</c:v>
                </c:pt>
                <c:pt idx="22">
                  <c:v>2065.295720925712</c:v>
                </c:pt>
                <c:pt idx="23">
                  <c:v>1147.7909453809948</c:v>
                </c:pt>
                <c:pt idx="24">
                  <c:v>819.38567400615034</c:v>
                </c:pt>
                <c:pt idx="25">
                  <c:v>2367.0565466367084</c:v>
                </c:pt>
                <c:pt idx="26">
                  <c:v>2105.7034992502777</c:v>
                </c:pt>
                <c:pt idx="27">
                  <c:v>1566.2891245342332</c:v>
                </c:pt>
                <c:pt idx="28">
                  <c:v>1681.1644088876117</c:v>
                </c:pt>
                <c:pt idx="29">
                  <c:v>1772.2938509105013</c:v>
                </c:pt>
                <c:pt idx="30">
                  <c:v>1094.3549343997088</c:v>
                </c:pt>
                <c:pt idx="31">
                  <c:v>609.93234079962042</c:v>
                </c:pt>
                <c:pt idx="32">
                  <c:v>1492.1761881917839</c:v>
                </c:pt>
                <c:pt idx="33">
                  <c:v>816.49530298517288</c:v>
                </c:pt>
                <c:pt idx="34">
                  <c:v>1648.1290744662326</c:v>
                </c:pt>
                <c:pt idx="35">
                  <c:v>2293.0764174308947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7-4F67-97D3-63B74F4D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1744"/>
        <c:axId val="1179284240"/>
      </c:scatterChart>
      <c:valAx>
        <c:axId val="11792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284240"/>
        <c:crosses val="autoZero"/>
        <c:crossBetween val="midCat"/>
      </c:valAx>
      <c:valAx>
        <c:axId val="1179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2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4513-A1CA-0978A4C8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46416"/>
        <c:axId val="1266648496"/>
      </c:scatterChart>
      <c:valAx>
        <c:axId val="12666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48496"/>
        <c:crosses val="autoZero"/>
        <c:crossBetween val="midCat"/>
      </c:valAx>
      <c:valAx>
        <c:axId val="1266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2627.81</c:v>
                </c:pt>
                <c:pt idx="1">
                  <c:v>3835.94</c:v>
                </c:pt>
                <c:pt idx="2">
                  <c:v>1338.63</c:v>
                </c:pt>
                <c:pt idx="3">
                  <c:v>838.37</c:v>
                </c:pt>
                <c:pt idx="4">
                  <c:v>2424.7800000000002</c:v>
                </c:pt>
                <c:pt idx="5">
                  <c:v>1047.3399999999999</c:v>
                </c:pt>
                <c:pt idx="6">
                  <c:v>2513.0300000000002</c:v>
                </c:pt>
                <c:pt idx="7">
                  <c:v>2760.99</c:v>
                </c:pt>
                <c:pt idx="8">
                  <c:v>2950.15</c:v>
                </c:pt>
                <c:pt idx="9">
                  <c:v>2635.33</c:v>
                </c:pt>
                <c:pt idx="10">
                  <c:v>2106.4699999999998</c:v>
                </c:pt>
                <c:pt idx="11">
                  <c:v>2080.3000000000002</c:v>
                </c:pt>
                <c:pt idx="12">
                  <c:v>706</c:v>
                </c:pt>
                <c:pt idx="13">
                  <c:v>1087.49</c:v>
                </c:pt>
                <c:pt idx="14">
                  <c:v>3896.87</c:v>
                </c:pt>
                <c:pt idx="15">
                  <c:v>1792.29</c:v>
                </c:pt>
                <c:pt idx="16">
                  <c:v>2313.2600000000002</c:v>
                </c:pt>
                <c:pt idx="17">
                  <c:v>1361.36</c:v>
                </c:pt>
                <c:pt idx="18">
                  <c:v>1801.11</c:v>
                </c:pt>
                <c:pt idx="19">
                  <c:v>44.5</c:v>
                </c:pt>
                <c:pt idx="20">
                  <c:v>3646.12</c:v>
                </c:pt>
                <c:pt idx="21">
                  <c:v>3437.98</c:v>
                </c:pt>
                <c:pt idx="22">
                  <c:v>2697.25</c:v>
                </c:pt>
                <c:pt idx="23">
                  <c:v>3170.04</c:v>
                </c:pt>
                <c:pt idx="24">
                  <c:v>2745.6</c:v>
                </c:pt>
                <c:pt idx="25">
                  <c:v>2672.65</c:v>
                </c:pt>
                <c:pt idx="26">
                  <c:v>3707.71</c:v>
                </c:pt>
                <c:pt idx="27">
                  <c:v>3018.98</c:v>
                </c:pt>
                <c:pt idx="28">
                  <c:v>1433.46</c:v>
                </c:pt>
                <c:pt idx="29">
                  <c:v>2913.97</c:v>
                </c:pt>
                <c:pt idx="30">
                  <c:v>742.95</c:v>
                </c:pt>
                <c:pt idx="31">
                  <c:v>1495.87</c:v>
                </c:pt>
                <c:pt idx="32">
                  <c:v>1384.12</c:v>
                </c:pt>
                <c:pt idx="33">
                  <c:v>3758.07</c:v>
                </c:pt>
                <c:pt idx="34">
                  <c:v>2665.88</c:v>
                </c:pt>
                <c:pt idx="35">
                  <c:v>2484.25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AF0-A07F-967F88D3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3375"/>
        <c:axId val="125015871"/>
      </c:scatterChart>
      <c:valAx>
        <c:axId val="12501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5871"/>
        <c:crosses val="autoZero"/>
        <c:crossBetween val="midCat"/>
      </c:valAx>
      <c:valAx>
        <c:axId val="12501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575.88</c:v>
                </c:pt>
                <c:pt idx="1">
                  <c:v>9034.9500000000007</c:v>
                </c:pt>
                <c:pt idx="2">
                  <c:v>8107.94</c:v>
                </c:pt>
                <c:pt idx="3">
                  <c:v>2711.72</c:v>
                </c:pt>
                <c:pt idx="4">
                  <c:v>9911.09</c:v>
                </c:pt>
                <c:pt idx="5">
                  <c:v>4371.95</c:v>
                </c:pt>
                <c:pt idx="6">
                  <c:v>4982.4399999999996</c:v>
                </c:pt>
                <c:pt idx="7">
                  <c:v>4177.28</c:v>
                </c:pt>
                <c:pt idx="8">
                  <c:v>5743.14</c:v>
                </c:pt>
                <c:pt idx="9">
                  <c:v>6109.65</c:v>
                </c:pt>
                <c:pt idx="10">
                  <c:v>10684.82</c:v>
                </c:pt>
                <c:pt idx="11">
                  <c:v>6978.63</c:v>
                </c:pt>
                <c:pt idx="12">
                  <c:v>7773.44</c:v>
                </c:pt>
                <c:pt idx="13">
                  <c:v>448.18</c:v>
                </c:pt>
                <c:pt idx="14">
                  <c:v>9161.98</c:v>
                </c:pt>
                <c:pt idx="15">
                  <c:v>7942.59</c:v>
                </c:pt>
                <c:pt idx="16">
                  <c:v>7625.67</c:v>
                </c:pt>
                <c:pt idx="17">
                  <c:v>3487.94</c:v>
                </c:pt>
                <c:pt idx="18">
                  <c:v>7384.92</c:v>
                </c:pt>
                <c:pt idx="19">
                  <c:v>3001.35</c:v>
                </c:pt>
                <c:pt idx="20">
                  <c:v>4895.7700000000004</c:v>
                </c:pt>
                <c:pt idx="21">
                  <c:v>8138.58</c:v>
                </c:pt>
                <c:pt idx="22">
                  <c:v>7660.96</c:v>
                </c:pt>
                <c:pt idx="23">
                  <c:v>2648.67</c:v>
                </c:pt>
                <c:pt idx="24">
                  <c:v>6802.5</c:v>
                </c:pt>
                <c:pt idx="25">
                  <c:v>7657.69</c:v>
                </c:pt>
                <c:pt idx="26">
                  <c:v>6450.06</c:v>
                </c:pt>
                <c:pt idx="27">
                  <c:v>10189.83</c:v>
                </c:pt>
                <c:pt idx="28">
                  <c:v>8635.24</c:v>
                </c:pt>
                <c:pt idx="29">
                  <c:v>7571.15</c:v>
                </c:pt>
                <c:pt idx="30">
                  <c:v>7106.93</c:v>
                </c:pt>
                <c:pt idx="31">
                  <c:v>2933.75</c:v>
                </c:pt>
                <c:pt idx="32">
                  <c:v>6511.03</c:v>
                </c:pt>
                <c:pt idx="33">
                  <c:v>3211.87</c:v>
                </c:pt>
                <c:pt idx="34">
                  <c:v>6467.16</c:v>
                </c:pt>
                <c:pt idx="35">
                  <c:v>11796.37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458-A628-0E1AAF92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255"/>
        <c:axId val="125012959"/>
      </c:scatterChart>
      <c:valAx>
        <c:axId val="12503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2959"/>
        <c:crosses val="autoZero"/>
        <c:crossBetween val="midCat"/>
      </c:valAx>
      <c:valAx>
        <c:axId val="12501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4254.57</c:v>
                </c:pt>
                <c:pt idx="1">
                  <c:v>2870.79</c:v>
                </c:pt>
                <c:pt idx="2">
                  <c:v>2440.25</c:v>
                </c:pt>
                <c:pt idx="3">
                  <c:v>226.27</c:v>
                </c:pt>
                <c:pt idx="4">
                  <c:v>2147.2600000000002</c:v>
                </c:pt>
                <c:pt idx="5">
                  <c:v>3550.04</c:v>
                </c:pt>
                <c:pt idx="6">
                  <c:v>2495.67</c:v>
                </c:pt>
                <c:pt idx="7">
                  <c:v>4607.55</c:v>
                </c:pt>
                <c:pt idx="8">
                  <c:v>947.35</c:v>
                </c:pt>
                <c:pt idx="9">
                  <c:v>2585.67</c:v>
                </c:pt>
                <c:pt idx="10">
                  <c:v>2195.25</c:v>
                </c:pt>
                <c:pt idx="11">
                  <c:v>747.12</c:v>
                </c:pt>
                <c:pt idx="12">
                  <c:v>1371.43</c:v>
                </c:pt>
                <c:pt idx="13">
                  <c:v>4888.28</c:v>
                </c:pt>
                <c:pt idx="14">
                  <c:v>735.81</c:v>
                </c:pt>
                <c:pt idx="15">
                  <c:v>1462.08</c:v>
                </c:pt>
                <c:pt idx="16">
                  <c:v>1267.74</c:v>
                </c:pt>
                <c:pt idx="17">
                  <c:v>3622.25</c:v>
                </c:pt>
                <c:pt idx="18">
                  <c:v>4616.7</c:v>
                </c:pt>
                <c:pt idx="19">
                  <c:v>3591.13</c:v>
                </c:pt>
                <c:pt idx="20">
                  <c:v>1035.93</c:v>
                </c:pt>
                <c:pt idx="21">
                  <c:v>3763.55</c:v>
                </c:pt>
                <c:pt idx="22">
                  <c:v>1231.79</c:v>
                </c:pt>
                <c:pt idx="23">
                  <c:v>119.11</c:v>
                </c:pt>
                <c:pt idx="24">
                  <c:v>180.9</c:v>
                </c:pt>
                <c:pt idx="25">
                  <c:v>1025.56</c:v>
                </c:pt>
                <c:pt idx="26">
                  <c:v>3076.93</c:v>
                </c:pt>
                <c:pt idx="27">
                  <c:v>192.8</c:v>
                </c:pt>
                <c:pt idx="28">
                  <c:v>4047.58</c:v>
                </c:pt>
                <c:pt idx="29">
                  <c:v>722.89</c:v>
                </c:pt>
                <c:pt idx="30">
                  <c:v>2727.56</c:v>
                </c:pt>
                <c:pt idx="31">
                  <c:v>3555.02</c:v>
                </c:pt>
                <c:pt idx="32">
                  <c:v>4100.5600000000004</c:v>
                </c:pt>
                <c:pt idx="33">
                  <c:v>290.86</c:v>
                </c:pt>
                <c:pt idx="34">
                  <c:v>419.61</c:v>
                </c:pt>
                <c:pt idx="35">
                  <c:v>4755.8599999999997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B-40F8-B2C6-282CD12E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255"/>
        <c:axId val="125016287"/>
      </c:scatterChart>
      <c:valAx>
        <c:axId val="12503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6287"/>
        <c:crosses val="autoZero"/>
        <c:crossBetween val="midCat"/>
      </c:valAx>
      <c:valAx>
        <c:axId val="12501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983</c:v>
                </c:pt>
                <c:pt idx="1">
                  <c:v>1544</c:v>
                </c:pt>
                <c:pt idx="2">
                  <c:v>1060</c:v>
                </c:pt>
                <c:pt idx="3">
                  <c:v>890</c:v>
                </c:pt>
                <c:pt idx="4">
                  <c:v>81</c:v>
                </c:pt>
                <c:pt idx="5">
                  <c:v>854</c:v>
                </c:pt>
                <c:pt idx="6">
                  <c:v>1324</c:v>
                </c:pt>
                <c:pt idx="7">
                  <c:v>72</c:v>
                </c:pt>
                <c:pt idx="8">
                  <c:v>165</c:v>
                </c:pt>
                <c:pt idx="9">
                  <c:v>1345</c:v>
                </c:pt>
                <c:pt idx="10">
                  <c:v>1244</c:v>
                </c:pt>
                <c:pt idx="11">
                  <c:v>1934</c:v>
                </c:pt>
                <c:pt idx="12">
                  <c:v>1095</c:v>
                </c:pt>
                <c:pt idx="13">
                  <c:v>1722</c:v>
                </c:pt>
                <c:pt idx="14">
                  <c:v>1183</c:v>
                </c:pt>
                <c:pt idx="15">
                  <c:v>936</c:v>
                </c:pt>
                <c:pt idx="16">
                  <c:v>1129</c:v>
                </c:pt>
                <c:pt idx="17">
                  <c:v>559</c:v>
                </c:pt>
                <c:pt idx="18">
                  <c:v>1676</c:v>
                </c:pt>
                <c:pt idx="19">
                  <c:v>1830</c:v>
                </c:pt>
                <c:pt idx="20">
                  <c:v>1093</c:v>
                </c:pt>
                <c:pt idx="21">
                  <c:v>1520</c:v>
                </c:pt>
                <c:pt idx="22">
                  <c:v>396</c:v>
                </c:pt>
                <c:pt idx="23">
                  <c:v>932</c:v>
                </c:pt>
                <c:pt idx="24">
                  <c:v>869</c:v>
                </c:pt>
                <c:pt idx="25">
                  <c:v>928</c:v>
                </c:pt>
                <c:pt idx="26">
                  <c:v>246</c:v>
                </c:pt>
                <c:pt idx="27">
                  <c:v>701</c:v>
                </c:pt>
                <c:pt idx="28">
                  <c:v>848</c:v>
                </c:pt>
                <c:pt idx="29">
                  <c:v>1969</c:v>
                </c:pt>
                <c:pt idx="30">
                  <c:v>1739</c:v>
                </c:pt>
                <c:pt idx="31">
                  <c:v>7</c:v>
                </c:pt>
                <c:pt idx="32">
                  <c:v>1109</c:v>
                </c:pt>
                <c:pt idx="33">
                  <c:v>957</c:v>
                </c:pt>
                <c:pt idx="34">
                  <c:v>38</c:v>
                </c:pt>
                <c:pt idx="35">
                  <c:v>497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47DD-8807-73219369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255"/>
        <c:axId val="125020447"/>
      </c:scatterChart>
      <c:valAx>
        <c:axId val="12503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20447"/>
        <c:crosses val="autoZero"/>
        <c:crossBetween val="midCat"/>
      </c:valAx>
      <c:valAx>
        <c:axId val="12502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1722</c:v>
                </c:pt>
                <c:pt idx="1">
                  <c:v>1316</c:v>
                </c:pt>
                <c:pt idx="2">
                  <c:v>1709</c:v>
                </c:pt>
                <c:pt idx="3">
                  <c:v>586</c:v>
                </c:pt>
                <c:pt idx="4">
                  <c:v>774</c:v>
                </c:pt>
                <c:pt idx="5">
                  <c:v>397</c:v>
                </c:pt>
                <c:pt idx="6">
                  <c:v>389</c:v>
                </c:pt>
                <c:pt idx="7">
                  <c:v>797</c:v>
                </c:pt>
                <c:pt idx="8">
                  <c:v>1198</c:v>
                </c:pt>
                <c:pt idx="9">
                  <c:v>733</c:v>
                </c:pt>
                <c:pt idx="10">
                  <c:v>31</c:v>
                </c:pt>
                <c:pt idx="11">
                  <c:v>1202</c:v>
                </c:pt>
                <c:pt idx="12">
                  <c:v>1219</c:v>
                </c:pt>
                <c:pt idx="13">
                  <c:v>1638</c:v>
                </c:pt>
                <c:pt idx="14">
                  <c:v>1312</c:v>
                </c:pt>
                <c:pt idx="15">
                  <c:v>1788</c:v>
                </c:pt>
                <c:pt idx="16">
                  <c:v>84</c:v>
                </c:pt>
                <c:pt idx="17">
                  <c:v>1590</c:v>
                </c:pt>
                <c:pt idx="18">
                  <c:v>730</c:v>
                </c:pt>
                <c:pt idx="19">
                  <c:v>1026</c:v>
                </c:pt>
                <c:pt idx="20">
                  <c:v>242</c:v>
                </c:pt>
                <c:pt idx="21">
                  <c:v>987</c:v>
                </c:pt>
                <c:pt idx="22">
                  <c:v>1480</c:v>
                </c:pt>
                <c:pt idx="23">
                  <c:v>1106</c:v>
                </c:pt>
                <c:pt idx="24">
                  <c:v>1061</c:v>
                </c:pt>
                <c:pt idx="25">
                  <c:v>1486</c:v>
                </c:pt>
                <c:pt idx="26">
                  <c:v>842</c:v>
                </c:pt>
                <c:pt idx="27">
                  <c:v>920</c:v>
                </c:pt>
                <c:pt idx="28">
                  <c:v>222</c:v>
                </c:pt>
                <c:pt idx="29">
                  <c:v>1827</c:v>
                </c:pt>
                <c:pt idx="30">
                  <c:v>395</c:v>
                </c:pt>
                <c:pt idx="31">
                  <c:v>263</c:v>
                </c:pt>
                <c:pt idx="32">
                  <c:v>1473</c:v>
                </c:pt>
                <c:pt idx="33">
                  <c:v>1977</c:v>
                </c:pt>
                <c:pt idx="34">
                  <c:v>1349</c:v>
                </c:pt>
                <c:pt idx="35">
                  <c:v>980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3-4947-8661-900E82F3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7119"/>
        <c:axId val="125036255"/>
      </c:scatterChart>
      <c:valAx>
        <c:axId val="1250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6255"/>
        <c:crosses val="autoZero"/>
        <c:crossBetween val="midCat"/>
      </c:valAx>
      <c:valAx>
        <c:axId val="12503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7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271</c:v>
                </c:pt>
                <c:pt idx="1">
                  <c:v>396</c:v>
                </c:pt>
                <c:pt idx="2">
                  <c:v>369</c:v>
                </c:pt>
                <c:pt idx="3">
                  <c:v>716</c:v>
                </c:pt>
                <c:pt idx="4">
                  <c:v>1828</c:v>
                </c:pt>
                <c:pt idx="5">
                  <c:v>1491</c:v>
                </c:pt>
                <c:pt idx="6">
                  <c:v>1157</c:v>
                </c:pt>
                <c:pt idx="7">
                  <c:v>1127</c:v>
                </c:pt>
                <c:pt idx="8">
                  <c:v>237</c:v>
                </c:pt>
                <c:pt idx="9">
                  <c:v>1293</c:v>
                </c:pt>
                <c:pt idx="10">
                  <c:v>375</c:v>
                </c:pt>
                <c:pt idx="11">
                  <c:v>968</c:v>
                </c:pt>
                <c:pt idx="12">
                  <c:v>392</c:v>
                </c:pt>
                <c:pt idx="13">
                  <c:v>1202</c:v>
                </c:pt>
                <c:pt idx="14">
                  <c:v>1150</c:v>
                </c:pt>
                <c:pt idx="15">
                  <c:v>172</c:v>
                </c:pt>
                <c:pt idx="16">
                  <c:v>1946</c:v>
                </c:pt>
                <c:pt idx="17">
                  <c:v>1265</c:v>
                </c:pt>
                <c:pt idx="18">
                  <c:v>1316</c:v>
                </c:pt>
                <c:pt idx="19">
                  <c:v>1344</c:v>
                </c:pt>
                <c:pt idx="20">
                  <c:v>419</c:v>
                </c:pt>
                <c:pt idx="21">
                  <c:v>920</c:v>
                </c:pt>
                <c:pt idx="22">
                  <c:v>1870</c:v>
                </c:pt>
                <c:pt idx="23">
                  <c:v>1367</c:v>
                </c:pt>
                <c:pt idx="24">
                  <c:v>311</c:v>
                </c:pt>
                <c:pt idx="25">
                  <c:v>1914</c:v>
                </c:pt>
                <c:pt idx="26">
                  <c:v>1514</c:v>
                </c:pt>
                <c:pt idx="27">
                  <c:v>1118</c:v>
                </c:pt>
                <c:pt idx="28">
                  <c:v>1454</c:v>
                </c:pt>
                <c:pt idx="29">
                  <c:v>1173</c:v>
                </c:pt>
                <c:pt idx="30">
                  <c:v>27</c:v>
                </c:pt>
                <c:pt idx="31">
                  <c:v>396</c:v>
                </c:pt>
                <c:pt idx="32">
                  <c:v>974</c:v>
                </c:pt>
                <c:pt idx="33">
                  <c:v>909</c:v>
                </c:pt>
                <c:pt idx="34">
                  <c:v>1223</c:v>
                </c:pt>
                <c:pt idx="35">
                  <c:v>1758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9-44C6-AF85-B8D21C09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7119"/>
        <c:axId val="125021695"/>
      </c:scatterChart>
      <c:valAx>
        <c:axId val="1250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21695"/>
        <c:crosses val="autoZero"/>
        <c:crossBetween val="midCat"/>
      </c:valAx>
      <c:valAx>
        <c:axId val="12502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7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98.617321010178784</c:v>
                </c:pt>
                <c:pt idx="1">
                  <c:v>538.79203149420255</c:v>
                </c:pt>
                <c:pt idx="2">
                  <c:v>0.86283527162368046</c:v>
                </c:pt>
                <c:pt idx="3">
                  <c:v>269.60467523489137</c:v>
                </c:pt>
                <c:pt idx="4">
                  <c:v>-164.18965388552056</c:v>
                </c:pt>
                <c:pt idx="5">
                  <c:v>-248.53227187190123</c:v>
                </c:pt>
                <c:pt idx="6">
                  <c:v>-152.77907622858652</c:v>
                </c:pt>
                <c:pt idx="7">
                  <c:v>174.30991492383487</c:v>
                </c:pt>
                <c:pt idx="8">
                  <c:v>-38.284571668855961</c:v>
                </c:pt>
                <c:pt idx="9">
                  <c:v>394.80697550405057</c:v>
                </c:pt>
                <c:pt idx="10">
                  <c:v>172.43249969769221</c:v>
                </c:pt>
                <c:pt idx="11">
                  <c:v>205.07789291271615</c:v>
                </c:pt>
                <c:pt idx="12">
                  <c:v>-31.808591818003379</c:v>
                </c:pt>
                <c:pt idx="13">
                  <c:v>116.36168169820371</c:v>
                </c:pt>
                <c:pt idx="14">
                  <c:v>-260.20084523136484</c:v>
                </c:pt>
                <c:pt idx="15">
                  <c:v>5.9509661885001606</c:v>
                </c:pt>
                <c:pt idx="16">
                  <c:v>-53.097854903390044</c:v>
                </c:pt>
                <c:pt idx="17">
                  <c:v>-392.35117932965386</c:v>
                </c:pt>
                <c:pt idx="18">
                  <c:v>96.900087901129837</c:v>
                </c:pt>
                <c:pt idx="19">
                  <c:v>209.61865653654331</c:v>
                </c:pt>
                <c:pt idx="20">
                  <c:v>-409.55860924723788</c:v>
                </c:pt>
                <c:pt idx="21">
                  <c:v>-202.38885538347085</c:v>
                </c:pt>
                <c:pt idx="22">
                  <c:v>-171.29572092571198</c:v>
                </c:pt>
                <c:pt idx="23">
                  <c:v>90.209054619005201</c:v>
                </c:pt>
                <c:pt idx="24">
                  <c:v>60.614325993849661</c:v>
                </c:pt>
                <c:pt idx="25">
                  <c:v>46.94345336329161</c:v>
                </c:pt>
                <c:pt idx="26">
                  <c:v>160.29650074972233</c:v>
                </c:pt>
                <c:pt idx="27">
                  <c:v>277.71087546576678</c:v>
                </c:pt>
                <c:pt idx="28">
                  <c:v>161.83559111238833</c:v>
                </c:pt>
                <c:pt idx="29">
                  <c:v>-250.29385091050131</c:v>
                </c:pt>
                <c:pt idx="30">
                  <c:v>-508.35493439970878</c:v>
                </c:pt>
                <c:pt idx="31">
                  <c:v>-61.93234079962042</c:v>
                </c:pt>
                <c:pt idx="32">
                  <c:v>38.823811808216078</c:v>
                </c:pt>
                <c:pt idx="33">
                  <c:v>-328.49530298517288</c:v>
                </c:pt>
                <c:pt idx="34">
                  <c:v>384.87092553376738</c:v>
                </c:pt>
                <c:pt idx="35">
                  <c:v>-231.07641743089471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6-4D2E-B926-851452EC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087"/>
        <c:axId val="125042079"/>
      </c:scatterChart>
      <c:valAx>
        <c:axId val="12503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42079"/>
        <c:crosses val="autoZero"/>
        <c:crossBetween val="midCat"/>
      </c:valAx>
      <c:valAx>
        <c:axId val="12504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37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0</xdr:rowOff>
    </xdr:from>
    <xdr:to>
      <xdr:col>31</xdr:col>
      <xdr:colOff>0</xdr:colOff>
      <xdr:row>12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5CF591-D693-4BE6-9728-B58FC96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0</xdr:colOff>
      <xdr:row>24</xdr:row>
      <xdr:rowOff>27214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C2D364-0F11-48DC-9718-4843B8BD9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31</xdr:col>
      <xdr:colOff>1</xdr:colOff>
      <xdr:row>36</xdr:row>
      <xdr:rowOff>40821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4CF8530-EE8B-4514-91EF-81705DB01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31</xdr:col>
      <xdr:colOff>0</xdr:colOff>
      <xdr:row>47</xdr:row>
      <xdr:rowOff>166687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550AB10-86F1-41DE-BE9A-8BD3AF09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1</xdr:colOff>
      <xdr:row>60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14C406B-F21A-45F9-9C64-368A32F3A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31</xdr:col>
      <xdr:colOff>0</xdr:colOff>
      <xdr:row>72</xdr:row>
      <xdr:rowOff>13608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71CABFF-AC91-4132-8369-CAE25D6EF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74</xdr:row>
      <xdr:rowOff>0</xdr:rowOff>
    </xdr:from>
    <xdr:to>
      <xdr:col>31</xdr:col>
      <xdr:colOff>1</xdr:colOff>
      <xdr:row>84</xdr:row>
      <xdr:rowOff>13608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793F790-EBAC-47DE-9E40-D3944337E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86</xdr:row>
      <xdr:rowOff>0</xdr:rowOff>
    </xdr:from>
    <xdr:to>
      <xdr:col>31</xdr:col>
      <xdr:colOff>1</xdr:colOff>
      <xdr:row>96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A00AA6A-7DD3-4BB0-8012-DB833306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31</xdr:col>
      <xdr:colOff>0</xdr:colOff>
      <xdr:row>108</xdr:row>
      <xdr:rowOff>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86C32D9-6CEA-40D3-806B-0C7A56E0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110</xdr:row>
      <xdr:rowOff>0</xdr:rowOff>
    </xdr:from>
    <xdr:to>
      <xdr:col>31</xdr:col>
      <xdr:colOff>1</xdr:colOff>
      <xdr:row>120</xdr:row>
      <xdr:rowOff>13608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2BC5AA6-EEDE-4E8F-BA93-38561AB3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122</xdr:row>
      <xdr:rowOff>0</xdr:rowOff>
    </xdr:from>
    <xdr:to>
      <xdr:col>31</xdr:col>
      <xdr:colOff>0</xdr:colOff>
      <xdr:row>132</xdr:row>
      <xdr:rowOff>13608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C9FC514-AB0E-4A3A-9ED6-1A978BDEE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122</xdr:row>
      <xdr:rowOff>0</xdr:rowOff>
    </xdr:from>
    <xdr:to>
      <xdr:col>38</xdr:col>
      <xdr:colOff>34637</xdr:colOff>
      <xdr:row>132</xdr:row>
      <xdr:rowOff>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97AA912-6566-44C2-944A-C068D3B0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110</xdr:row>
      <xdr:rowOff>0</xdr:rowOff>
    </xdr:from>
    <xdr:to>
      <xdr:col>37</xdr:col>
      <xdr:colOff>588818</xdr:colOff>
      <xdr:row>120</xdr:row>
      <xdr:rowOff>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E1FC2F4E-0B3E-4A02-92A5-6927B8A5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</xdr:colOff>
      <xdr:row>98</xdr:row>
      <xdr:rowOff>0</xdr:rowOff>
    </xdr:from>
    <xdr:to>
      <xdr:col>38</xdr:col>
      <xdr:colOff>1</xdr:colOff>
      <xdr:row>108</xdr:row>
      <xdr:rowOff>38100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19BAE5B-45A9-4E9F-BA2C-B7B8E01C0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606135</xdr:colOff>
      <xdr:row>86</xdr:row>
      <xdr:rowOff>0</xdr:rowOff>
    </xdr:from>
    <xdr:to>
      <xdr:col>37</xdr:col>
      <xdr:colOff>588818</xdr:colOff>
      <xdr:row>96</xdr:row>
      <xdr:rowOff>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EEC2BC7B-B4D7-45B2-BA9E-C5CA6747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</xdr:colOff>
      <xdr:row>74</xdr:row>
      <xdr:rowOff>0</xdr:rowOff>
    </xdr:from>
    <xdr:to>
      <xdr:col>37</xdr:col>
      <xdr:colOff>571501</xdr:colOff>
      <xdr:row>84</xdr:row>
      <xdr:rowOff>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5A7EAFF-A5D3-43F9-B3F0-EC737987E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62</xdr:row>
      <xdr:rowOff>0</xdr:rowOff>
    </xdr:from>
    <xdr:to>
      <xdr:col>37</xdr:col>
      <xdr:colOff>588818</xdr:colOff>
      <xdr:row>72</xdr:row>
      <xdr:rowOff>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CDC1B165-8237-4058-AC4D-38BE284E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</xdr:colOff>
      <xdr:row>50</xdr:row>
      <xdr:rowOff>0</xdr:rowOff>
    </xdr:from>
    <xdr:to>
      <xdr:col>37</xdr:col>
      <xdr:colOff>571501</xdr:colOff>
      <xdr:row>60</xdr:row>
      <xdr:rowOff>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7436CB9D-73BF-4563-AE26-E4562AC50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37</xdr:col>
      <xdr:colOff>588818</xdr:colOff>
      <xdr:row>47</xdr:row>
      <xdr:rowOff>155864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991B88E-387F-4FD6-B362-365302322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1</xdr:colOff>
      <xdr:row>26</xdr:row>
      <xdr:rowOff>0</xdr:rowOff>
    </xdr:from>
    <xdr:to>
      <xdr:col>37</xdr:col>
      <xdr:colOff>588818</xdr:colOff>
      <xdr:row>35</xdr:row>
      <xdr:rowOff>138546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B56B2108-8785-4B5C-A97B-ABA7AB8E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1</xdr:colOff>
      <xdr:row>14</xdr:row>
      <xdr:rowOff>0</xdr:rowOff>
    </xdr:from>
    <xdr:to>
      <xdr:col>38</xdr:col>
      <xdr:colOff>1</xdr:colOff>
      <xdr:row>24</xdr:row>
      <xdr:rowOff>17318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21EAA92-292B-46CD-B45B-149FDAC4E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</xdr:colOff>
      <xdr:row>2</xdr:row>
      <xdr:rowOff>0</xdr:rowOff>
    </xdr:from>
    <xdr:to>
      <xdr:col>38</xdr:col>
      <xdr:colOff>1</xdr:colOff>
      <xdr:row>12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E2B4045A-92D8-4401-8EC6-014D6B9C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612320</xdr:colOff>
      <xdr:row>110</xdr:row>
      <xdr:rowOff>0</xdr:rowOff>
    </xdr:from>
    <xdr:to>
      <xdr:col>43</xdr:col>
      <xdr:colOff>979713</xdr:colOff>
      <xdr:row>120</xdr:row>
      <xdr:rowOff>15240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BCF8A14E-F197-45D8-8DD1-992A6057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591910</xdr:colOff>
      <xdr:row>86</xdr:row>
      <xdr:rowOff>16328</xdr:rowOff>
    </xdr:from>
    <xdr:to>
      <xdr:col>44</xdr:col>
      <xdr:colOff>27215</xdr:colOff>
      <xdr:row>96</xdr:row>
      <xdr:rowOff>13607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CCA92C78-CFC5-4C5D-B9D8-946D50D1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6802</xdr:colOff>
      <xdr:row>1</xdr:row>
      <xdr:rowOff>193221</xdr:rowOff>
    </xdr:from>
    <xdr:to>
      <xdr:col>50</xdr:col>
      <xdr:colOff>598714</xdr:colOff>
      <xdr:row>11</xdr:row>
      <xdr:rowOff>27215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A65D3A5-CD4F-443A-AFE1-D881A1E1D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0"/>
  <sheetViews>
    <sheetView tabSelected="1" zoomScale="55" zoomScaleNormal="55" workbookViewId="0">
      <selection activeCell="AW104" sqref="AW104"/>
    </sheetView>
  </sheetViews>
  <sheetFormatPr defaultRowHeight="15" x14ac:dyDescent="0.25"/>
  <cols>
    <col min="1" max="1" width="10.85546875" bestFit="1" customWidth="1"/>
    <col min="2" max="2" width="29.42578125" bestFit="1" customWidth="1"/>
    <col min="3" max="3" width="9.42578125" bestFit="1" customWidth="1"/>
    <col min="4" max="4" width="42.28515625" bestFit="1" customWidth="1"/>
    <col min="5" max="5" width="43.7109375" bestFit="1" customWidth="1"/>
    <col min="6" max="6" width="38.7109375" bestFit="1" customWidth="1"/>
    <col min="7" max="10" width="45.85546875" bestFit="1" customWidth="1"/>
    <col min="11" max="11" width="34.85546875" bestFit="1" customWidth="1"/>
    <col min="12" max="12" width="15.140625" bestFit="1" customWidth="1"/>
    <col min="13" max="13" width="23.42578125" bestFit="1" customWidth="1"/>
    <col min="16" max="17" width="31.28515625" bestFit="1" customWidth="1"/>
    <col min="18" max="19" width="14.28515625" bestFit="1" customWidth="1"/>
    <col min="20" max="20" width="30.28515625" bestFit="1" customWidth="1"/>
    <col min="21" max="21" width="21.28515625" bestFit="1" customWidth="1"/>
    <col min="22" max="22" width="14.7109375" bestFit="1" customWidth="1"/>
    <col min="23" max="23" width="14.28515625" bestFit="1" customWidth="1"/>
    <col min="24" max="24" width="14.7109375" bestFit="1" customWidth="1"/>
    <col min="41" max="41" width="16.7109375" bestFit="1" customWidth="1"/>
    <col min="42" max="42" width="12.140625" bestFit="1" customWidth="1"/>
    <col min="43" max="43" width="17.85546875" bestFit="1" customWidth="1"/>
    <col min="44" max="44" width="14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4" ht="15.75" thickBot="1" x14ac:dyDescent="0.3">
      <c r="A2">
        <v>1</v>
      </c>
      <c r="B2">
        <v>1202</v>
      </c>
      <c r="C2">
        <v>15.41</v>
      </c>
      <c r="D2">
        <v>1712.05</v>
      </c>
      <c r="E2">
        <v>2627.81</v>
      </c>
      <c r="F2">
        <v>575.88</v>
      </c>
      <c r="G2">
        <v>4254.57</v>
      </c>
      <c r="H2">
        <v>983</v>
      </c>
      <c r="I2">
        <v>1722</v>
      </c>
      <c r="J2">
        <v>271</v>
      </c>
      <c r="K2">
        <v>2</v>
      </c>
      <c r="L2">
        <v>7</v>
      </c>
      <c r="M2">
        <v>10</v>
      </c>
    </row>
    <row r="3" spans="1:44" x14ac:dyDescent="0.25">
      <c r="A3">
        <v>2</v>
      </c>
      <c r="B3">
        <v>2886</v>
      </c>
      <c r="C3">
        <v>12.19</v>
      </c>
      <c r="D3">
        <v>2532.64</v>
      </c>
      <c r="E3">
        <v>3835.94</v>
      </c>
      <c r="F3">
        <v>9034.9500000000007</v>
      </c>
      <c r="G3">
        <v>2870.79</v>
      </c>
      <c r="H3">
        <v>1544</v>
      </c>
      <c r="I3">
        <v>1316</v>
      </c>
      <c r="J3">
        <v>396</v>
      </c>
      <c r="K3">
        <v>3</v>
      </c>
      <c r="L3">
        <v>2</v>
      </c>
      <c r="M3">
        <v>12</v>
      </c>
      <c r="P3" s="5" t="s">
        <v>14</v>
      </c>
      <c r="Q3" s="5"/>
      <c r="AO3" s="4" t="s">
        <v>40</v>
      </c>
      <c r="AP3" s="9" t="s">
        <v>43</v>
      </c>
      <c r="AQ3" s="10" t="s">
        <v>44</v>
      </c>
      <c r="AR3" s="10" t="s">
        <v>45</v>
      </c>
    </row>
    <row r="4" spans="1:44" x14ac:dyDescent="0.25">
      <c r="A4">
        <v>3</v>
      </c>
      <c r="B4">
        <v>711</v>
      </c>
      <c r="C4">
        <v>18.48</v>
      </c>
      <c r="D4">
        <v>1354.4</v>
      </c>
      <c r="E4">
        <v>1338.63</v>
      </c>
      <c r="F4">
        <v>8107.94</v>
      </c>
      <c r="G4">
        <v>2440.25</v>
      </c>
      <c r="H4">
        <v>1060</v>
      </c>
      <c r="I4">
        <v>1709</v>
      </c>
      <c r="J4">
        <v>369</v>
      </c>
      <c r="K4">
        <v>2</v>
      </c>
      <c r="L4">
        <v>3</v>
      </c>
      <c r="M4">
        <v>7</v>
      </c>
      <c r="P4" s="2" t="s">
        <v>15</v>
      </c>
      <c r="Q4" s="2">
        <v>0.91802164741860826</v>
      </c>
      <c r="AO4" s="2">
        <v>98.617321010178784</v>
      </c>
      <c r="AR4">
        <f>AO4^2</f>
        <v>9725.37600322465</v>
      </c>
    </row>
    <row r="5" spans="1:44" x14ac:dyDescent="0.25">
      <c r="A5">
        <v>4</v>
      </c>
      <c r="B5">
        <v>1353</v>
      </c>
      <c r="C5">
        <v>14.08</v>
      </c>
      <c r="D5">
        <v>353.31</v>
      </c>
      <c r="E5">
        <v>838.37</v>
      </c>
      <c r="F5">
        <v>2711.72</v>
      </c>
      <c r="G5">
        <v>226.27</v>
      </c>
      <c r="H5">
        <v>890</v>
      </c>
      <c r="I5">
        <v>586</v>
      </c>
      <c r="J5">
        <v>716</v>
      </c>
      <c r="K5">
        <v>3</v>
      </c>
      <c r="L5">
        <v>9</v>
      </c>
      <c r="M5">
        <v>7</v>
      </c>
      <c r="P5" s="2" t="s">
        <v>16</v>
      </c>
      <c r="Q5" s="2">
        <v>0.84276374512917551</v>
      </c>
      <c r="AO5" s="2">
        <v>538.79203149420255</v>
      </c>
      <c r="AP5">
        <f>AO5-AO4</f>
        <v>440.17471048402376</v>
      </c>
      <c r="AQ5">
        <f>AP5^2</f>
        <v>193753.77574969415</v>
      </c>
      <c r="AR5" s="7">
        <f t="shared" ref="AR5:AR39" si="0">AO5^2</f>
        <v>290296.85320164973</v>
      </c>
    </row>
    <row r="6" spans="1:44" x14ac:dyDescent="0.25">
      <c r="A6">
        <v>5</v>
      </c>
      <c r="B6">
        <v>1857</v>
      </c>
      <c r="C6">
        <v>12.47</v>
      </c>
      <c r="D6">
        <v>649.84</v>
      </c>
      <c r="E6">
        <v>2424.7800000000002</v>
      </c>
      <c r="F6">
        <v>9911.09</v>
      </c>
      <c r="G6">
        <v>2147.2600000000002</v>
      </c>
      <c r="H6">
        <v>81</v>
      </c>
      <c r="I6">
        <v>774</v>
      </c>
      <c r="J6">
        <v>1828</v>
      </c>
      <c r="K6">
        <v>3</v>
      </c>
      <c r="L6">
        <v>5</v>
      </c>
      <c r="M6">
        <v>3</v>
      </c>
      <c r="P6" s="2" t="s">
        <v>17</v>
      </c>
      <c r="Q6" s="2">
        <v>0.770697128313381</v>
      </c>
      <c r="AO6" s="2">
        <v>0.86283527162368046</v>
      </c>
      <c r="AP6" s="7">
        <f t="shared" ref="AP6:AP39" si="1">AO6-AO5</f>
        <v>-537.92919622257887</v>
      </c>
      <c r="AQ6" s="7">
        <f t="shared" ref="AQ6:AQ39" si="2">AP6^2</f>
        <v>289367.82014866977</v>
      </c>
      <c r="AR6" s="7">
        <f t="shared" si="0"/>
        <v>0.74448470595791039</v>
      </c>
    </row>
    <row r="7" spans="1:44" x14ac:dyDescent="0.25">
      <c r="A7">
        <v>6</v>
      </c>
      <c r="B7">
        <v>1347</v>
      </c>
      <c r="C7">
        <v>11.66</v>
      </c>
      <c r="D7">
        <v>1729.21</v>
      </c>
      <c r="E7">
        <v>1047.3399999999999</v>
      </c>
      <c r="F7">
        <v>4371.95</v>
      </c>
      <c r="G7">
        <v>3550.04</v>
      </c>
      <c r="H7">
        <v>854</v>
      </c>
      <c r="I7">
        <v>397</v>
      </c>
      <c r="J7">
        <v>1491</v>
      </c>
      <c r="K7">
        <v>2</v>
      </c>
      <c r="L7">
        <v>2</v>
      </c>
      <c r="M7">
        <v>12</v>
      </c>
      <c r="P7" s="2" t="s">
        <v>18</v>
      </c>
      <c r="Q7" s="2">
        <v>292.51651701462623</v>
      </c>
      <c r="AO7" s="2">
        <v>269.60467523489137</v>
      </c>
      <c r="AP7" s="7">
        <f t="shared" si="1"/>
        <v>268.74183996326769</v>
      </c>
      <c r="AQ7" s="7">
        <f t="shared" si="2"/>
        <v>72222.176546842587</v>
      </c>
      <c r="AR7" s="7">
        <f t="shared" si="0"/>
        <v>72686.680908511247</v>
      </c>
    </row>
    <row r="8" spans="1:44" ht="15.75" thickBot="1" x14ac:dyDescent="0.3">
      <c r="A8">
        <v>7</v>
      </c>
      <c r="B8">
        <v>1780</v>
      </c>
      <c r="C8">
        <v>12.16</v>
      </c>
      <c r="D8">
        <v>2095.9299999999998</v>
      </c>
      <c r="E8">
        <v>2513.0300000000002</v>
      </c>
      <c r="F8">
        <v>4982.4399999999996</v>
      </c>
      <c r="G8">
        <v>2495.67</v>
      </c>
      <c r="H8">
        <v>1324</v>
      </c>
      <c r="I8">
        <v>389</v>
      </c>
      <c r="J8">
        <v>1157</v>
      </c>
      <c r="K8">
        <v>3</v>
      </c>
      <c r="L8">
        <v>3</v>
      </c>
      <c r="M8">
        <v>9</v>
      </c>
      <c r="P8" s="3" t="s">
        <v>19</v>
      </c>
      <c r="Q8" s="3">
        <v>36</v>
      </c>
      <c r="AO8" s="2">
        <v>-164.18965388552056</v>
      </c>
      <c r="AP8" s="7">
        <f t="shared" si="1"/>
        <v>-433.79432912041193</v>
      </c>
      <c r="AQ8" s="7">
        <f t="shared" si="2"/>
        <v>188177.51997702828</v>
      </c>
      <c r="AR8" s="7">
        <f t="shared" si="0"/>
        <v>26958.242443047035</v>
      </c>
    </row>
    <row r="9" spans="1:44" x14ac:dyDescent="0.25">
      <c r="A9">
        <v>8</v>
      </c>
      <c r="B9">
        <v>1389</v>
      </c>
      <c r="C9">
        <v>16.239999999999998</v>
      </c>
      <c r="D9">
        <v>1505.37</v>
      </c>
      <c r="E9">
        <v>2760.99</v>
      </c>
      <c r="F9">
        <v>4177.28</v>
      </c>
      <c r="G9">
        <v>4607.55</v>
      </c>
      <c r="H9">
        <v>72</v>
      </c>
      <c r="I9">
        <v>797</v>
      </c>
      <c r="J9">
        <v>1127</v>
      </c>
      <c r="K9">
        <v>2</v>
      </c>
      <c r="L9">
        <v>8</v>
      </c>
      <c r="M9">
        <v>11</v>
      </c>
      <c r="AO9" s="2">
        <v>-248.53227187190123</v>
      </c>
      <c r="AP9" s="7">
        <f t="shared" si="1"/>
        <v>-84.342617986380674</v>
      </c>
      <c r="AQ9" s="7">
        <f t="shared" si="2"/>
        <v>7113.6772087965446</v>
      </c>
      <c r="AR9" s="7">
        <f t="shared" si="0"/>
        <v>61768.290161808625</v>
      </c>
    </row>
    <row r="10" spans="1:44" ht="15.75" thickBot="1" x14ac:dyDescent="0.3">
      <c r="A10">
        <v>9</v>
      </c>
      <c r="B10">
        <v>1065</v>
      </c>
      <c r="C10">
        <v>13.4</v>
      </c>
      <c r="D10">
        <v>896.51</v>
      </c>
      <c r="E10">
        <v>2950.15</v>
      </c>
      <c r="F10">
        <v>5743.14</v>
      </c>
      <c r="G10">
        <v>947.35</v>
      </c>
      <c r="H10">
        <v>165</v>
      </c>
      <c r="I10">
        <v>1198</v>
      </c>
      <c r="J10">
        <v>237</v>
      </c>
      <c r="K10">
        <v>1</v>
      </c>
      <c r="L10">
        <v>6</v>
      </c>
      <c r="M10">
        <v>10</v>
      </c>
      <c r="P10" t="s">
        <v>20</v>
      </c>
      <c r="AO10" s="2">
        <v>-152.77907622858652</v>
      </c>
      <c r="AP10" s="7">
        <f t="shared" si="1"/>
        <v>95.753195643314712</v>
      </c>
      <c r="AQ10" s="7">
        <f t="shared" si="2"/>
        <v>9168.6744759069043</v>
      </c>
      <c r="AR10" s="7">
        <f t="shared" si="0"/>
        <v>23341.446133260251</v>
      </c>
    </row>
    <row r="11" spans="1:44" x14ac:dyDescent="0.25">
      <c r="A11">
        <v>10</v>
      </c>
      <c r="B11">
        <v>2059</v>
      </c>
      <c r="C11">
        <v>12.7</v>
      </c>
      <c r="D11">
        <v>1014.21</v>
      </c>
      <c r="E11">
        <v>2635.33</v>
      </c>
      <c r="F11">
        <v>6109.65</v>
      </c>
      <c r="G11">
        <v>2585.67</v>
      </c>
      <c r="H11">
        <v>1345</v>
      </c>
      <c r="I11">
        <v>733</v>
      </c>
      <c r="J11">
        <v>1293</v>
      </c>
      <c r="K11">
        <v>2</v>
      </c>
      <c r="L11">
        <v>1</v>
      </c>
      <c r="M11">
        <v>17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O11" s="2">
        <v>174.30991492383487</v>
      </c>
      <c r="AP11" s="7">
        <f t="shared" si="1"/>
        <v>327.08899115242139</v>
      </c>
      <c r="AQ11" s="7">
        <f t="shared" si="2"/>
        <v>106987.2081331088</v>
      </c>
      <c r="AR11" s="7">
        <f t="shared" si="0"/>
        <v>30383.946440754549</v>
      </c>
    </row>
    <row r="12" spans="1:44" x14ac:dyDescent="0.25">
      <c r="A12">
        <v>11</v>
      </c>
      <c r="B12">
        <v>548</v>
      </c>
      <c r="C12">
        <v>19.059999999999999</v>
      </c>
      <c r="D12">
        <v>2278.73</v>
      </c>
      <c r="E12">
        <v>2106.4699999999998</v>
      </c>
      <c r="F12">
        <v>10684.82</v>
      </c>
      <c r="G12">
        <v>2195.25</v>
      </c>
      <c r="H12">
        <v>1244</v>
      </c>
      <c r="I12">
        <v>31</v>
      </c>
      <c r="J12">
        <v>375</v>
      </c>
      <c r="K12">
        <v>1</v>
      </c>
      <c r="L12">
        <v>5</v>
      </c>
      <c r="M12">
        <v>6</v>
      </c>
      <c r="P12" s="2" t="s">
        <v>21</v>
      </c>
      <c r="Q12" s="2">
        <v>11</v>
      </c>
      <c r="R12" s="2">
        <v>11006904.094567169</v>
      </c>
      <c r="S12" s="2">
        <v>1000627.6449606516</v>
      </c>
      <c r="T12" s="2">
        <v>11.694232119752716</v>
      </c>
      <c r="U12" s="2">
        <v>3.8566598796200892E-7</v>
      </c>
      <c r="AO12" s="2">
        <v>-38.284571668855961</v>
      </c>
      <c r="AP12" s="7">
        <f t="shared" si="1"/>
        <v>-212.59448659269083</v>
      </c>
      <c r="AQ12" s="7">
        <f t="shared" si="2"/>
        <v>45196.415729609798</v>
      </c>
      <c r="AR12" s="7">
        <f t="shared" si="0"/>
        <v>1465.7084278677685</v>
      </c>
    </row>
    <row r="13" spans="1:44" x14ac:dyDescent="0.25">
      <c r="A13">
        <v>12</v>
      </c>
      <c r="B13">
        <v>1803</v>
      </c>
      <c r="C13">
        <v>13.06</v>
      </c>
      <c r="D13">
        <v>347.52</v>
      </c>
      <c r="E13">
        <v>2080.3000000000002</v>
      </c>
      <c r="F13">
        <v>6978.63</v>
      </c>
      <c r="G13">
        <v>747.12</v>
      </c>
      <c r="H13">
        <v>1934</v>
      </c>
      <c r="I13">
        <v>1202</v>
      </c>
      <c r="J13">
        <v>968</v>
      </c>
      <c r="K13">
        <v>3</v>
      </c>
      <c r="L13">
        <v>4</v>
      </c>
      <c r="M13">
        <v>8</v>
      </c>
      <c r="P13" s="2" t="s">
        <v>22</v>
      </c>
      <c r="Q13" s="2">
        <v>24</v>
      </c>
      <c r="R13" s="2">
        <v>2053581.9054328348</v>
      </c>
      <c r="S13" s="2">
        <v>85565.912726368115</v>
      </c>
      <c r="T13" s="2"/>
      <c r="U13" s="2"/>
      <c r="AO13" s="2">
        <v>394.80697550405057</v>
      </c>
      <c r="AP13" s="7">
        <f t="shared" si="1"/>
        <v>433.09154717290653</v>
      </c>
      <c r="AQ13" s="7">
        <f t="shared" si="2"/>
        <v>187568.28823262191</v>
      </c>
      <c r="AR13" s="7">
        <f t="shared" si="0"/>
        <v>155872.54790665599</v>
      </c>
    </row>
    <row r="14" spans="1:44" ht="15.75" thickBot="1" x14ac:dyDescent="0.3">
      <c r="A14">
        <v>13</v>
      </c>
      <c r="B14">
        <v>1687</v>
      </c>
      <c r="C14">
        <v>12.95</v>
      </c>
      <c r="D14">
        <v>2724.24</v>
      </c>
      <c r="E14">
        <v>706</v>
      </c>
      <c r="F14">
        <v>7773.44</v>
      </c>
      <c r="G14">
        <v>1371.43</v>
      </c>
      <c r="H14">
        <v>1095</v>
      </c>
      <c r="I14">
        <v>1219</v>
      </c>
      <c r="J14">
        <v>392</v>
      </c>
      <c r="K14">
        <v>3</v>
      </c>
      <c r="L14">
        <v>6</v>
      </c>
      <c r="M14">
        <v>7</v>
      </c>
      <c r="P14" s="3" t="s">
        <v>23</v>
      </c>
      <c r="Q14" s="3">
        <v>35</v>
      </c>
      <c r="R14" s="3">
        <v>13060486.000000004</v>
      </c>
      <c r="S14" s="3"/>
      <c r="T14" s="3"/>
      <c r="U14" s="3"/>
      <c r="AO14" s="2">
        <v>172.43249969769221</v>
      </c>
      <c r="AP14" s="7">
        <f t="shared" si="1"/>
        <v>-222.37447580635836</v>
      </c>
      <c r="AQ14" s="7">
        <f t="shared" si="2"/>
        <v>49450.407490152662</v>
      </c>
      <c r="AR14" s="7">
        <f t="shared" si="0"/>
        <v>29732.966951994622</v>
      </c>
    </row>
    <row r="15" spans="1:44" ht="15.75" thickBot="1" x14ac:dyDescent="0.3">
      <c r="A15">
        <v>14</v>
      </c>
      <c r="B15">
        <v>1563</v>
      </c>
      <c r="C15">
        <v>12.04</v>
      </c>
      <c r="D15">
        <v>1772.33</v>
      </c>
      <c r="E15">
        <v>1087.49</v>
      </c>
      <c r="F15">
        <v>448.18</v>
      </c>
      <c r="G15">
        <v>4888.28</v>
      </c>
      <c r="H15">
        <v>1722</v>
      </c>
      <c r="I15">
        <v>1638</v>
      </c>
      <c r="J15">
        <v>1202</v>
      </c>
      <c r="K15">
        <v>2</v>
      </c>
      <c r="L15">
        <v>2</v>
      </c>
      <c r="M15">
        <v>10</v>
      </c>
      <c r="AO15" s="2">
        <v>205.07789291271615</v>
      </c>
      <c r="AP15" s="7">
        <f t="shared" si="1"/>
        <v>32.645393215023944</v>
      </c>
      <c r="AQ15" s="7">
        <f t="shared" si="2"/>
        <v>1065.7216981635313</v>
      </c>
      <c r="AR15" s="7">
        <f t="shared" si="0"/>
        <v>42056.942161519473</v>
      </c>
    </row>
    <row r="16" spans="1:44" x14ac:dyDescent="0.25">
      <c r="A16">
        <v>15</v>
      </c>
      <c r="B16">
        <v>1446</v>
      </c>
      <c r="C16">
        <v>15.08</v>
      </c>
      <c r="D16">
        <v>2635.12</v>
      </c>
      <c r="E16">
        <v>3896.87</v>
      </c>
      <c r="F16">
        <v>9161.98</v>
      </c>
      <c r="G16">
        <v>735.81</v>
      </c>
      <c r="H16">
        <v>1183</v>
      </c>
      <c r="I16">
        <v>1312</v>
      </c>
      <c r="J16">
        <v>1150</v>
      </c>
      <c r="K16">
        <v>2</v>
      </c>
      <c r="L16">
        <v>5</v>
      </c>
      <c r="M16">
        <v>14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O16" s="2">
        <v>-31.808591818003379</v>
      </c>
      <c r="AP16" s="7">
        <f t="shared" si="1"/>
        <v>-236.88648473071953</v>
      </c>
      <c r="AQ16" s="7">
        <f t="shared" si="2"/>
        <v>56115.206648077416</v>
      </c>
      <c r="AR16" s="7">
        <f t="shared" si="0"/>
        <v>1011.7865134443515</v>
      </c>
    </row>
    <row r="17" spans="1:44" x14ac:dyDescent="0.25">
      <c r="A17">
        <v>16</v>
      </c>
      <c r="B17">
        <v>685</v>
      </c>
      <c r="C17">
        <v>17.600000000000001</v>
      </c>
      <c r="D17">
        <v>195.42</v>
      </c>
      <c r="E17">
        <v>1792.29</v>
      </c>
      <c r="F17">
        <v>7942.59</v>
      </c>
      <c r="G17">
        <v>1462.08</v>
      </c>
      <c r="H17">
        <v>936</v>
      </c>
      <c r="I17">
        <v>1788</v>
      </c>
      <c r="J17">
        <v>172</v>
      </c>
      <c r="K17">
        <v>2</v>
      </c>
      <c r="L17">
        <v>6</v>
      </c>
      <c r="M17">
        <v>5</v>
      </c>
      <c r="P17" s="2" t="s">
        <v>24</v>
      </c>
      <c r="Q17" s="2">
        <v>1620.9890385590043</v>
      </c>
      <c r="R17" s="2">
        <v>634.46940118382042</v>
      </c>
      <c r="S17" s="2">
        <v>2.5548734667652888</v>
      </c>
      <c r="T17" s="2">
        <v>1.7385016645126098E-2</v>
      </c>
      <c r="U17" s="2">
        <v>311.50855405872267</v>
      </c>
      <c r="V17" s="2">
        <v>2930.4695230592861</v>
      </c>
      <c r="W17" s="2">
        <v>311.50855405872267</v>
      </c>
      <c r="X17" s="2">
        <v>2930.4695230592861</v>
      </c>
      <c r="AO17" s="2">
        <v>116.36168169820371</v>
      </c>
      <c r="AP17" s="7">
        <f t="shared" si="1"/>
        <v>148.17027351620709</v>
      </c>
      <c r="AQ17" s="7">
        <f t="shared" si="2"/>
        <v>21954.42995386762</v>
      </c>
      <c r="AR17" s="7">
        <f t="shared" si="0"/>
        <v>13540.040967634077</v>
      </c>
    </row>
    <row r="18" spans="1:44" x14ac:dyDescent="0.25">
      <c r="A18">
        <v>17</v>
      </c>
      <c r="B18">
        <v>483</v>
      </c>
      <c r="C18">
        <v>18.55</v>
      </c>
      <c r="D18">
        <v>2571.75</v>
      </c>
      <c r="E18">
        <v>2313.2600000000002</v>
      </c>
      <c r="F18">
        <v>7625.67</v>
      </c>
      <c r="G18">
        <v>1267.74</v>
      </c>
      <c r="H18">
        <v>1129</v>
      </c>
      <c r="I18">
        <v>84</v>
      </c>
      <c r="J18">
        <v>1946</v>
      </c>
      <c r="K18">
        <v>1</v>
      </c>
      <c r="L18">
        <v>3</v>
      </c>
      <c r="M18">
        <v>6</v>
      </c>
      <c r="P18" s="2" t="s">
        <v>2</v>
      </c>
      <c r="Q18" s="2">
        <v>-133.48363743988929</v>
      </c>
      <c r="R18" s="2">
        <v>21.978624631793259</v>
      </c>
      <c r="S18" s="2">
        <v>-6.0733389680261451</v>
      </c>
      <c r="T18" s="2">
        <v>2.8458359418364236E-6</v>
      </c>
      <c r="U18" s="2">
        <v>-178.8452892040097</v>
      </c>
      <c r="V18" s="2">
        <v>-88.121985675768897</v>
      </c>
      <c r="W18" s="2">
        <v>-178.8452892040097</v>
      </c>
      <c r="X18" s="2">
        <v>-88.121985675768897</v>
      </c>
      <c r="AO18" s="2">
        <v>-260.20084523136484</v>
      </c>
      <c r="AP18" s="7">
        <f t="shared" si="1"/>
        <v>-376.56252692956855</v>
      </c>
      <c r="AQ18" s="7">
        <f t="shared" si="2"/>
        <v>141799.33668758205</v>
      </c>
      <c r="AR18" s="7">
        <f t="shared" si="0"/>
        <v>67704.479859116676</v>
      </c>
    </row>
    <row r="19" spans="1:44" x14ac:dyDescent="0.25">
      <c r="A19">
        <v>18</v>
      </c>
      <c r="B19">
        <v>1916</v>
      </c>
      <c r="C19">
        <v>10.59</v>
      </c>
      <c r="D19">
        <v>1892.71</v>
      </c>
      <c r="E19">
        <v>1361.36</v>
      </c>
      <c r="F19">
        <v>3487.94</v>
      </c>
      <c r="G19">
        <v>3622.25</v>
      </c>
      <c r="H19">
        <v>559</v>
      </c>
      <c r="I19">
        <v>1590</v>
      </c>
      <c r="J19">
        <v>1265</v>
      </c>
      <c r="K19">
        <v>3</v>
      </c>
      <c r="L19">
        <v>2</v>
      </c>
      <c r="M19">
        <v>19</v>
      </c>
      <c r="P19" s="2" t="s">
        <v>3</v>
      </c>
      <c r="Q19" s="2">
        <v>9.989034684923026E-2</v>
      </c>
      <c r="R19" s="2">
        <v>6.6349883031236859E-2</v>
      </c>
      <c r="S19" s="2">
        <v>1.5055090120083994</v>
      </c>
      <c r="T19" s="2">
        <v>0.14524211356366476</v>
      </c>
      <c r="U19" s="2">
        <v>-3.7049081303127229E-2</v>
      </c>
      <c r="V19" s="2">
        <v>0.23682977500158775</v>
      </c>
      <c r="W19" s="2">
        <v>-3.7049081303127229E-2</v>
      </c>
      <c r="X19" s="2">
        <v>0.23682977500158775</v>
      </c>
      <c r="AO19" s="2">
        <v>5.9509661885001606</v>
      </c>
      <c r="AP19" s="7">
        <f t="shared" si="1"/>
        <v>266.151811419865</v>
      </c>
      <c r="AQ19" s="7">
        <f t="shared" si="2"/>
        <v>70836.786722075383</v>
      </c>
      <c r="AR19" s="7">
        <f t="shared" si="0"/>
        <v>35.413998576672128</v>
      </c>
    </row>
    <row r="20" spans="1:44" x14ac:dyDescent="0.25">
      <c r="A20">
        <v>19</v>
      </c>
      <c r="B20">
        <v>1489</v>
      </c>
      <c r="C20">
        <v>16.739999999999998</v>
      </c>
      <c r="D20">
        <v>802.59</v>
      </c>
      <c r="E20">
        <v>1801.11</v>
      </c>
      <c r="F20">
        <v>7384.92</v>
      </c>
      <c r="G20">
        <v>4616.7</v>
      </c>
      <c r="H20">
        <v>1676</v>
      </c>
      <c r="I20">
        <v>730</v>
      </c>
      <c r="J20">
        <v>1316</v>
      </c>
      <c r="K20">
        <v>3</v>
      </c>
      <c r="L20">
        <v>4</v>
      </c>
      <c r="M20">
        <v>16</v>
      </c>
      <c r="P20" s="2" t="s">
        <v>4</v>
      </c>
      <c r="Q20" s="2">
        <v>0.12048754131861432</v>
      </c>
      <c r="R20" s="2">
        <v>5.9273585280723282E-2</v>
      </c>
      <c r="S20" s="2">
        <v>2.0327358425844841</v>
      </c>
      <c r="T20" s="2">
        <v>5.328452780103872E-2</v>
      </c>
      <c r="U20" s="2">
        <v>-1.8471260848065552E-3</v>
      </c>
      <c r="V20" s="2">
        <v>0.24282220872203519</v>
      </c>
      <c r="W20" s="2">
        <v>-1.8471260848065552E-3</v>
      </c>
      <c r="X20" s="2">
        <v>0.24282220872203519</v>
      </c>
      <c r="AO20" s="2">
        <v>-53.097854903390044</v>
      </c>
      <c r="AP20" s="7">
        <f t="shared" si="1"/>
        <v>-59.048821091890204</v>
      </c>
      <c r="AQ20" s="7">
        <f t="shared" si="2"/>
        <v>3486.7632723420575</v>
      </c>
      <c r="AR20" s="7">
        <f t="shared" si="0"/>
        <v>2819.3821953414622</v>
      </c>
    </row>
    <row r="21" spans="1:44" x14ac:dyDescent="0.25">
      <c r="A21">
        <v>20</v>
      </c>
      <c r="B21">
        <v>860</v>
      </c>
      <c r="C21">
        <v>17.600000000000001</v>
      </c>
      <c r="D21">
        <v>448.11</v>
      </c>
      <c r="E21">
        <v>44.5</v>
      </c>
      <c r="F21">
        <v>3001.35</v>
      </c>
      <c r="G21">
        <v>3591.13</v>
      </c>
      <c r="H21">
        <v>1830</v>
      </c>
      <c r="I21">
        <v>1026</v>
      </c>
      <c r="J21">
        <v>1344</v>
      </c>
      <c r="K21">
        <v>3</v>
      </c>
      <c r="L21">
        <v>8</v>
      </c>
      <c r="M21">
        <v>4</v>
      </c>
      <c r="P21" s="2" t="s">
        <v>5</v>
      </c>
      <c r="Q21" s="2">
        <v>3.8478544015112914E-2</v>
      </c>
      <c r="R21" s="2">
        <v>1.9970886273730729E-2</v>
      </c>
      <c r="S21" s="2">
        <v>1.9267319180384477</v>
      </c>
      <c r="T21" s="2">
        <v>6.5933989082940916E-2</v>
      </c>
      <c r="U21" s="2">
        <v>-2.7393394396768161E-3</v>
      </c>
      <c r="V21" s="2">
        <v>7.9696427469902645E-2</v>
      </c>
      <c r="W21" s="2">
        <v>-2.7393394396768161E-3</v>
      </c>
      <c r="X21" s="2">
        <v>7.9696427469902645E-2</v>
      </c>
      <c r="AO21" s="2">
        <v>-392.35117932965386</v>
      </c>
      <c r="AP21" s="7">
        <f t="shared" si="1"/>
        <v>-339.25332442626382</v>
      </c>
      <c r="AQ21" s="7">
        <f t="shared" si="2"/>
        <v>115092.81813427182</v>
      </c>
      <c r="AR21" s="7">
        <f t="shared" si="0"/>
        <v>153939.44792137021</v>
      </c>
    </row>
    <row r="22" spans="1:44" x14ac:dyDescent="0.25">
      <c r="A22">
        <v>21</v>
      </c>
      <c r="B22">
        <v>717</v>
      </c>
      <c r="C22">
        <v>16.440000000000001</v>
      </c>
      <c r="D22">
        <v>249.32</v>
      </c>
      <c r="E22">
        <v>3646.12</v>
      </c>
      <c r="F22">
        <v>4895.7700000000004</v>
      </c>
      <c r="G22">
        <v>1035.93</v>
      </c>
      <c r="H22">
        <v>1093</v>
      </c>
      <c r="I22">
        <v>242</v>
      </c>
      <c r="J22">
        <v>419</v>
      </c>
      <c r="K22">
        <v>3</v>
      </c>
      <c r="L22">
        <v>9</v>
      </c>
      <c r="M22">
        <v>7</v>
      </c>
      <c r="P22" s="2" t="s">
        <v>6</v>
      </c>
      <c r="Q22" s="2">
        <v>3.4090085463502305E-2</v>
      </c>
      <c r="R22" s="2">
        <v>3.5680649305028386E-2</v>
      </c>
      <c r="S22" s="2">
        <v>0.9554222282243634</v>
      </c>
      <c r="T22" s="2">
        <v>0.34888957847039126</v>
      </c>
      <c r="U22" s="2">
        <v>-3.9551155315099791E-2</v>
      </c>
      <c r="V22" s="2">
        <v>0.10773132624210441</v>
      </c>
      <c r="W22" s="2">
        <v>-3.9551155315099791E-2</v>
      </c>
      <c r="X22" s="2">
        <v>0.10773132624210441</v>
      </c>
      <c r="AO22" s="2">
        <v>96.900087901129837</v>
      </c>
      <c r="AP22" s="7">
        <f t="shared" si="1"/>
        <v>489.2512672307837</v>
      </c>
      <c r="AQ22" s="7">
        <f t="shared" si="2"/>
        <v>239366.80248692771</v>
      </c>
      <c r="AR22" s="7">
        <f t="shared" si="0"/>
        <v>9389.627035246689</v>
      </c>
    </row>
    <row r="23" spans="1:44" x14ac:dyDescent="0.25">
      <c r="A23">
        <v>22</v>
      </c>
      <c r="B23">
        <v>897</v>
      </c>
      <c r="C23">
        <v>19.82</v>
      </c>
      <c r="D23">
        <v>1754.74</v>
      </c>
      <c r="E23">
        <v>3437.98</v>
      </c>
      <c r="F23">
        <v>8138.58</v>
      </c>
      <c r="G23">
        <v>3763.55</v>
      </c>
      <c r="H23">
        <v>1520</v>
      </c>
      <c r="I23">
        <v>987</v>
      </c>
      <c r="J23">
        <v>920</v>
      </c>
      <c r="K23">
        <v>3</v>
      </c>
      <c r="L23">
        <v>3</v>
      </c>
      <c r="M23">
        <v>4</v>
      </c>
      <c r="P23" s="2" t="s">
        <v>7</v>
      </c>
      <c r="Q23" s="2">
        <v>-7.8184551405583641E-2</v>
      </c>
      <c r="R23" s="2">
        <v>0.11124803971342029</v>
      </c>
      <c r="S23" s="2">
        <v>-0.70279486817916426</v>
      </c>
      <c r="T23" s="2">
        <v>0.48894512751495389</v>
      </c>
      <c r="U23" s="2">
        <v>-0.30778922055404923</v>
      </c>
      <c r="V23" s="2">
        <v>0.15142011774288194</v>
      </c>
      <c r="W23" s="2">
        <v>-0.30778922055404923</v>
      </c>
      <c r="X23" s="2">
        <v>0.15142011774288194</v>
      </c>
      <c r="AO23" s="2">
        <v>209.61865653654331</v>
      </c>
      <c r="AP23" s="7">
        <f t="shared" si="1"/>
        <v>112.71856863541348</v>
      </c>
      <c r="AQ23" s="7">
        <f t="shared" si="2"/>
        <v>12705.475715216418</v>
      </c>
      <c r="AR23" s="7">
        <f t="shared" si="0"/>
        <v>43939.98116818531</v>
      </c>
    </row>
    <row r="24" spans="1:44" x14ac:dyDescent="0.25">
      <c r="A24">
        <v>23</v>
      </c>
      <c r="B24">
        <v>1894</v>
      </c>
      <c r="C24">
        <v>11.04</v>
      </c>
      <c r="D24">
        <v>2078.65</v>
      </c>
      <c r="E24">
        <v>2697.25</v>
      </c>
      <c r="F24">
        <v>7660.96</v>
      </c>
      <c r="G24">
        <v>1231.79</v>
      </c>
      <c r="H24">
        <v>396</v>
      </c>
      <c r="I24">
        <v>1480</v>
      </c>
      <c r="J24">
        <v>1870</v>
      </c>
      <c r="K24">
        <v>2</v>
      </c>
      <c r="L24">
        <v>3</v>
      </c>
      <c r="M24">
        <v>7</v>
      </c>
      <c r="P24" s="2" t="s">
        <v>8</v>
      </c>
      <c r="Q24" s="2">
        <v>0.10090173361560216</v>
      </c>
      <c r="R24" s="2">
        <v>0.10629362040896016</v>
      </c>
      <c r="S24" s="2">
        <v>0.94927365562850385</v>
      </c>
      <c r="T24" s="2">
        <v>0.35194324635523222</v>
      </c>
      <c r="U24" s="2">
        <v>-0.11847751665668606</v>
      </c>
      <c r="V24" s="2">
        <v>0.32028098388789039</v>
      </c>
      <c r="W24" s="2">
        <v>-0.11847751665668606</v>
      </c>
      <c r="X24" s="2">
        <v>0.32028098388789039</v>
      </c>
      <c r="AO24" s="2">
        <v>-409.55860924723788</v>
      </c>
      <c r="AP24" s="7">
        <f t="shared" si="1"/>
        <v>-619.17726578378119</v>
      </c>
      <c r="AQ24" s="7">
        <f t="shared" si="2"/>
        <v>383380.48646347923</v>
      </c>
      <c r="AR24" s="7">
        <f t="shared" si="0"/>
        <v>167738.25440853168</v>
      </c>
    </row>
    <row r="25" spans="1:44" x14ac:dyDescent="0.25">
      <c r="A25">
        <v>24</v>
      </c>
      <c r="B25">
        <v>1238</v>
      </c>
      <c r="C25">
        <v>17.78</v>
      </c>
      <c r="D25">
        <v>2098.5100000000002</v>
      </c>
      <c r="E25">
        <v>3170.04</v>
      </c>
      <c r="F25">
        <v>2648.67</v>
      </c>
      <c r="G25">
        <v>119.11</v>
      </c>
      <c r="H25">
        <v>932</v>
      </c>
      <c r="I25">
        <v>1106</v>
      </c>
      <c r="J25">
        <v>1367</v>
      </c>
      <c r="K25">
        <v>3</v>
      </c>
      <c r="L25">
        <v>2</v>
      </c>
      <c r="M25">
        <v>4</v>
      </c>
      <c r="P25" s="2" t="s">
        <v>9</v>
      </c>
      <c r="Q25" s="2">
        <v>0.1036545807464842</v>
      </c>
      <c r="R25" s="2">
        <v>0.11193548846289018</v>
      </c>
      <c r="S25" s="2">
        <v>0.92602071219663873</v>
      </c>
      <c r="T25" s="2">
        <v>0.36365398275458904</v>
      </c>
      <c r="U25" s="2">
        <v>-0.12736891288720528</v>
      </c>
      <c r="V25" s="2">
        <v>0.33467807438017372</v>
      </c>
      <c r="W25" s="2">
        <v>-0.12736891288720528</v>
      </c>
      <c r="X25" s="2">
        <v>0.33467807438017372</v>
      </c>
      <c r="AO25" s="2">
        <v>-202.38885538347085</v>
      </c>
      <c r="AP25" s="7">
        <f t="shared" si="1"/>
        <v>207.16975386376703</v>
      </c>
      <c r="AQ25" s="7">
        <f t="shared" si="2"/>
        <v>42919.306915973815</v>
      </c>
      <c r="AR25" s="7">
        <f t="shared" si="0"/>
        <v>40961.248783431482</v>
      </c>
    </row>
    <row r="26" spans="1:44" x14ac:dyDescent="0.25">
      <c r="A26">
        <v>25</v>
      </c>
      <c r="B26">
        <v>880</v>
      </c>
      <c r="C26">
        <v>18.510000000000002</v>
      </c>
      <c r="D26">
        <v>124.6</v>
      </c>
      <c r="E26">
        <v>2745.6</v>
      </c>
      <c r="F26">
        <v>6802.5</v>
      </c>
      <c r="G26">
        <v>180.9</v>
      </c>
      <c r="H26">
        <v>869</v>
      </c>
      <c r="I26">
        <v>1061</v>
      </c>
      <c r="J26">
        <v>311</v>
      </c>
      <c r="K26">
        <v>3</v>
      </c>
      <c r="L26">
        <v>6</v>
      </c>
      <c r="M26">
        <v>3</v>
      </c>
      <c r="P26" s="2" t="s">
        <v>10</v>
      </c>
      <c r="Q26" s="2">
        <v>324.62621838999894</v>
      </c>
      <c r="R26" s="2">
        <v>83.177977616659447</v>
      </c>
      <c r="S26" s="2">
        <v>3.9027904704066838</v>
      </c>
      <c r="T26" s="2">
        <v>6.7338297796859677E-4</v>
      </c>
      <c r="U26" s="2">
        <v>152.95531002784742</v>
      </c>
      <c r="V26" s="2">
        <v>496.29712675215046</v>
      </c>
      <c r="W26" s="2">
        <v>152.95531002784742</v>
      </c>
      <c r="X26" s="2">
        <v>496.29712675215046</v>
      </c>
      <c r="AO26" s="2">
        <v>-171.29572092571198</v>
      </c>
      <c r="AP26" s="7">
        <f t="shared" si="1"/>
        <v>31.093134457758879</v>
      </c>
      <c r="AQ26" s="7">
        <f t="shared" si="2"/>
        <v>966.7830104082725</v>
      </c>
      <c r="AR26" s="7">
        <f t="shared" si="0"/>
        <v>29342.224007459401</v>
      </c>
    </row>
    <row r="27" spans="1:44" x14ac:dyDescent="0.25">
      <c r="A27">
        <v>26</v>
      </c>
      <c r="B27">
        <v>2414</v>
      </c>
      <c r="C27">
        <v>11.37</v>
      </c>
      <c r="D27">
        <v>1581.29</v>
      </c>
      <c r="E27">
        <v>2672.65</v>
      </c>
      <c r="F27">
        <v>7657.69</v>
      </c>
      <c r="G27">
        <v>1025.56</v>
      </c>
      <c r="H27">
        <v>928</v>
      </c>
      <c r="I27">
        <v>1486</v>
      </c>
      <c r="J27">
        <v>1914</v>
      </c>
      <c r="K27">
        <v>3</v>
      </c>
      <c r="L27">
        <v>3</v>
      </c>
      <c r="M27">
        <v>15</v>
      </c>
      <c r="P27" s="2" t="s">
        <v>11</v>
      </c>
      <c r="Q27" s="2">
        <v>-5.209191424895713</v>
      </c>
      <c r="R27" s="2">
        <v>28.908213449800709</v>
      </c>
      <c r="S27" s="2">
        <v>-0.18019762563125896</v>
      </c>
      <c r="T27" s="2">
        <v>0.85851032175424047</v>
      </c>
      <c r="U27" s="2">
        <v>-64.872811583175334</v>
      </c>
      <c r="V27" s="2">
        <v>54.454428733383907</v>
      </c>
      <c r="W27" s="2">
        <v>-64.872811583175334</v>
      </c>
      <c r="X27" s="2">
        <v>54.454428733383907</v>
      </c>
      <c r="AO27" s="2">
        <v>90.209054619005201</v>
      </c>
      <c r="AP27" s="7">
        <f t="shared" si="1"/>
        <v>261.50477554471718</v>
      </c>
      <c r="AQ27" s="7">
        <f t="shared" si="2"/>
        <v>68384.747632692917</v>
      </c>
      <c r="AR27" s="7">
        <f t="shared" si="0"/>
        <v>8137.6735352546639</v>
      </c>
    </row>
    <row r="28" spans="1:44" ht="15.75" thickBot="1" x14ac:dyDescent="0.3">
      <c r="A28">
        <v>27</v>
      </c>
      <c r="B28">
        <v>2266</v>
      </c>
      <c r="C28">
        <v>10.92</v>
      </c>
      <c r="D28">
        <v>619.16</v>
      </c>
      <c r="E28">
        <v>3707.71</v>
      </c>
      <c r="F28">
        <v>6450.06</v>
      </c>
      <c r="G28">
        <v>3076.93</v>
      </c>
      <c r="H28">
        <v>246</v>
      </c>
      <c r="I28">
        <v>842</v>
      </c>
      <c r="J28">
        <v>1514</v>
      </c>
      <c r="K28">
        <v>2</v>
      </c>
      <c r="L28">
        <v>5</v>
      </c>
      <c r="M28">
        <v>16</v>
      </c>
      <c r="P28" s="3" t="s">
        <v>12</v>
      </c>
      <c r="Q28" s="3">
        <v>14.67673208235388</v>
      </c>
      <c r="R28" s="3">
        <v>13.208015494942964</v>
      </c>
      <c r="S28" s="3">
        <v>1.1111988843421066</v>
      </c>
      <c r="T28" s="3">
        <v>0.27749127212993041</v>
      </c>
      <c r="U28" s="3">
        <v>-12.583272099619577</v>
      </c>
      <c r="V28" s="3">
        <v>41.936736264327337</v>
      </c>
      <c r="W28" s="3">
        <v>-12.583272099619577</v>
      </c>
      <c r="X28" s="3">
        <v>41.936736264327337</v>
      </c>
      <c r="AO28" s="2">
        <v>60.614325993849661</v>
      </c>
      <c r="AP28" s="7">
        <f t="shared" si="1"/>
        <v>-29.59472862515554</v>
      </c>
      <c r="AQ28" s="7">
        <f t="shared" si="2"/>
        <v>875.84796239660068</v>
      </c>
      <c r="AR28" s="7">
        <f t="shared" si="0"/>
        <v>3674.0965156886787</v>
      </c>
    </row>
    <row r="29" spans="1:44" x14ac:dyDescent="0.25">
      <c r="A29">
        <v>28</v>
      </c>
      <c r="B29">
        <v>1844</v>
      </c>
      <c r="C29">
        <v>12.82</v>
      </c>
      <c r="D29">
        <v>541.28</v>
      </c>
      <c r="E29">
        <v>3018.98</v>
      </c>
      <c r="F29">
        <v>10189.83</v>
      </c>
      <c r="G29">
        <v>192.8</v>
      </c>
      <c r="H29">
        <v>701</v>
      </c>
      <c r="I29">
        <v>920</v>
      </c>
      <c r="J29">
        <v>1118</v>
      </c>
      <c r="K29">
        <v>2</v>
      </c>
      <c r="L29">
        <v>7</v>
      </c>
      <c r="M29">
        <v>5</v>
      </c>
      <c r="AO29" s="2">
        <v>46.94345336329161</v>
      </c>
      <c r="AP29" s="7">
        <f t="shared" si="1"/>
        <v>-13.670872630558051</v>
      </c>
      <c r="AQ29" s="7">
        <f t="shared" si="2"/>
        <v>186.89275848094121</v>
      </c>
      <c r="AR29" s="7">
        <f t="shared" si="0"/>
        <v>2203.6878136715345</v>
      </c>
    </row>
    <row r="30" spans="1:44" x14ac:dyDescent="0.25">
      <c r="A30">
        <v>29</v>
      </c>
      <c r="B30">
        <v>1843</v>
      </c>
      <c r="C30">
        <v>10.36</v>
      </c>
      <c r="D30">
        <v>2491.61</v>
      </c>
      <c r="E30">
        <v>1433.46</v>
      </c>
      <c r="F30">
        <v>8635.24</v>
      </c>
      <c r="G30">
        <v>4047.58</v>
      </c>
      <c r="H30">
        <v>848</v>
      </c>
      <c r="I30">
        <v>222</v>
      </c>
      <c r="J30">
        <v>1454</v>
      </c>
      <c r="K30">
        <v>1</v>
      </c>
      <c r="L30">
        <v>8</v>
      </c>
      <c r="M30">
        <v>11</v>
      </c>
      <c r="AO30" s="2">
        <v>160.29650074972233</v>
      </c>
      <c r="AP30" s="7">
        <f t="shared" si="1"/>
        <v>113.35304738643072</v>
      </c>
      <c r="AQ30" s="7">
        <f t="shared" si="2"/>
        <v>12848.913351790408</v>
      </c>
      <c r="AR30" s="7">
        <f t="shared" si="0"/>
        <v>25694.968152605732</v>
      </c>
    </row>
    <row r="31" spans="1:44" x14ac:dyDescent="0.25">
      <c r="A31">
        <v>30</v>
      </c>
      <c r="B31">
        <v>1522</v>
      </c>
      <c r="C31">
        <v>12.97</v>
      </c>
      <c r="D31">
        <v>68.09</v>
      </c>
      <c r="E31">
        <v>2913.97</v>
      </c>
      <c r="F31">
        <v>7571.15</v>
      </c>
      <c r="G31">
        <v>722.89</v>
      </c>
      <c r="H31">
        <v>1969</v>
      </c>
      <c r="I31">
        <v>1827</v>
      </c>
      <c r="J31">
        <v>1173</v>
      </c>
      <c r="K31">
        <v>3</v>
      </c>
      <c r="L31">
        <v>1</v>
      </c>
      <c r="M31">
        <v>6</v>
      </c>
      <c r="AO31" s="2">
        <v>277.71087546576678</v>
      </c>
      <c r="AP31" s="7">
        <f t="shared" si="1"/>
        <v>117.41437471604445</v>
      </c>
      <c r="AQ31" s="7">
        <f t="shared" si="2"/>
        <v>13786.135389959698</v>
      </c>
      <c r="AR31" s="7">
        <f t="shared" si="0"/>
        <v>77123.330351962621</v>
      </c>
    </row>
    <row r="32" spans="1:44" x14ac:dyDescent="0.25">
      <c r="A32">
        <v>31</v>
      </c>
      <c r="B32">
        <v>586</v>
      </c>
      <c r="C32">
        <v>13.73</v>
      </c>
      <c r="D32">
        <v>1305.31</v>
      </c>
      <c r="E32">
        <v>742.95</v>
      </c>
      <c r="F32">
        <v>7106.93</v>
      </c>
      <c r="G32">
        <v>2727.56</v>
      </c>
      <c r="H32">
        <v>1739</v>
      </c>
      <c r="I32">
        <v>395</v>
      </c>
      <c r="J32">
        <v>27</v>
      </c>
      <c r="K32">
        <v>2</v>
      </c>
      <c r="L32">
        <v>8</v>
      </c>
      <c r="M32">
        <v>14</v>
      </c>
      <c r="P32" t="s">
        <v>37</v>
      </c>
      <c r="T32" t="s">
        <v>41</v>
      </c>
      <c r="AO32" s="2">
        <v>161.83559111238833</v>
      </c>
      <c r="AP32" s="7">
        <f t="shared" si="1"/>
        <v>-115.87528435337845</v>
      </c>
      <c r="AQ32" s="7">
        <f t="shared" si="2"/>
        <v>13427.081523976312</v>
      </c>
      <c r="AR32" s="7">
        <f t="shared" si="0"/>
        <v>26190.758550696144</v>
      </c>
    </row>
    <row r="33" spans="1:44" ht="15.75" thickBot="1" x14ac:dyDescent="0.3">
      <c r="A33">
        <v>32</v>
      </c>
      <c r="B33">
        <v>548</v>
      </c>
      <c r="C33">
        <v>17.55</v>
      </c>
      <c r="D33">
        <v>1893.64</v>
      </c>
      <c r="E33">
        <v>1495.87</v>
      </c>
      <c r="F33">
        <v>2933.75</v>
      </c>
      <c r="G33">
        <v>3555.02</v>
      </c>
      <c r="H33">
        <v>7</v>
      </c>
      <c r="I33">
        <v>263</v>
      </c>
      <c r="J33">
        <v>396</v>
      </c>
      <c r="K33">
        <v>2</v>
      </c>
      <c r="L33">
        <v>9</v>
      </c>
      <c r="M33">
        <v>4</v>
      </c>
      <c r="AO33" s="2">
        <v>-250.29385091050131</v>
      </c>
      <c r="AP33" s="7">
        <f t="shared" si="1"/>
        <v>-412.12944202288963</v>
      </c>
      <c r="AQ33" s="7">
        <f t="shared" si="2"/>
        <v>169850.67698209835</v>
      </c>
      <c r="AR33" s="7">
        <f t="shared" si="0"/>
        <v>62647.011803608257</v>
      </c>
    </row>
    <row r="34" spans="1:44" x14ac:dyDescent="0.25">
      <c r="A34">
        <v>33</v>
      </c>
      <c r="B34">
        <v>1531</v>
      </c>
      <c r="C34">
        <v>13.58</v>
      </c>
      <c r="D34">
        <v>2278.09</v>
      </c>
      <c r="E34">
        <v>1384.12</v>
      </c>
      <c r="F34">
        <v>6511.03</v>
      </c>
      <c r="G34">
        <v>4100.5600000000004</v>
      </c>
      <c r="H34">
        <v>1109</v>
      </c>
      <c r="I34">
        <v>1473</v>
      </c>
      <c r="J34">
        <v>974</v>
      </c>
      <c r="K34">
        <v>2</v>
      </c>
      <c r="L34">
        <v>3</v>
      </c>
      <c r="M34">
        <v>7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O34" s="2">
        <v>-508.35493439970878</v>
      </c>
      <c r="AP34" s="7">
        <f t="shared" si="1"/>
        <v>-258.06108348920748</v>
      </c>
      <c r="AQ34" s="7">
        <f t="shared" si="2"/>
        <v>66595.522811623712</v>
      </c>
      <c r="AR34" s="7">
        <f t="shared" si="0"/>
        <v>258424.73932853222</v>
      </c>
    </row>
    <row r="35" spans="1:44" x14ac:dyDescent="0.25">
      <c r="A35">
        <v>34</v>
      </c>
      <c r="B35">
        <v>488</v>
      </c>
      <c r="C35">
        <v>18.05</v>
      </c>
      <c r="D35">
        <v>2665.84</v>
      </c>
      <c r="E35">
        <v>3758.07</v>
      </c>
      <c r="F35">
        <v>3211.87</v>
      </c>
      <c r="G35">
        <v>290.86</v>
      </c>
      <c r="H35">
        <v>957</v>
      </c>
      <c r="I35">
        <v>1977</v>
      </c>
      <c r="J35">
        <v>909</v>
      </c>
      <c r="K35">
        <v>1</v>
      </c>
      <c r="L35">
        <v>5</v>
      </c>
      <c r="M35">
        <v>16</v>
      </c>
      <c r="P35" s="2">
        <v>1</v>
      </c>
      <c r="Q35" s="2">
        <v>1103.3826789898212</v>
      </c>
      <c r="R35" s="2">
        <v>98.617321010178784</v>
      </c>
      <c r="T35" s="2">
        <v>1.3888888888888888</v>
      </c>
      <c r="U35" s="2">
        <v>483</v>
      </c>
      <c r="AO35" s="2">
        <v>-61.93234079962042</v>
      </c>
      <c r="AP35" s="7">
        <f t="shared" si="1"/>
        <v>446.42259360008836</v>
      </c>
      <c r="AQ35" s="7">
        <f t="shared" si="2"/>
        <v>199293.13207662964</v>
      </c>
      <c r="AR35" s="7">
        <f t="shared" si="0"/>
        <v>3835.6148369203279</v>
      </c>
    </row>
    <row r="36" spans="1:44" x14ac:dyDescent="0.25">
      <c r="A36">
        <v>35</v>
      </c>
      <c r="B36">
        <v>2033</v>
      </c>
      <c r="C36">
        <v>14.77</v>
      </c>
      <c r="D36">
        <v>2725.42</v>
      </c>
      <c r="E36">
        <v>2665.88</v>
      </c>
      <c r="F36">
        <v>6467.16</v>
      </c>
      <c r="G36">
        <v>419.61</v>
      </c>
      <c r="H36">
        <v>38</v>
      </c>
      <c r="I36">
        <v>1349</v>
      </c>
      <c r="J36">
        <v>1223</v>
      </c>
      <c r="K36">
        <v>2</v>
      </c>
      <c r="L36">
        <v>6</v>
      </c>
      <c r="M36">
        <v>18</v>
      </c>
      <c r="P36" s="2">
        <v>2</v>
      </c>
      <c r="Q36" s="2">
        <v>2347.2079685057975</v>
      </c>
      <c r="R36" s="2">
        <v>538.79203149420255</v>
      </c>
      <c r="T36" s="2">
        <v>4.1666666666666661</v>
      </c>
      <c r="U36" s="2">
        <v>488</v>
      </c>
      <c r="AO36" s="2">
        <v>38.823811808216078</v>
      </c>
      <c r="AP36" s="7">
        <f t="shared" si="1"/>
        <v>100.7561526078365</v>
      </c>
      <c r="AQ36" s="7">
        <f t="shared" si="2"/>
        <v>10151.802288333638</v>
      </c>
      <c r="AR36" s="7">
        <f t="shared" si="0"/>
        <v>1507.2883633197782</v>
      </c>
    </row>
    <row r="37" spans="1:44" x14ac:dyDescent="0.25">
      <c r="A37">
        <v>36</v>
      </c>
      <c r="B37">
        <v>2062</v>
      </c>
      <c r="C37">
        <v>10.02</v>
      </c>
      <c r="D37">
        <v>726.25</v>
      </c>
      <c r="E37">
        <v>2484.25</v>
      </c>
      <c r="F37">
        <v>11796.37</v>
      </c>
      <c r="G37">
        <v>4755.8599999999997</v>
      </c>
      <c r="H37">
        <v>497</v>
      </c>
      <c r="I37">
        <v>980</v>
      </c>
      <c r="J37">
        <v>1758</v>
      </c>
      <c r="K37">
        <v>2</v>
      </c>
      <c r="L37">
        <v>6</v>
      </c>
      <c r="M37">
        <v>11</v>
      </c>
      <c r="P37" s="2">
        <v>3</v>
      </c>
      <c r="Q37" s="2">
        <v>710.13716472837632</v>
      </c>
      <c r="R37" s="2">
        <v>0.86283527162368046</v>
      </c>
      <c r="T37" s="2">
        <v>6.9444444444444446</v>
      </c>
      <c r="U37" s="2">
        <v>548</v>
      </c>
      <c r="AO37" s="2">
        <v>-328.49530298517288</v>
      </c>
      <c r="AP37" s="7">
        <f t="shared" si="1"/>
        <v>-367.31911479338896</v>
      </c>
      <c r="AQ37" s="7">
        <f t="shared" si="2"/>
        <v>134923.33209259887</v>
      </c>
      <c r="AR37" s="7">
        <f t="shared" si="0"/>
        <v>107909.16408332053</v>
      </c>
    </row>
    <row r="38" spans="1:44" x14ac:dyDescent="0.25">
      <c r="P38" s="2">
        <v>4</v>
      </c>
      <c r="Q38" s="2">
        <v>1083.3953247651086</v>
      </c>
      <c r="R38" s="2">
        <v>269.60467523489137</v>
      </c>
      <c r="T38" s="2">
        <v>9.7222222222222214</v>
      </c>
      <c r="U38" s="2">
        <v>548</v>
      </c>
      <c r="AO38" s="2">
        <v>384.87092553376738</v>
      </c>
      <c r="AP38" s="7">
        <f t="shared" si="1"/>
        <v>713.36622851894026</v>
      </c>
      <c r="AQ38" s="7">
        <f t="shared" si="2"/>
        <v>508891.37599133688</v>
      </c>
      <c r="AR38" s="7">
        <f t="shared" si="0"/>
        <v>148125.6293212187</v>
      </c>
    </row>
    <row r="39" spans="1:44" ht="15.75" thickBot="1" x14ac:dyDescent="0.3">
      <c r="P39" s="2">
        <v>5</v>
      </c>
      <c r="Q39" s="2">
        <v>2021.1896538855206</v>
      </c>
      <c r="R39" s="2">
        <v>-164.18965388552056</v>
      </c>
      <c r="T39" s="2">
        <v>12.5</v>
      </c>
      <c r="U39" s="2">
        <v>586</v>
      </c>
      <c r="AO39" s="3">
        <v>-231.07641743089471</v>
      </c>
      <c r="AP39" s="7">
        <f t="shared" si="1"/>
        <v>-615.94734296466208</v>
      </c>
      <c r="AQ39" s="7">
        <f t="shared" si="2"/>
        <v>379391.12930522708</v>
      </c>
      <c r="AR39" s="7">
        <f t="shared" si="0"/>
        <v>53396.310692697101</v>
      </c>
    </row>
    <row r="40" spans="1:44" x14ac:dyDescent="0.25">
      <c r="P40" s="2">
        <v>6</v>
      </c>
      <c r="Q40" s="2">
        <v>1595.5322718719012</v>
      </c>
      <c r="R40" s="2">
        <v>-248.53227187190123</v>
      </c>
      <c r="T40" s="2">
        <v>15.277777777777779</v>
      </c>
      <c r="U40" s="2">
        <v>685</v>
      </c>
      <c r="AQ40" s="8">
        <f>SUM(AQ5:AQ39)</f>
        <v>3817302.4715679619</v>
      </c>
      <c r="AR40" s="8">
        <f>SUM(AR4:AR39)</f>
        <v>2053581.9054328338</v>
      </c>
    </row>
    <row r="41" spans="1:44" x14ac:dyDescent="0.25">
      <c r="P41" s="2">
        <v>7</v>
      </c>
      <c r="Q41" s="2">
        <v>1932.7790762285865</v>
      </c>
      <c r="R41" s="2">
        <v>-152.77907622858652</v>
      </c>
      <c r="T41" s="2">
        <v>18.055555555555554</v>
      </c>
      <c r="U41" s="2">
        <v>711</v>
      </c>
    </row>
    <row r="42" spans="1:44" x14ac:dyDescent="0.25">
      <c r="P42" s="2">
        <v>8</v>
      </c>
      <c r="Q42" s="2">
        <v>1214.6900850761651</v>
      </c>
      <c r="R42" s="2">
        <v>174.30991492383487</v>
      </c>
      <c r="T42" s="2">
        <v>20.833333333333332</v>
      </c>
      <c r="U42" s="2">
        <v>717</v>
      </c>
    </row>
    <row r="43" spans="1:44" x14ac:dyDescent="0.25">
      <c r="P43" s="2">
        <v>9</v>
      </c>
      <c r="Q43" s="2">
        <v>1103.284571668856</v>
      </c>
      <c r="R43" s="2">
        <v>-38.284571668855961</v>
      </c>
      <c r="T43" s="2">
        <v>23.611111111111111</v>
      </c>
      <c r="U43" s="2">
        <v>860</v>
      </c>
      <c r="AO43" s="11" t="s">
        <v>46</v>
      </c>
      <c r="AP43" s="11"/>
      <c r="AQ43" s="13" t="s">
        <v>47</v>
      </c>
      <c r="AR43" s="12">
        <f>AQ40/AR40</f>
        <v>1.8588508505402848</v>
      </c>
    </row>
    <row r="44" spans="1:44" x14ac:dyDescent="0.25">
      <c r="P44" s="2">
        <v>10</v>
      </c>
      <c r="Q44" s="2">
        <v>1664.1930244959494</v>
      </c>
      <c r="R44" s="2">
        <v>394.80697550405057</v>
      </c>
      <c r="T44" s="2">
        <v>26.388888888888889</v>
      </c>
      <c r="U44" s="2">
        <v>880</v>
      </c>
    </row>
    <row r="45" spans="1:44" x14ac:dyDescent="0.25">
      <c r="P45" s="2">
        <v>11</v>
      </c>
      <c r="Q45" s="2">
        <v>375.56750030230779</v>
      </c>
      <c r="R45" s="2">
        <v>172.43249969769221</v>
      </c>
      <c r="T45" s="2">
        <v>29.166666666666668</v>
      </c>
      <c r="U45" s="2">
        <v>897</v>
      </c>
      <c r="AO45" s="6" t="s">
        <v>48</v>
      </c>
      <c r="AP45" s="6"/>
      <c r="AQ45" s="6"/>
      <c r="AR45" s="6"/>
    </row>
    <row r="46" spans="1:44" x14ac:dyDescent="0.25">
      <c r="P46" s="2">
        <v>12</v>
      </c>
      <c r="Q46" s="2">
        <v>1597.9221070872838</v>
      </c>
      <c r="R46" s="2">
        <v>205.07789291271615</v>
      </c>
      <c r="T46" s="2">
        <v>31.944444444444443</v>
      </c>
      <c r="U46" s="2">
        <v>1065</v>
      </c>
      <c r="AO46" s="6"/>
      <c r="AP46" s="6"/>
      <c r="AQ46" s="6"/>
      <c r="AR46" s="6"/>
    </row>
    <row r="47" spans="1:44" x14ac:dyDescent="0.25">
      <c r="P47" s="2">
        <v>13</v>
      </c>
      <c r="Q47" s="2">
        <v>1718.8085918180034</v>
      </c>
      <c r="R47" s="2">
        <v>-31.808591818003379</v>
      </c>
      <c r="T47" s="2">
        <v>34.722222222222214</v>
      </c>
      <c r="U47" s="2">
        <v>1202</v>
      </c>
      <c r="AO47" s="6"/>
      <c r="AP47" s="6"/>
      <c r="AQ47" s="6"/>
      <c r="AR47" s="6"/>
    </row>
    <row r="48" spans="1:44" x14ac:dyDescent="0.25">
      <c r="P48" s="2">
        <v>14</v>
      </c>
      <c r="Q48" s="2">
        <v>1446.6383183017963</v>
      </c>
      <c r="R48" s="2">
        <v>116.36168169820371</v>
      </c>
      <c r="T48" s="2">
        <v>37.499999999999993</v>
      </c>
      <c r="U48" s="2">
        <v>1238</v>
      </c>
      <c r="AO48" s="6"/>
      <c r="AP48" s="6"/>
      <c r="AQ48" s="6"/>
      <c r="AR48" s="6"/>
    </row>
    <row r="49" spans="16:44" x14ac:dyDescent="0.25">
      <c r="P49" s="2">
        <v>15</v>
      </c>
      <c r="Q49" s="2">
        <v>1706.2008452313648</v>
      </c>
      <c r="R49" s="2">
        <v>-260.20084523136484</v>
      </c>
      <c r="T49" s="2">
        <v>40.277777777777771</v>
      </c>
      <c r="U49" s="2">
        <v>1347</v>
      </c>
      <c r="AO49" s="6"/>
      <c r="AP49" s="6"/>
      <c r="AQ49" s="6"/>
      <c r="AR49" s="6"/>
    </row>
    <row r="50" spans="16:44" x14ac:dyDescent="0.25">
      <c r="P50" s="2">
        <v>16</v>
      </c>
      <c r="Q50" s="2">
        <v>679.04903381149984</v>
      </c>
      <c r="R50" s="2">
        <v>5.9509661885001606</v>
      </c>
      <c r="T50" s="2">
        <v>43.05555555555555</v>
      </c>
      <c r="U50" s="2">
        <v>1353</v>
      </c>
      <c r="AO50" s="6"/>
      <c r="AP50" s="6"/>
      <c r="AQ50" s="6"/>
      <c r="AR50" s="6"/>
    </row>
    <row r="51" spans="16:44" x14ac:dyDescent="0.25">
      <c r="P51" s="2">
        <v>17</v>
      </c>
      <c r="Q51" s="2">
        <v>536.09785490339004</v>
      </c>
      <c r="R51" s="2">
        <v>-53.097854903390044</v>
      </c>
      <c r="T51" s="2">
        <v>45.833333333333329</v>
      </c>
      <c r="U51" s="2">
        <v>1389</v>
      </c>
      <c r="AO51" s="6"/>
      <c r="AP51" s="6"/>
      <c r="AQ51" s="6"/>
      <c r="AR51" s="6"/>
    </row>
    <row r="52" spans="16:44" x14ac:dyDescent="0.25">
      <c r="P52" s="2">
        <v>18</v>
      </c>
      <c r="Q52" s="2">
        <v>2308.3511793296539</v>
      </c>
      <c r="R52" s="2">
        <v>-392.35117932965386</v>
      </c>
      <c r="T52" s="2">
        <v>48.611111111111107</v>
      </c>
      <c r="U52" s="2">
        <v>1446</v>
      </c>
    </row>
    <row r="53" spans="16:44" x14ac:dyDescent="0.25">
      <c r="P53" s="2">
        <v>19</v>
      </c>
      <c r="Q53" s="2">
        <v>1392.0999120988702</v>
      </c>
      <c r="R53" s="2">
        <v>96.900087901129837</v>
      </c>
      <c r="T53" s="2">
        <v>51.388888888888886</v>
      </c>
      <c r="U53" s="2">
        <v>1489</v>
      </c>
    </row>
    <row r="54" spans="16:44" x14ac:dyDescent="0.25">
      <c r="P54" s="2">
        <v>20</v>
      </c>
      <c r="Q54" s="2">
        <v>650.38134346345669</v>
      </c>
      <c r="R54" s="2">
        <v>209.61865653654331</v>
      </c>
      <c r="T54" s="2">
        <v>54.166666666666664</v>
      </c>
      <c r="U54" s="2">
        <v>1522</v>
      </c>
    </row>
    <row r="55" spans="16:44" x14ac:dyDescent="0.25">
      <c r="P55" s="2">
        <v>21</v>
      </c>
      <c r="Q55" s="2">
        <v>1126.5586092472379</v>
      </c>
      <c r="R55" s="2">
        <v>-409.55860924723788</v>
      </c>
      <c r="T55" s="2">
        <v>56.944444444444443</v>
      </c>
      <c r="U55" s="2">
        <v>1531</v>
      </c>
    </row>
    <row r="56" spans="16:44" x14ac:dyDescent="0.25">
      <c r="P56" s="2">
        <v>22</v>
      </c>
      <c r="Q56" s="2">
        <v>1099.3888553834709</v>
      </c>
      <c r="R56" s="2">
        <v>-202.38885538347085</v>
      </c>
      <c r="T56" s="2">
        <v>59.722222222222214</v>
      </c>
      <c r="U56" s="2">
        <v>1563</v>
      </c>
    </row>
    <row r="57" spans="16:44" x14ac:dyDescent="0.25">
      <c r="P57" s="2">
        <v>23</v>
      </c>
      <c r="Q57" s="2">
        <v>2065.295720925712</v>
      </c>
      <c r="R57" s="2">
        <v>-171.29572092571198</v>
      </c>
      <c r="T57" s="2">
        <v>62.499999999999993</v>
      </c>
      <c r="U57" s="2">
        <v>1687</v>
      </c>
    </row>
    <row r="58" spans="16:44" x14ac:dyDescent="0.25">
      <c r="P58" s="2">
        <v>24</v>
      </c>
      <c r="Q58" s="2">
        <v>1147.7909453809948</v>
      </c>
      <c r="R58" s="2">
        <v>90.209054619005201</v>
      </c>
      <c r="T58" s="2">
        <v>65.277777777777771</v>
      </c>
      <c r="U58" s="2">
        <v>1780</v>
      </c>
    </row>
    <row r="59" spans="16:44" x14ac:dyDescent="0.25">
      <c r="P59" s="2">
        <v>25</v>
      </c>
      <c r="Q59" s="2">
        <v>819.38567400615034</v>
      </c>
      <c r="R59" s="2">
        <v>60.614325993849661</v>
      </c>
      <c r="T59" s="2">
        <v>68.055555555555543</v>
      </c>
      <c r="U59" s="2">
        <v>1803</v>
      </c>
    </row>
    <row r="60" spans="16:44" x14ac:dyDescent="0.25">
      <c r="P60" s="2">
        <v>26</v>
      </c>
      <c r="Q60" s="2">
        <v>2367.0565466367084</v>
      </c>
      <c r="R60" s="2">
        <v>46.94345336329161</v>
      </c>
      <c r="T60" s="2">
        <v>70.833333333333329</v>
      </c>
      <c r="U60" s="2">
        <v>1843</v>
      </c>
    </row>
    <row r="61" spans="16:44" x14ac:dyDescent="0.25">
      <c r="P61" s="2">
        <v>27</v>
      </c>
      <c r="Q61" s="2">
        <v>2105.7034992502777</v>
      </c>
      <c r="R61" s="2">
        <v>160.29650074972233</v>
      </c>
      <c r="T61" s="2">
        <v>73.6111111111111</v>
      </c>
      <c r="U61" s="2">
        <v>1844</v>
      </c>
    </row>
    <row r="62" spans="16:44" x14ac:dyDescent="0.25">
      <c r="P62" s="2">
        <v>28</v>
      </c>
      <c r="Q62" s="2">
        <v>1566.2891245342332</v>
      </c>
      <c r="R62" s="2">
        <v>277.71087546576678</v>
      </c>
      <c r="T62" s="2">
        <v>76.388888888888886</v>
      </c>
      <c r="U62" s="2">
        <v>1857</v>
      </c>
    </row>
    <row r="63" spans="16:44" x14ac:dyDescent="0.25">
      <c r="P63" s="2">
        <v>29</v>
      </c>
      <c r="Q63" s="2">
        <v>1681.1644088876117</v>
      </c>
      <c r="R63" s="2">
        <v>161.83559111238833</v>
      </c>
      <c r="T63" s="2">
        <v>79.166666666666657</v>
      </c>
      <c r="U63" s="2">
        <v>1894</v>
      </c>
    </row>
    <row r="64" spans="16:44" x14ac:dyDescent="0.25">
      <c r="P64" s="2">
        <v>30</v>
      </c>
      <c r="Q64" s="2">
        <v>1772.2938509105013</v>
      </c>
      <c r="R64" s="2">
        <v>-250.29385091050131</v>
      </c>
      <c r="T64" s="2">
        <v>81.944444444444443</v>
      </c>
      <c r="U64" s="2">
        <v>1916</v>
      </c>
    </row>
    <row r="65" spans="16:21" x14ac:dyDescent="0.25">
      <c r="P65" s="2">
        <v>31</v>
      </c>
      <c r="Q65" s="2">
        <v>1094.3549343997088</v>
      </c>
      <c r="R65" s="2">
        <v>-508.35493439970878</v>
      </c>
      <c r="T65" s="2">
        <v>84.722222222222214</v>
      </c>
      <c r="U65" s="2">
        <v>2033</v>
      </c>
    </row>
    <row r="66" spans="16:21" x14ac:dyDescent="0.25">
      <c r="P66" s="2">
        <v>32</v>
      </c>
      <c r="Q66" s="2">
        <v>609.93234079962042</v>
      </c>
      <c r="R66" s="2">
        <v>-61.93234079962042</v>
      </c>
      <c r="T66" s="2">
        <v>87.5</v>
      </c>
      <c r="U66" s="2">
        <v>2059</v>
      </c>
    </row>
    <row r="67" spans="16:21" x14ac:dyDescent="0.25">
      <c r="P67" s="2">
        <v>33</v>
      </c>
      <c r="Q67" s="2">
        <v>1492.1761881917839</v>
      </c>
      <c r="R67" s="2">
        <v>38.823811808216078</v>
      </c>
      <c r="T67" s="2">
        <v>90.277777777777771</v>
      </c>
      <c r="U67" s="2">
        <v>2062</v>
      </c>
    </row>
    <row r="68" spans="16:21" x14ac:dyDescent="0.25">
      <c r="P68" s="2">
        <v>34</v>
      </c>
      <c r="Q68" s="2">
        <v>816.49530298517288</v>
      </c>
      <c r="R68" s="2">
        <v>-328.49530298517288</v>
      </c>
      <c r="T68" s="2">
        <v>93.055555555555543</v>
      </c>
      <c r="U68" s="2">
        <v>2266</v>
      </c>
    </row>
    <row r="69" spans="16:21" x14ac:dyDescent="0.25">
      <c r="P69" s="2">
        <v>35</v>
      </c>
      <c r="Q69" s="2">
        <v>1648.1290744662326</v>
      </c>
      <c r="R69" s="2">
        <v>384.87092553376738</v>
      </c>
      <c r="T69" s="2">
        <v>95.833333333333329</v>
      </c>
      <c r="U69" s="2">
        <v>2414</v>
      </c>
    </row>
    <row r="70" spans="16:21" ht="15.75" thickBot="1" x14ac:dyDescent="0.3">
      <c r="P70" s="3">
        <v>36</v>
      </c>
      <c r="Q70" s="3">
        <v>2293.0764174308947</v>
      </c>
      <c r="R70" s="3">
        <v>-231.07641743089471</v>
      </c>
      <c r="T70" s="3">
        <v>98.6111111111111</v>
      </c>
      <c r="U70" s="3">
        <v>2886</v>
      </c>
    </row>
    <row r="84" spans="41:44" ht="15" customHeight="1" x14ac:dyDescent="0.25">
      <c r="AO84" s="14" t="s">
        <v>50</v>
      </c>
      <c r="AP84" s="14"/>
      <c r="AQ84" s="14"/>
      <c r="AR84" s="14"/>
    </row>
    <row r="85" spans="41:44" x14ac:dyDescent="0.25">
      <c r="AO85" s="14"/>
      <c r="AP85" s="14"/>
      <c r="AQ85" s="14"/>
      <c r="AR85" s="14"/>
    </row>
    <row r="86" spans="41:44" x14ac:dyDescent="0.25">
      <c r="AO86" s="14"/>
      <c r="AP86" s="14"/>
      <c r="AQ86" s="14"/>
      <c r="AR86" s="14"/>
    </row>
    <row r="104" spans="41:49" x14ac:dyDescent="0.25">
      <c r="AW104" s="15"/>
    </row>
    <row r="108" spans="41:49" ht="15" customHeight="1" x14ac:dyDescent="0.25">
      <c r="AO108" s="6" t="s">
        <v>49</v>
      </c>
      <c r="AP108" s="6"/>
      <c r="AQ108" s="6"/>
      <c r="AR108" s="6"/>
    </row>
    <row r="109" spans="41:49" x14ac:dyDescent="0.25">
      <c r="AO109" s="6"/>
      <c r="AP109" s="6"/>
      <c r="AQ109" s="6"/>
      <c r="AR109" s="6"/>
    </row>
    <row r="110" spans="41:49" x14ac:dyDescent="0.25">
      <c r="AO110" s="6"/>
      <c r="AP110" s="6"/>
      <c r="AQ110" s="6"/>
      <c r="AR110" s="6"/>
    </row>
  </sheetData>
  <sortState xmlns:xlrd2="http://schemas.microsoft.com/office/spreadsheetml/2017/richdata2" ref="U35:U70">
    <sortCondition ref="U35"/>
  </sortState>
  <mergeCells count="3">
    <mergeCell ref="AO45:AR51"/>
    <mergeCell ref="AO108:AR110"/>
    <mergeCell ref="AO84:AR8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2024-11-20T01:54:53Z</dcterms:created>
  <dcterms:modified xsi:type="dcterms:W3CDTF">2025-02-21T02:39:25Z</dcterms:modified>
</cp:coreProperties>
</file>