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B82ED13C-5024-487A-A649-07C1474BF0D4}" xr6:coauthVersionLast="47" xr6:coauthVersionMax="47" xr10:uidLastSave="{00000000-0000-0000-0000-000000000000}"/>
  <bookViews>
    <workbookView xWindow="5055" yWindow="4605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" i="1" l="1"/>
  <c r="AP40" i="1"/>
  <c r="AQ40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5" i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<sst xmlns="http://schemas.openxmlformats.org/spreadsheetml/2006/main" count="65" uniqueCount="51">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</sst>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0" fillId="2" borderId="0" xfId="0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19.02</c:v>
                </c:pt>
                <c:pt idx="1">
                  <c:v>15.55</c:v>
                </c:pt>
                <c:pt idx="2">
                  <c:v>16.62</c:v>
                </c:pt>
                <c:pt idx="3">
                  <c:v>12.58</c:v>
                </c:pt>
                <c:pt idx="4">
                  <c:v>19.36</c:v>
                </c:pt>
                <c:pt idx="5">
                  <c:v>18.100000000000001</c:v>
                </c:pt>
                <c:pt idx="6">
                  <c:v>11.67</c:v>
                </c:pt>
                <c:pt idx="7">
                  <c:v>12.45</c:v>
                </c:pt>
                <c:pt idx="8">
                  <c:v>11.87</c:v>
                </c:pt>
                <c:pt idx="9">
                  <c:v>13.8</c:v>
                </c:pt>
                <c:pt idx="10">
                  <c:v>10.46</c:v>
                </c:pt>
                <c:pt idx="11">
                  <c:v>11.23</c:v>
                </c:pt>
                <c:pt idx="12">
                  <c:v>15.91</c:v>
                </c:pt>
                <c:pt idx="13">
                  <c:v>15.98</c:v>
                </c:pt>
                <c:pt idx="14">
                  <c:v>15.49</c:v>
                </c:pt>
                <c:pt idx="15">
                  <c:v>14.88</c:v>
                </c:pt>
                <c:pt idx="16">
                  <c:v>10.84</c:v>
                </c:pt>
                <c:pt idx="17">
                  <c:v>14</c:v>
                </c:pt>
                <c:pt idx="18">
                  <c:v>12.43</c:v>
                </c:pt>
                <c:pt idx="19">
                  <c:v>19.02</c:v>
                </c:pt>
                <c:pt idx="20">
                  <c:v>15.49</c:v>
                </c:pt>
                <c:pt idx="21">
                  <c:v>19.43</c:v>
                </c:pt>
                <c:pt idx="22">
                  <c:v>16.649999999999999</c:v>
                </c:pt>
                <c:pt idx="23">
                  <c:v>17.57</c:v>
                </c:pt>
                <c:pt idx="24">
                  <c:v>11.43</c:v>
                </c:pt>
                <c:pt idx="25">
                  <c:v>11.42</c:v>
                </c:pt>
                <c:pt idx="26">
                  <c:v>10.97</c:v>
                </c:pt>
                <c:pt idx="27">
                  <c:v>15.05</c:v>
                </c:pt>
                <c:pt idx="28">
                  <c:v>12.35</c:v>
                </c:pt>
                <c:pt idx="29">
                  <c:v>14.57</c:v>
                </c:pt>
                <c:pt idx="30">
                  <c:v>15.7</c:v>
                </c:pt>
                <c:pt idx="31">
                  <c:v>13.46</c:v>
                </c:pt>
                <c:pt idx="32">
                  <c:v>11.92</c:v>
                </c:pt>
                <c:pt idx="33">
                  <c:v>13.33</c:v>
                </c:pt>
                <c:pt idx="34">
                  <c:v>11.24</c:v>
                </c:pt>
                <c:pt idx="35">
                  <c:v>10.59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4-45A2-AD90-86969629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968"/>
        <c:axId val="20415264"/>
      </c:scatterChart>
      <c:valAx>
        <c:axId val="203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5264"/>
        <c:crosses val="autoZero"/>
        <c:crossBetween val="midCat"/>
      </c:valAx>
      <c:valAx>
        <c:axId val="2041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17</c:v>
                </c:pt>
                <c:pt idx="13">
                  <c:v>13</c:v>
                </c:pt>
                <c:pt idx="14">
                  <c:v>7</c:v>
                </c:pt>
                <c:pt idx="15">
                  <c:v>19</c:v>
                </c:pt>
                <c:pt idx="16">
                  <c:v>6</c:v>
                </c:pt>
                <c:pt idx="17">
                  <c:v>8</c:v>
                </c:pt>
                <c:pt idx="18">
                  <c:v>18</c:v>
                </c:pt>
                <c:pt idx="19">
                  <c:v>12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14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11</c:v>
                </c:pt>
                <c:pt idx="31">
                  <c:v>16</c:v>
                </c:pt>
                <c:pt idx="32">
                  <c:v>12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6-472E-8923-A3D2807F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272"/>
        <c:axId val="20416512"/>
      </c:scatterChart>
      <c:valAx>
        <c:axId val="204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6512"/>
        <c:crosses val="autoZero"/>
        <c:crossBetween val="midCat"/>
      </c:valAx>
      <c:valAx>
        <c:axId val="2041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5-4D10-BC68-C0AD1282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096"/>
        <c:axId val="20398208"/>
      </c:scatterChart>
      <c:valAx>
        <c:axId val="204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8208"/>
        <c:crosses val="autoZero"/>
        <c:crossBetween val="midCat"/>
      </c:valAx>
      <c:valAx>
        <c:axId val="203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19.02</c:v>
                </c:pt>
                <c:pt idx="1">
                  <c:v>15.55</c:v>
                </c:pt>
                <c:pt idx="2">
                  <c:v>16.62</c:v>
                </c:pt>
                <c:pt idx="3">
                  <c:v>12.58</c:v>
                </c:pt>
                <c:pt idx="4">
                  <c:v>19.36</c:v>
                </c:pt>
                <c:pt idx="5">
                  <c:v>18.100000000000001</c:v>
                </c:pt>
                <c:pt idx="6">
                  <c:v>11.67</c:v>
                </c:pt>
                <c:pt idx="7">
                  <c:v>12.45</c:v>
                </c:pt>
                <c:pt idx="8">
                  <c:v>11.87</c:v>
                </c:pt>
                <c:pt idx="9">
                  <c:v>13.8</c:v>
                </c:pt>
                <c:pt idx="10">
                  <c:v>10.46</c:v>
                </c:pt>
                <c:pt idx="11">
                  <c:v>11.23</c:v>
                </c:pt>
                <c:pt idx="12">
                  <c:v>15.91</c:v>
                </c:pt>
                <c:pt idx="13">
                  <c:v>15.98</c:v>
                </c:pt>
                <c:pt idx="14">
                  <c:v>15.49</c:v>
                </c:pt>
                <c:pt idx="15">
                  <c:v>14.88</c:v>
                </c:pt>
                <c:pt idx="16">
                  <c:v>10.84</c:v>
                </c:pt>
                <c:pt idx="17">
                  <c:v>14</c:v>
                </c:pt>
                <c:pt idx="18">
                  <c:v>12.43</c:v>
                </c:pt>
                <c:pt idx="19">
                  <c:v>19.02</c:v>
                </c:pt>
                <c:pt idx="20">
                  <c:v>15.49</c:v>
                </c:pt>
                <c:pt idx="21">
                  <c:v>19.43</c:v>
                </c:pt>
                <c:pt idx="22">
                  <c:v>16.649999999999999</c:v>
                </c:pt>
                <c:pt idx="23">
                  <c:v>17.57</c:v>
                </c:pt>
                <c:pt idx="24">
                  <c:v>11.43</c:v>
                </c:pt>
                <c:pt idx="25">
                  <c:v>11.42</c:v>
                </c:pt>
                <c:pt idx="26">
                  <c:v>10.97</c:v>
                </c:pt>
                <c:pt idx="27">
                  <c:v>15.05</c:v>
                </c:pt>
                <c:pt idx="28">
                  <c:v>12.35</c:v>
                </c:pt>
                <c:pt idx="29">
                  <c:v>14.57</c:v>
                </c:pt>
                <c:pt idx="30">
                  <c:v>15.7</c:v>
                </c:pt>
                <c:pt idx="31">
                  <c:v>13.46</c:v>
                </c:pt>
                <c:pt idx="32">
                  <c:v>11.92</c:v>
                </c:pt>
                <c:pt idx="33">
                  <c:v>13.33</c:v>
                </c:pt>
                <c:pt idx="34">
                  <c:v>11.24</c:v>
                </c:pt>
                <c:pt idx="35">
                  <c:v>10.59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735-A6B7-7FF6F235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72623"/>
        <c:axId val="589673039"/>
      </c:scatterChart>
      <c:valAx>
        <c:axId val="5896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73039"/>
        <c:crosses val="autoZero"/>
        <c:crossBetween val="midCat"/>
      </c:valAx>
      <c:valAx>
        <c:axId val="5896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7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2799.77</c:v>
                </c:pt>
                <c:pt idx="1">
                  <c:v>524.32000000000005</c:v>
                </c:pt>
                <c:pt idx="2">
                  <c:v>559.63</c:v>
                </c:pt>
                <c:pt idx="3">
                  <c:v>1375.6</c:v>
                </c:pt>
                <c:pt idx="4">
                  <c:v>218.23</c:v>
                </c:pt>
                <c:pt idx="5">
                  <c:v>908.33</c:v>
                </c:pt>
                <c:pt idx="6">
                  <c:v>1288.57</c:v>
                </c:pt>
                <c:pt idx="7">
                  <c:v>811.03</c:v>
                </c:pt>
                <c:pt idx="8">
                  <c:v>2619.21</c:v>
                </c:pt>
                <c:pt idx="9">
                  <c:v>371.49</c:v>
                </c:pt>
                <c:pt idx="10">
                  <c:v>690.41</c:v>
                </c:pt>
                <c:pt idx="11">
                  <c:v>1277.97</c:v>
                </c:pt>
                <c:pt idx="12">
                  <c:v>2484.36</c:v>
                </c:pt>
                <c:pt idx="13">
                  <c:v>2433.27</c:v>
                </c:pt>
                <c:pt idx="14">
                  <c:v>2476.56</c:v>
                </c:pt>
                <c:pt idx="15">
                  <c:v>833.51</c:v>
                </c:pt>
                <c:pt idx="16">
                  <c:v>2042.84</c:v>
                </c:pt>
                <c:pt idx="17">
                  <c:v>2309.4699999999998</c:v>
                </c:pt>
                <c:pt idx="18">
                  <c:v>1371.28</c:v>
                </c:pt>
                <c:pt idx="19">
                  <c:v>2661.58</c:v>
                </c:pt>
                <c:pt idx="20">
                  <c:v>1394.55</c:v>
                </c:pt>
                <c:pt idx="21">
                  <c:v>1476.14</c:v>
                </c:pt>
                <c:pt idx="22">
                  <c:v>2669.32</c:v>
                </c:pt>
                <c:pt idx="23">
                  <c:v>1191.3800000000001</c:v>
                </c:pt>
                <c:pt idx="24">
                  <c:v>2412.4</c:v>
                </c:pt>
                <c:pt idx="25">
                  <c:v>2812.94</c:v>
                </c:pt>
                <c:pt idx="26">
                  <c:v>1432.46</c:v>
                </c:pt>
                <c:pt idx="27">
                  <c:v>258.49</c:v>
                </c:pt>
                <c:pt idx="28">
                  <c:v>712.93</c:v>
                </c:pt>
                <c:pt idx="29">
                  <c:v>1509.51</c:v>
                </c:pt>
                <c:pt idx="30">
                  <c:v>564.79999999999995</c:v>
                </c:pt>
                <c:pt idx="31">
                  <c:v>2097.91</c:v>
                </c:pt>
                <c:pt idx="32">
                  <c:v>2108.35</c:v>
                </c:pt>
                <c:pt idx="33">
                  <c:v>2414.5100000000002</c:v>
                </c:pt>
                <c:pt idx="34">
                  <c:v>65.78</c:v>
                </c:pt>
                <c:pt idx="35">
                  <c:v>2805.68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4-4E2F-BFDB-15FD0994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06111"/>
        <c:axId val="596106527"/>
      </c:scatterChart>
      <c:valAx>
        <c:axId val="5961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06527"/>
        <c:crosses val="autoZero"/>
        <c:crossBetween val="midCat"/>
      </c:valAx>
      <c:valAx>
        <c:axId val="5961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20.54</c:v>
                </c:pt>
                <c:pt idx="1">
                  <c:v>710.07</c:v>
                </c:pt>
                <c:pt idx="2">
                  <c:v>1009.8</c:v>
                </c:pt>
                <c:pt idx="3">
                  <c:v>2429.91</c:v>
                </c:pt>
                <c:pt idx="4">
                  <c:v>1245.92</c:v>
                </c:pt>
                <c:pt idx="5">
                  <c:v>3881.2</c:v>
                </c:pt>
                <c:pt idx="6">
                  <c:v>2929.68</c:v>
                </c:pt>
                <c:pt idx="7">
                  <c:v>746.27</c:v>
                </c:pt>
                <c:pt idx="8">
                  <c:v>1290.43</c:v>
                </c:pt>
                <c:pt idx="9">
                  <c:v>3898.46</c:v>
                </c:pt>
                <c:pt idx="10">
                  <c:v>2298.7800000000002</c:v>
                </c:pt>
                <c:pt idx="11">
                  <c:v>3299.28</c:v>
                </c:pt>
                <c:pt idx="12">
                  <c:v>3187.26</c:v>
                </c:pt>
                <c:pt idx="13">
                  <c:v>3273.64</c:v>
                </c:pt>
                <c:pt idx="14">
                  <c:v>3486.5</c:v>
                </c:pt>
                <c:pt idx="15">
                  <c:v>17.5</c:v>
                </c:pt>
                <c:pt idx="16">
                  <c:v>2827.22</c:v>
                </c:pt>
                <c:pt idx="17">
                  <c:v>893.2</c:v>
                </c:pt>
                <c:pt idx="18">
                  <c:v>2905.49</c:v>
                </c:pt>
                <c:pt idx="19">
                  <c:v>671.14</c:v>
                </c:pt>
                <c:pt idx="20">
                  <c:v>2381.85</c:v>
                </c:pt>
                <c:pt idx="21">
                  <c:v>19.68</c:v>
                </c:pt>
                <c:pt idx="22">
                  <c:v>1656</c:v>
                </c:pt>
                <c:pt idx="23">
                  <c:v>3713.71</c:v>
                </c:pt>
                <c:pt idx="24">
                  <c:v>316.48</c:v>
                </c:pt>
                <c:pt idx="25">
                  <c:v>3446.92</c:v>
                </c:pt>
                <c:pt idx="26">
                  <c:v>2329.62</c:v>
                </c:pt>
                <c:pt idx="27">
                  <c:v>1322.78</c:v>
                </c:pt>
                <c:pt idx="28">
                  <c:v>566.83000000000004</c:v>
                </c:pt>
                <c:pt idx="29">
                  <c:v>928</c:v>
                </c:pt>
                <c:pt idx="30">
                  <c:v>2628.81</c:v>
                </c:pt>
                <c:pt idx="31">
                  <c:v>3253.15</c:v>
                </c:pt>
                <c:pt idx="32">
                  <c:v>3673.54</c:v>
                </c:pt>
                <c:pt idx="33">
                  <c:v>1284.55</c:v>
                </c:pt>
                <c:pt idx="34">
                  <c:v>2620.71</c:v>
                </c:pt>
                <c:pt idx="35">
                  <c:v>3319.77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2B-A710-DACBAC4A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48495"/>
        <c:axId val="589665135"/>
      </c:scatterChart>
      <c:valAx>
        <c:axId val="589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65135"/>
        <c:crosses val="autoZero"/>
        <c:crossBetween val="midCat"/>
      </c:valAx>
      <c:valAx>
        <c:axId val="5896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3747.63</c:v>
                </c:pt>
                <c:pt idx="1">
                  <c:v>1498.99</c:v>
                </c:pt>
                <c:pt idx="2">
                  <c:v>9863.8700000000008</c:v>
                </c:pt>
                <c:pt idx="3">
                  <c:v>1767.73</c:v>
                </c:pt>
                <c:pt idx="4">
                  <c:v>7779.99</c:v>
                </c:pt>
                <c:pt idx="5">
                  <c:v>6602.55</c:v>
                </c:pt>
                <c:pt idx="6">
                  <c:v>10211.77</c:v>
                </c:pt>
                <c:pt idx="7">
                  <c:v>10834.82</c:v>
                </c:pt>
                <c:pt idx="8">
                  <c:v>7768.59</c:v>
                </c:pt>
                <c:pt idx="9">
                  <c:v>4253.8500000000004</c:v>
                </c:pt>
                <c:pt idx="10">
                  <c:v>8230.81</c:v>
                </c:pt>
                <c:pt idx="11">
                  <c:v>10857.47</c:v>
                </c:pt>
                <c:pt idx="12">
                  <c:v>8510.0499999999993</c:v>
                </c:pt>
                <c:pt idx="13">
                  <c:v>3785.37</c:v>
                </c:pt>
                <c:pt idx="14">
                  <c:v>3866.4</c:v>
                </c:pt>
                <c:pt idx="15">
                  <c:v>10300.540000000001</c:v>
                </c:pt>
                <c:pt idx="16">
                  <c:v>2040.8</c:v>
                </c:pt>
                <c:pt idx="17">
                  <c:v>11362.39</c:v>
                </c:pt>
                <c:pt idx="18">
                  <c:v>3718.01</c:v>
                </c:pt>
                <c:pt idx="19">
                  <c:v>2625.34</c:v>
                </c:pt>
                <c:pt idx="20">
                  <c:v>3632.01</c:v>
                </c:pt>
                <c:pt idx="21">
                  <c:v>7285.34</c:v>
                </c:pt>
                <c:pt idx="22">
                  <c:v>8734.74</c:v>
                </c:pt>
                <c:pt idx="23">
                  <c:v>347.32</c:v>
                </c:pt>
                <c:pt idx="24">
                  <c:v>4429.68</c:v>
                </c:pt>
                <c:pt idx="25">
                  <c:v>5628.83</c:v>
                </c:pt>
                <c:pt idx="26">
                  <c:v>7208.44</c:v>
                </c:pt>
                <c:pt idx="27">
                  <c:v>7038.67</c:v>
                </c:pt>
                <c:pt idx="28">
                  <c:v>7786.61</c:v>
                </c:pt>
                <c:pt idx="29">
                  <c:v>1003.22</c:v>
                </c:pt>
                <c:pt idx="30">
                  <c:v>3860.95</c:v>
                </c:pt>
                <c:pt idx="31">
                  <c:v>7669.43</c:v>
                </c:pt>
                <c:pt idx="32">
                  <c:v>9686.18</c:v>
                </c:pt>
                <c:pt idx="33">
                  <c:v>8727.06</c:v>
                </c:pt>
                <c:pt idx="34">
                  <c:v>452.4</c:v>
                </c:pt>
                <c:pt idx="35">
                  <c:v>11520.89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45D0-A6AD-9B6D39EC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62943"/>
        <c:axId val="604050047"/>
      </c:scatterChart>
      <c:valAx>
        <c:axId val="6040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50047"/>
        <c:crosses val="autoZero"/>
        <c:crossBetween val="midCat"/>
      </c:valAx>
      <c:valAx>
        <c:axId val="6040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3809.79</c:v>
                </c:pt>
                <c:pt idx="1">
                  <c:v>1992.94</c:v>
                </c:pt>
                <c:pt idx="2">
                  <c:v>3478.51</c:v>
                </c:pt>
                <c:pt idx="3">
                  <c:v>960.37</c:v>
                </c:pt>
                <c:pt idx="4">
                  <c:v>3994.59</c:v>
                </c:pt>
                <c:pt idx="5">
                  <c:v>2274.21</c:v>
                </c:pt>
                <c:pt idx="6">
                  <c:v>4964.3500000000004</c:v>
                </c:pt>
                <c:pt idx="7">
                  <c:v>1393.18</c:v>
                </c:pt>
                <c:pt idx="8">
                  <c:v>2344.79</c:v>
                </c:pt>
                <c:pt idx="9">
                  <c:v>2475.5300000000002</c:v>
                </c:pt>
                <c:pt idx="10">
                  <c:v>1907.32</c:v>
                </c:pt>
                <c:pt idx="11">
                  <c:v>1255.3</c:v>
                </c:pt>
                <c:pt idx="12">
                  <c:v>1513.8</c:v>
                </c:pt>
                <c:pt idx="13">
                  <c:v>3247.75</c:v>
                </c:pt>
                <c:pt idx="14">
                  <c:v>3320.26</c:v>
                </c:pt>
                <c:pt idx="15">
                  <c:v>4555.4799999999996</c:v>
                </c:pt>
                <c:pt idx="16">
                  <c:v>2682</c:v>
                </c:pt>
                <c:pt idx="17">
                  <c:v>2504.52</c:v>
                </c:pt>
                <c:pt idx="18">
                  <c:v>807</c:v>
                </c:pt>
                <c:pt idx="19">
                  <c:v>4025.04</c:v>
                </c:pt>
                <c:pt idx="20">
                  <c:v>4609.79</c:v>
                </c:pt>
                <c:pt idx="21">
                  <c:v>1158.5</c:v>
                </c:pt>
                <c:pt idx="22">
                  <c:v>4469.03</c:v>
                </c:pt>
                <c:pt idx="23">
                  <c:v>3485.46</c:v>
                </c:pt>
                <c:pt idx="24">
                  <c:v>2801.49</c:v>
                </c:pt>
                <c:pt idx="25">
                  <c:v>120.85</c:v>
                </c:pt>
                <c:pt idx="26">
                  <c:v>3795.13</c:v>
                </c:pt>
                <c:pt idx="27">
                  <c:v>1542.79</c:v>
                </c:pt>
                <c:pt idx="28">
                  <c:v>426.89</c:v>
                </c:pt>
                <c:pt idx="29">
                  <c:v>3971.85</c:v>
                </c:pt>
                <c:pt idx="30">
                  <c:v>3147.14</c:v>
                </c:pt>
                <c:pt idx="31">
                  <c:v>1629.96</c:v>
                </c:pt>
                <c:pt idx="32">
                  <c:v>4413.91</c:v>
                </c:pt>
                <c:pt idx="33">
                  <c:v>1764.1</c:v>
                </c:pt>
                <c:pt idx="34">
                  <c:v>2043.96</c:v>
                </c:pt>
                <c:pt idx="35">
                  <c:v>2343.66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0-4DE6-B5BD-73EED125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64303"/>
        <c:axId val="589656815"/>
      </c:scatterChart>
      <c:valAx>
        <c:axId val="5896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56815"/>
        <c:crosses val="autoZero"/>
        <c:crossBetween val="midCat"/>
      </c:valAx>
      <c:valAx>
        <c:axId val="5896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vs Quantidade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Sheet1!$M$3:$M$37</c:f>
              <c:numCache>
                <c:formatCode>General</c:formatCode>
                <c:ptCount val="35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19</c:v>
                </c:pt>
                <c:pt idx="15">
                  <c:v>6</c:v>
                </c:pt>
                <c:pt idx="16">
                  <c:v>8</c:v>
                </c:pt>
                <c:pt idx="17">
                  <c:v>18</c:v>
                </c:pt>
                <c:pt idx="18">
                  <c:v>12</c:v>
                </c:pt>
                <c:pt idx="19">
                  <c:v>4</c:v>
                </c:pt>
                <c:pt idx="20">
                  <c:v>8</c:v>
                </c:pt>
                <c:pt idx="21">
                  <c:v>14</c:v>
                </c:pt>
                <c:pt idx="22">
                  <c:v>17</c:v>
                </c:pt>
                <c:pt idx="23">
                  <c:v>15</c:v>
                </c:pt>
                <c:pt idx="24">
                  <c:v>10</c:v>
                </c:pt>
                <c:pt idx="25">
                  <c:v>14</c:v>
                </c:pt>
                <c:pt idx="26">
                  <c:v>3</c:v>
                </c:pt>
                <c:pt idx="27">
                  <c:v>6</c:v>
                </c:pt>
                <c:pt idx="28">
                  <c:v>3</c:v>
                </c:pt>
                <c:pt idx="29">
                  <c:v>11</c:v>
                </c:pt>
                <c:pt idx="30">
                  <c:v>16</c:v>
                </c:pt>
                <c:pt idx="31">
                  <c:v>12</c:v>
                </c:pt>
                <c:pt idx="32">
                  <c:v>18</c:v>
                </c:pt>
                <c:pt idx="33">
                  <c:v>15</c:v>
                </c:pt>
                <c:pt idx="34">
                  <c:v>16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E-42BA-9A50-967B1EE4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2047"/>
        <c:axId val="604102463"/>
      </c:scatterChart>
      <c:valAx>
        <c:axId val="6041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02463"/>
        <c:crosses val="autoZero"/>
        <c:crossBetween val="midCat"/>
      </c:valAx>
      <c:valAx>
        <c:axId val="6041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1655</c:v>
                </c:pt>
                <c:pt idx="1">
                  <c:v>1578</c:v>
                </c:pt>
                <c:pt idx="2">
                  <c:v>1470</c:v>
                </c:pt>
                <c:pt idx="3">
                  <c:v>1363</c:v>
                </c:pt>
                <c:pt idx="4">
                  <c:v>1190</c:v>
                </c:pt>
                <c:pt idx="5">
                  <c:v>672</c:v>
                </c:pt>
                <c:pt idx="6">
                  <c:v>1072</c:v>
                </c:pt>
                <c:pt idx="7">
                  <c:v>1592</c:v>
                </c:pt>
                <c:pt idx="8">
                  <c:v>1123</c:v>
                </c:pt>
                <c:pt idx="9">
                  <c:v>898</c:v>
                </c:pt>
                <c:pt idx="10">
                  <c:v>856</c:v>
                </c:pt>
                <c:pt idx="11">
                  <c:v>122</c:v>
                </c:pt>
                <c:pt idx="12">
                  <c:v>87</c:v>
                </c:pt>
                <c:pt idx="13">
                  <c:v>713</c:v>
                </c:pt>
                <c:pt idx="14">
                  <c:v>1504</c:v>
                </c:pt>
                <c:pt idx="15">
                  <c:v>1371</c:v>
                </c:pt>
                <c:pt idx="16">
                  <c:v>1218</c:v>
                </c:pt>
                <c:pt idx="17">
                  <c:v>1719</c:v>
                </c:pt>
                <c:pt idx="18">
                  <c:v>1634</c:v>
                </c:pt>
                <c:pt idx="19">
                  <c:v>719</c:v>
                </c:pt>
                <c:pt idx="20">
                  <c:v>1611</c:v>
                </c:pt>
                <c:pt idx="21">
                  <c:v>1260</c:v>
                </c:pt>
                <c:pt idx="22">
                  <c:v>626</c:v>
                </c:pt>
                <c:pt idx="23">
                  <c:v>466</c:v>
                </c:pt>
                <c:pt idx="24">
                  <c:v>481</c:v>
                </c:pt>
                <c:pt idx="25">
                  <c:v>738</c:v>
                </c:pt>
                <c:pt idx="26">
                  <c:v>1094</c:v>
                </c:pt>
                <c:pt idx="27">
                  <c:v>325</c:v>
                </c:pt>
                <c:pt idx="28">
                  <c:v>1299</c:v>
                </c:pt>
                <c:pt idx="29">
                  <c:v>1320</c:v>
                </c:pt>
                <c:pt idx="30">
                  <c:v>853</c:v>
                </c:pt>
                <c:pt idx="31">
                  <c:v>843</c:v>
                </c:pt>
                <c:pt idx="32">
                  <c:v>1720</c:v>
                </c:pt>
                <c:pt idx="33">
                  <c:v>1605</c:v>
                </c:pt>
                <c:pt idx="34">
                  <c:v>21</c:v>
                </c:pt>
                <c:pt idx="35">
                  <c:v>1559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24D-8D1B-AB6F9C13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87599"/>
        <c:axId val="589682607"/>
      </c:scatterChart>
      <c:valAx>
        <c:axId val="5896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82607"/>
        <c:crosses val="autoZero"/>
        <c:crossBetween val="midCat"/>
      </c:valAx>
      <c:valAx>
        <c:axId val="589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Demandas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941</c:v>
                </c:pt>
                <c:pt idx="1">
                  <c:v>1756</c:v>
                </c:pt>
                <c:pt idx="2">
                  <c:v>1048</c:v>
                </c:pt>
                <c:pt idx="3">
                  <c:v>1594</c:v>
                </c:pt>
                <c:pt idx="4">
                  <c:v>1413</c:v>
                </c:pt>
                <c:pt idx="5">
                  <c:v>1326</c:v>
                </c:pt>
                <c:pt idx="6">
                  <c:v>149</c:v>
                </c:pt>
                <c:pt idx="7">
                  <c:v>1704</c:v>
                </c:pt>
                <c:pt idx="8">
                  <c:v>20</c:v>
                </c:pt>
                <c:pt idx="9">
                  <c:v>1979</c:v>
                </c:pt>
                <c:pt idx="10">
                  <c:v>124</c:v>
                </c:pt>
                <c:pt idx="11">
                  <c:v>1215</c:v>
                </c:pt>
                <c:pt idx="12">
                  <c:v>891</c:v>
                </c:pt>
                <c:pt idx="13">
                  <c:v>1160</c:v>
                </c:pt>
                <c:pt idx="14">
                  <c:v>734</c:v>
                </c:pt>
                <c:pt idx="15">
                  <c:v>130</c:v>
                </c:pt>
                <c:pt idx="16">
                  <c:v>893</c:v>
                </c:pt>
                <c:pt idx="17">
                  <c:v>1130</c:v>
                </c:pt>
                <c:pt idx="18">
                  <c:v>782</c:v>
                </c:pt>
                <c:pt idx="19">
                  <c:v>1535</c:v>
                </c:pt>
                <c:pt idx="20">
                  <c:v>1540</c:v>
                </c:pt>
                <c:pt idx="21">
                  <c:v>700</c:v>
                </c:pt>
                <c:pt idx="22">
                  <c:v>1265</c:v>
                </c:pt>
                <c:pt idx="23">
                  <c:v>1587</c:v>
                </c:pt>
                <c:pt idx="24">
                  <c:v>1100</c:v>
                </c:pt>
                <c:pt idx="25">
                  <c:v>1883</c:v>
                </c:pt>
                <c:pt idx="26">
                  <c:v>433</c:v>
                </c:pt>
                <c:pt idx="27">
                  <c:v>16</c:v>
                </c:pt>
                <c:pt idx="28">
                  <c:v>1561</c:v>
                </c:pt>
                <c:pt idx="29">
                  <c:v>1672</c:v>
                </c:pt>
                <c:pt idx="30">
                  <c:v>1757</c:v>
                </c:pt>
                <c:pt idx="31">
                  <c:v>380</c:v>
                </c:pt>
                <c:pt idx="32">
                  <c:v>800</c:v>
                </c:pt>
                <c:pt idx="33">
                  <c:v>1589</c:v>
                </c:pt>
                <c:pt idx="34">
                  <c:v>1589</c:v>
                </c:pt>
                <c:pt idx="35">
                  <c:v>385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6-4C2F-8707-D0E11EB1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97903"/>
        <c:axId val="580201647"/>
      </c:scatterChart>
      <c:valAx>
        <c:axId val="5801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1647"/>
        <c:crosses val="autoZero"/>
        <c:crossBetween val="midCat"/>
      </c:valAx>
      <c:valAx>
        <c:axId val="5802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2799.77</c:v>
                </c:pt>
                <c:pt idx="1">
                  <c:v>524.32000000000005</c:v>
                </c:pt>
                <c:pt idx="2">
                  <c:v>559.63</c:v>
                </c:pt>
                <c:pt idx="3">
                  <c:v>1375.6</c:v>
                </c:pt>
                <c:pt idx="4">
                  <c:v>218.23</c:v>
                </c:pt>
                <c:pt idx="5">
                  <c:v>908.33</c:v>
                </c:pt>
                <c:pt idx="6">
                  <c:v>1288.57</c:v>
                </c:pt>
                <c:pt idx="7">
                  <c:v>811.03</c:v>
                </c:pt>
                <c:pt idx="8">
                  <c:v>2619.21</c:v>
                </c:pt>
                <c:pt idx="9">
                  <c:v>371.49</c:v>
                </c:pt>
                <c:pt idx="10">
                  <c:v>690.41</c:v>
                </c:pt>
                <c:pt idx="11">
                  <c:v>1277.97</c:v>
                </c:pt>
                <c:pt idx="12">
                  <c:v>2484.36</c:v>
                </c:pt>
                <c:pt idx="13">
                  <c:v>2433.27</c:v>
                </c:pt>
                <c:pt idx="14">
                  <c:v>2476.56</c:v>
                </c:pt>
                <c:pt idx="15">
                  <c:v>833.51</c:v>
                </c:pt>
                <c:pt idx="16">
                  <c:v>2042.84</c:v>
                </c:pt>
                <c:pt idx="17">
                  <c:v>2309.4699999999998</c:v>
                </c:pt>
                <c:pt idx="18">
                  <c:v>1371.28</c:v>
                </c:pt>
                <c:pt idx="19">
                  <c:v>2661.58</c:v>
                </c:pt>
                <c:pt idx="20">
                  <c:v>1394.55</c:v>
                </c:pt>
                <c:pt idx="21">
                  <c:v>1476.14</c:v>
                </c:pt>
                <c:pt idx="22">
                  <c:v>2669.32</c:v>
                </c:pt>
                <c:pt idx="23">
                  <c:v>1191.3800000000001</c:v>
                </c:pt>
                <c:pt idx="24">
                  <c:v>2412.4</c:v>
                </c:pt>
                <c:pt idx="25">
                  <c:v>2812.94</c:v>
                </c:pt>
                <c:pt idx="26">
                  <c:v>1432.46</c:v>
                </c:pt>
                <c:pt idx="27">
                  <c:v>258.49</c:v>
                </c:pt>
                <c:pt idx="28">
                  <c:v>712.93</c:v>
                </c:pt>
                <c:pt idx="29">
                  <c:v>1509.51</c:v>
                </c:pt>
                <c:pt idx="30">
                  <c:v>564.79999999999995</c:v>
                </c:pt>
                <c:pt idx="31">
                  <c:v>2097.91</c:v>
                </c:pt>
                <c:pt idx="32">
                  <c:v>2108.35</c:v>
                </c:pt>
                <c:pt idx="33">
                  <c:v>2414.5100000000002</c:v>
                </c:pt>
                <c:pt idx="34">
                  <c:v>65.78</c:v>
                </c:pt>
                <c:pt idx="35">
                  <c:v>2805.68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F-464B-8AA5-3B2D9E6C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712"/>
        <c:axId val="20407776"/>
      </c:scatterChart>
      <c:valAx>
        <c:axId val="20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7776"/>
        <c:crosses val="autoZero"/>
        <c:crossBetween val="midCat"/>
      </c:valAx>
      <c:valAx>
        <c:axId val="204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1238</c:v>
                </c:pt>
                <c:pt idx="1">
                  <c:v>769</c:v>
                </c:pt>
                <c:pt idx="2">
                  <c:v>1049</c:v>
                </c:pt>
                <c:pt idx="3">
                  <c:v>850</c:v>
                </c:pt>
                <c:pt idx="4">
                  <c:v>1150</c:v>
                </c:pt>
                <c:pt idx="5">
                  <c:v>1955</c:v>
                </c:pt>
                <c:pt idx="6">
                  <c:v>1464</c:v>
                </c:pt>
                <c:pt idx="7">
                  <c:v>1009</c:v>
                </c:pt>
                <c:pt idx="8">
                  <c:v>1710</c:v>
                </c:pt>
                <c:pt idx="9">
                  <c:v>82</c:v>
                </c:pt>
                <c:pt idx="10">
                  <c:v>409</c:v>
                </c:pt>
                <c:pt idx="11">
                  <c:v>554</c:v>
                </c:pt>
                <c:pt idx="12">
                  <c:v>64</c:v>
                </c:pt>
                <c:pt idx="13">
                  <c:v>795</c:v>
                </c:pt>
                <c:pt idx="14">
                  <c:v>1167</c:v>
                </c:pt>
                <c:pt idx="15">
                  <c:v>1608</c:v>
                </c:pt>
                <c:pt idx="16">
                  <c:v>443</c:v>
                </c:pt>
                <c:pt idx="17">
                  <c:v>1689</c:v>
                </c:pt>
                <c:pt idx="18">
                  <c:v>1411</c:v>
                </c:pt>
                <c:pt idx="19">
                  <c:v>771</c:v>
                </c:pt>
                <c:pt idx="20">
                  <c:v>976</c:v>
                </c:pt>
                <c:pt idx="21">
                  <c:v>885</c:v>
                </c:pt>
                <c:pt idx="22">
                  <c:v>1152</c:v>
                </c:pt>
                <c:pt idx="23">
                  <c:v>37</c:v>
                </c:pt>
                <c:pt idx="24">
                  <c:v>121</c:v>
                </c:pt>
                <c:pt idx="25">
                  <c:v>167</c:v>
                </c:pt>
                <c:pt idx="26">
                  <c:v>1275</c:v>
                </c:pt>
                <c:pt idx="27">
                  <c:v>1751</c:v>
                </c:pt>
                <c:pt idx="28">
                  <c:v>893</c:v>
                </c:pt>
                <c:pt idx="29">
                  <c:v>1656</c:v>
                </c:pt>
                <c:pt idx="30">
                  <c:v>153</c:v>
                </c:pt>
                <c:pt idx="31">
                  <c:v>1143</c:v>
                </c:pt>
                <c:pt idx="32">
                  <c:v>512</c:v>
                </c:pt>
                <c:pt idx="33">
                  <c:v>110</c:v>
                </c:pt>
                <c:pt idx="34">
                  <c:v>1510</c:v>
                </c:pt>
                <c:pt idx="35">
                  <c:v>299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9-438B-9CE2-ACBC114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35231"/>
        <c:axId val="596141887"/>
      </c:scatterChart>
      <c:valAx>
        <c:axId val="5961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41887"/>
        <c:crosses val="autoZero"/>
        <c:crossBetween val="midCat"/>
      </c:valAx>
      <c:valAx>
        <c:axId val="5961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Demandas vs Tamanho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9-4F32-90B9-3339AFB0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45695"/>
        <c:axId val="654650687"/>
      </c:scatterChart>
      <c:valAx>
        <c:axId val="65464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650687"/>
        <c:crosses val="autoZero"/>
        <c:crossBetween val="midCat"/>
      </c:valAx>
      <c:valAx>
        <c:axId val="6546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64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5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9</c:v>
                </c:pt>
                <c:pt idx="31">
                  <c:v>1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347</c:v>
                </c:pt>
                <c:pt idx="1">
                  <c:v>495</c:v>
                </c:pt>
                <c:pt idx="2">
                  <c:v>355</c:v>
                </c:pt>
                <c:pt idx="3">
                  <c:v>513</c:v>
                </c:pt>
                <c:pt idx="4">
                  <c:v>417</c:v>
                </c:pt>
                <c:pt idx="5">
                  <c:v>428</c:v>
                </c:pt>
                <c:pt idx="6">
                  <c:v>603</c:v>
                </c:pt>
                <c:pt idx="7">
                  <c:v>682</c:v>
                </c:pt>
                <c:pt idx="8">
                  <c:v>531</c:v>
                </c:pt>
                <c:pt idx="9">
                  <c:v>476</c:v>
                </c:pt>
                <c:pt idx="10">
                  <c:v>588</c:v>
                </c:pt>
                <c:pt idx="11">
                  <c:v>593</c:v>
                </c:pt>
                <c:pt idx="12">
                  <c:v>498</c:v>
                </c:pt>
                <c:pt idx="13">
                  <c:v>337</c:v>
                </c:pt>
                <c:pt idx="14">
                  <c:v>417</c:v>
                </c:pt>
                <c:pt idx="15">
                  <c:v>549</c:v>
                </c:pt>
                <c:pt idx="16">
                  <c:v>571</c:v>
                </c:pt>
                <c:pt idx="17">
                  <c:v>521</c:v>
                </c:pt>
                <c:pt idx="18">
                  <c:v>563</c:v>
                </c:pt>
                <c:pt idx="19">
                  <c:v>324</c:v>
                </c:pt>
                <c:pt idx="20">
                  <c:v>323</c:v>
                </c:pt>
                <c:pt idx="21">
                  <c:v>373</c:v>
                </c:pt>
                <c:pt idx="22">
                  <c:v>442</c:v>
                </c:pt>
                <c:pt idx="23">
                  <c:v>322</c:v>
                </c:pt>
                <c:pt idx="24">
                  <c:v>695</c:v>
                </c:pt>
                <c:pt idx="25">
                  <c:v>631</c:v>
                </c:pt>
                <c:pt idx="26">
                  <c:v>696</c:v>
                </c:pt>
                <c:pt idx="27">
                  <c:v>510</c:v>
                </c:pt>
                <c:pt idx="28">
                  <c:v>604</c:v>
                </c:pt>
                <c:pt idx="29">
                  <c:v>397</c:v>
                </c:pt>
                <c:pt idx="30">
                  <c:v>421</c:v>
                </c:pt>
                <c:pt idx="31">
                  <c:v>593</c:v>
                </c:pt>
                <c:pt idx="32">
                  <c:v>723</c:v>
                </c:pt>
                <c:pt idx="33">
                  <c:v>650</c:v>
                </c:pt>
                <c:pt idx="34">
                  <c:v>619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6-4D46-B2E0-751B2BAF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91759"/>
        <c:axId val="589692175"/>
      </c:scatterChart>
      <c:valAx>
        <c:axId val="5896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92175"/>
        <c:crosses val="autoZero"/>
        <c:crossBetween val="midCat"/>
      </c:valAx>
      <c:valAx>
        <c:axId val="589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Prevista x Resíduos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351.49610263886939</c:v>
                </c:pt>
                <c:pt idx="1">
                  <c:v>463.12787851981165</c:v>
                </c:pt>
                <c:pt idx="2">
                  <c:v>391.77931057016156</c:v>
                </c:pt>
                <c:pt idx="3">
                  <c:v>473.74273466299081</c:v>
                </c:pt>
                <c:pt idx="4">
                  <c:v>364.4708180212225</c:v>
                </c:pt>
                <c:pt idx="5">
                  <c:v>381.38526397330128</c:v>
                </c:pt>
                <c:pt idx="6">
                  <c:v>561.72807289174409</c:v>
                </c:pt>
                <c:pt idx="7">
                  <c:v>683.91084886735018</c:v>
                </c:pt>
                <c:pt idx="8">
                  <c:v>633.77130546595856</c:v>
                </c:pt>
                <c:pt idx="9">
                  <c:v>526.37849158089011</c:v>
                </c:pt>
                <c:pt idx="10">
                  <c:v>608.09202364403973</c:v>
                </c:pt>
                <c:pt idx="11">
                  <c:v>636.47687053069524</c:v>
                </c:pt>
                <c:pt idx="12">
                  <c:v>496.21995393624542</c:v>
                </c:pt>
                <c:pt idx="13">
                  <c:v>380.52263269466766</c:v>
                </c:pt>
                <c:pt idx="14">
                  <c:v>368.1061297129001</c:v>
                </c:pt>
                <c:pt idx="15">
                  <c:v>573.04777172249533</c:v>
                </c:pt>
                <c:pt idx="16">
                  <c:v>611.50615539267255</c:v>
                </c:pt>
                <c:pt idx="17">
                  <c:v>576.93362669397789</c:v>
                </c:pt>
                <c:pt idx="18">
                  <c:v>552.23652401779191</c:v>
                </c:pt>
                <c:pt idx="19">
                  <c:v>305.53535453122464</c:v>
                </c:pt>
                <c:pt idx="20">
                  <c:v>398.34876033820444</c:v>
                </c:pt>
                <c:pt idx="21">
                  <c:v>360.91656907149036</c:v>
                </c:pt>
                <c:pt idx="22">
                  <c:v>425.11686434271155</c:v>
                </c:pt>
                <c:pt idx="23">
                  <c:v>341.19415124833824</c:v>
                </c:pt>
                <c:pt idx="24">
                  <c:v>634.61354750773808</c:v>
                </c:pt>
                <c:pt idx="25">
                  <c:v>612.67654808395116</c:v>
                </c:pt>
                <c:pt idx="26">
                  <c:v>610.46356557389288</c:v>
                </c:pt>
                <c:pt idx="27">
                  <c:v>498.89357991685955</c:v>
                </c:pt>
                <c:pt idx="28">
                  <c:v>590.05273488096009</c:v>
                </c:pt>
                <c:pt idx="29">
                  <c:v>425.97098669193241</c:v>
                </c:pt>
                <c:pt idx="30">
                  <c:v>474.53108915341608</c:v>
                </c:pt>
                <c:pt idx="31">
                  <c:v>615.2396666210434</c:v>
                </c:pt>
                <c:pt idx="32">
                  <c:v>665.11118973957218</c:v>
                </c:pt>
                <c:pt idx="33">
                  <c:v>617.22819752231192</c:v>
                </c:pt>
                <c:pt idx="34">
                  <c:v>601.00300987371338</c:v>
                </c:pt>
                <c:pt idx="35">
                  <c:v>757.17166936485569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42A-A153-BD9CE68E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46463"/>
        <c:axId val="596144383"/>
      </c:scatterChart>
      <c:valAx>
        <c:axId val="5961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44383"/>
        <c:crosses val="autoZero"/>
        <c:crossBetween val="midCat"/>
      </c:valAx>
      <c:valAx>
        <c:axId val="596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14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322</c:v>
                </c:pt>
                <c:pt idx="1">
                  <c:v>323</c:v>
                </c:pt>
                <c:pt idx="2">
                  <c:v>324</c:v>
                </c:pt>
                <c:pt idx="3">
                  <c:v>337</c:v>
                </c:pt>
                <c:pt idx="4">
                  <c:v>347</c:v>
                </c:pt>
                <c:pt idx="5">
                  <c:v>355</c:v>
                </c:pt>
                <c:pt idx="6">
                  <c:v>373</c:v>
                </c:pt>
                <c:pt idx="7">
                  <c:v>397</c:v>
                </c:pt>
                <c:pt idx="8">
                  <c:v>417</c:v>
                </c:pt>
                <c:pt idx="9">
                  <c:v>417</c:v>
                </c:pt>
                <c:pt idx="10">
                  <c:v>421</c:v>
                </c:pt>
                <c:pt idx="11">
                  <c:v>428</c:v>
                </c:pt>
                <c:pt idx="12">
                  <c:v>442</c:v>
                </c:pt>
                <c:pt idx="13">
                  <c:v>476</c:v>
                </c:pt>
                <c:pt idx="14">
                  <c:v>495</c:v>
                </c:pt>
                <c:pt idx="15">
                  <c:v>498</c:v>
                </c:pt>
                <c:pt idx="16">
                  <c:v>510</c:v>
                </c:pt>
                <c:pt idx="17">
                  <c:v>513</c:v>
                </c:pt>
                <c:pt idx="18">
                  <c:v>521</c:v>
                </c:pt>
                <c:pt idx="19">
                  <c:v>531</c:v>
                </c:pt>
                <c:pt idx="20">
                  <c:v>549</c:v>
                </c:pt>
                <c:pt idx="21">
                  <c:v>563</c:v>
                </c:pt>
                <c:pt idx="22">
                  <c:v>571</c:v>
                </c:pt>
                <c:pt idx="23">
                  <c:v>588</c:v>
                </c:pt>
                <c:pt idx="24">
                  <c:v>593</c:v>
                </c:pt>
                <c:pt idx="25">
                  <c:v>593</c:v>
                </c:pt>
                <c:pt idx="26">
                  <c:v>603</c:v>
                </c:pt>
                <c:pt idx="27">
                  <c:v>604</c:v>
                </c:pt>
                <c:pt idx="28">
                  <c:v>619</c:v>
                </c:pt>
                <c:pt idx="29">
                  <c:v>631</c:v>
                </c:pt>
                <c:pt idx="30">
                  <c:v>650</c:v>
                </c:pt>
                <c:pt idx="31">
                  <c:v>682</c:v>
                </c:pt>
                <c:pt idx="32">
                  <c:v>695</c:v>
                </c:pt>
                <c:pt idx="33">
                  <c:v>696</c:v>
                </c:pt>
                <c:pt idx="34">
                  <c:v>723</c:v>
                </c:pt>
                <c:pt idx="3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C-47AE-B74B-980AA1C1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288"/>
        <c:axId val="20401120"/>
      </c:scatterChart>
      <c:valAx>
        <c:axId val="204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1120"/>
        <c:crosses val="autoZero"/>
        <c:crossBetween val="midCat"/>
      </c:valAx>
      <c:valAx>
        <c:axId val="2040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Resíduo vs Ordem dos Dados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 bla bla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8-4C0C-A49F-0F73CDB0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7871"/>
        <c:axId val="604112031"/>
      </c:scatterChart>
      <c:valAx>
        <c:axId val="6041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12031"/>
        <c:crosses val="autoZero"/>
        <c:crossBetween val="midCat"/>
      </c:valAx>
      <c:valAx>
        <c:axId val="6041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20.54</c:v>
                </c:pt>
                <c:pt idx="1">
                  <c:v>710.07</c:v>
                </c:pt>
                <c:pt idx="2">
                  <c:v>1009.8</c:v>
                </c:pt>
                <c:pt idx="3">
                  <c:v>2429.91</c:v>
                </c:pt>
                <c:pt idx="4">
                  <c:v>1245.92</c:v>
                </c:pt>
                <c:pt idx="5">
                  <c:v>3881.2</c:v>
                </c:pt>
                <c:pt idx="6">
                  <c:v>2929.68</c:v>
                </c:pt>
                <c:pt idx="7">
                  <c:v>746.27</c:v>
                </c:pt>
                <c:pt idx="8">
                  <c:v>1290.43</c:v>
                </c:pt>
                <c:pt idx="9">
                  <c:v>3898.46</c:v>
                </c:pt>
                <c:pt idx="10">
                  <c:v>2298.7800000000002</c:v>
                </c:pt>
                <c:pt idx="11">
                  <c:v>3299.28</c:v>
                </c:pt>
                <c:pt idx="12">
                  <c:v>3187.26</c:v>
                </c:pt>
                <c:pt idx="13">
                  <c:v>3273.64</c:v>
                </c:pt>
                <c:pt idx="14">
                  <c:v>3486.5</c:v>
                </c:pt>
                <c:pt idx="15">
                  <c:v>17.5</c:v>
                </c:pt>
                <c:pt idx="16">
                  <c:v>2827.22</c:v>
                </c:pt>
                <c:pt idx="17">
                  <c:v>893.2</c:v>
                </c:pt>
                <c:pt idx="18">
                  <c:v>2905.49</c:v>
                </c:pt>
                <c:pt idx="19">
                  <c:v>671.14</c:v>
                </c:pt>
                <c:pt idx="20">
                  <c:v>2381.85</c:v>
                </c:pt>
                <c:pt idx="21">
                  <c:v>19.68</c:v>
                </c:pt>
                <c:pt idx="22">
                  <c:v>1656</c:v>
                </c:pt>
                <c:pt idx="23">
                  <c:v>3713.71</c:v>
                </c:pt>
                <c:pt idx="24">
                  <c:v>316.48</c:v>
                </c:pt>
                <c:pt idx="25">
                  <c:v>3446.92</c:v>
                </c:pt>
                <c:pt idx="26">
                  <c:v>2329.62</c:v>
                </c:pt>
                <c:pt idx="27">
                  <c:v>1322.78</c:v>
                </c:pt>
                <c:pt idx="28">
                  <c:v>566.83000000000004</c:v>
                </c:pt>
                <c:pt idx="29">
                  <c:v>928</c:v>
                </c:pt>
                <c:pt idx="30">
                  <c:v>2628.81</c:v>
                </c:pt>
                <c:pt idx="31">
                  <c:v>3253.15</c:v>
                </c:pt>
                <c:pt idx="32">
                  <c:v>3673.54</c:v>
                </c:pt>
                <c:pt idx="33">
                  <c:v>1284.55</c:v>
                </c:pt>
                <c:pt idx="34">
                  <c:v>2620.71</c:v>
                </c:pt>
                <c:pt idx="35">
                  <c:v>3319.77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1-4FA5-BA1F-9A9D1606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08"/>
        <c:axId val="20401952"/>
      </c:scatterChart>
      <c:valAx>
        <c:axId val="204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1952"/>
        <c:crosses val="autoZero"/>
        <c:crossBetween val="midCat"/>
      </c:valAx>
      <c:valAx>
        <c:axId val="2040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3747.63</c:v>
                </c:pt>
                <c:pt idx="1">
                  <c:v>1498.99</c:v>
                </c:pt>
                <c:pt idx="2">
                  <c:v>9863.8700000000008</c:v>
                </c:pt>
                <c:pt idx="3">
                  <c:v>1767.73</c:v>
                </c:pt>
                <c:pt idx="4">
                  <c:v>7779.99</c:v>
                </c:pt>
                <c:pt idx="5">
                  <c:v>6602.55</c:v>
                </c:pt>
                <c:pt idx="6">
                  <c:v>10211.77</c:v>
                </c:pt>
                <c:pt idx="7">
                  <c:v>10834.82</c:v>
                </c:pt>
                <c:pt idx="8">
                  <c:v>7768.59</c:v>
                </c:pt>
                <c:pt idx="9">
                  <c:v>4253.8500000000004</c:v>
                </c:pt>
                <c:pt idx="10">
                  <c:v>8230.81</c:v>
                </c:pt>
                <c:pt idx="11">
                  <c:v>10857.47</c:v>
                </c:pt>
                <c:pt idx="12">
                  <c:v>8510.0499999999993</c:v>
                </c:pt>
                <c:pt idx="13">
                  <c:v>3785.37</c:v>
                </c:pt>
                <c:pt idx="14">
                  <c:v>3866.4</c:v>
                </c:pt>
                <c:pt idx="15">
                  <c:v>10300.540000000001</c:v>
                </c:pt>
                <c:pt idx="16">
                  <c:v>2040.8</c:v>
                </c:pt>
                <c:pt idx="17">
                  <c:v>11362.39</c:v>
                </c:pt>
                <c:pt idx="18">
                  <c:v>3718.01</c:v>
                </c:pt>
                <c:pt idx="19">
                  <c:v>2625.34</c:v>
                </c:pt>
                <c:pt idx="20">
                  <c:v>3632.01</c:v>
                </c:pt>
                <c:pt idx="21">
                  <c:v>7285.34</c:v>
                </c:pt>
                <c:pt idx="22">
                  <c:v>8734.74</c:v>
                </c:pt>
                <c:pt idx="23">
                  <c:v>347.32</c:v>
                </c:pt>
                <c:pt idx="24">
                  <c:v>4429.68</c:v>
                </c:pt>
                <c:pt idx="25">
                  <c:v>5628.83</c:v>
                </c:pt>
                <c:pt idx="26">
                  <c:v>7208.44</c:v>
                </c:pt>
                <c:pt idx="27">
                  <c:v>7038.67</c:v>
                </c:pt>
                <c:pt idx="28">
                  <c:v>7786.61</c:v>
                </c:pt>
                <c:pt idx="29">
                  <c:v>1003.22</c:v>
                </c:pt>
                <c:pt idx="30">
                  <c:v>3860.95</c:v>
                </c:pt>
                <c:pt idx="31">
                  <c:v>7669.43</c:v>
                </c:pt>
                <c:pt idx="32">
                  <c:v>9686.18</c:v>
                </c:pt>
                <c:pt idx="33">
                  <c:v>8727.06</c:v>
                </c:pt>
                <c:pt idx="34">
                  <c:v>452.4</c:v>
                </c:pt>
                <c:pt idx="35">
                  <c:v>11520.89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1-4802-B179-0394FACC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016"/>
        <c:axId val="20414848"/>
      </c:scatterChart>
      <c:valAx>
        <c:axId val="204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848"/>
        <c:crosses val="autoZero"/>
        <c:crossBetween val="midCat"/>
      </c:valAx>
      <c:valAx>
        <c:axId val="2041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3809.79</c:v>
                </c:pt>
                <c:pt idx="1">
                  <c:v>1992.94</c:v>
                </c:pt>
                <c:pt idx="2">
                  <c:v>3478.51</c:v>
                </c:pt>
                <c:pt idx="3">
                  <c:v>960.37</c:v>
                </c:pt>
                <c:pt idx="4">
                  <c:v>3994.59</c:v>
                </c:pt>
                <c:pt idx="5">
                  <c:v>2274.21</c:v>
                </c:pt>
                <c:pt idx="6">
                  <c:v>4964.3500000000004</c:v>
                </c:pt>
                <c:pt idx="7">
                  <c:v>1393.18</c:v>
                </c:pt>
                <c:pt idx="8">
                  <c:v>2344.79</c:v>
                </c:pt>
                <c:pt idx="9">
                  <c:v>2475.5300000000002</c:v>
                </c:pt>
                <c:pt idx="10">
                  <c:v>1907.32</c:v>
                </c:pt>
                <c:pt idx="11">
                  <c:v>1255.3</c:v>
                </c:pt>
                <c:pt idx="12">
                  <c:v>1513.8</c:v>
                </c:pt>
                <c:pt idx="13">
                  <c:v>3247.75</c:v>
                </c:pt>
                <c:pt idx="14">
                  <c:v>3320.26</c:v>
                </c:pt>
                <c:pt idx="15">
                  <c:v>4555.4799999999996</c:v>
                </c:pt>
                <c:pt idx="16">
                  <c:v>2682</c:v>
                </c:pt>
                <c:pt idx="17">
                  <c:v>2504.52</c:v>
                </c:pt>
                <c:pt idx="18">
                  <c:v>807</c:v>
                </c:pt>
                <c:pt idx="19">
                  <c:v>4025.04</c:v>
                </c:pt>
                <c:pt idx="20">
                  <c:v>4609.79</c:v>
                </c:pt>
                <c:pt idx="21">
                  <c:v>1158.5</c:v>
                </c:pt>
                <c:pt idx="22">
                  <c:v>4469.03</c:v>
                </c:pt>
                <c:pt idx="23">
                  <c:v>3485.46</c:v>
                </c:pt>
                <c:pt idx="24">
                  <c:v>2801.49</c:v>
                </c:pt>
                <c:pt idx="25">
                  <c:v>120.85</c:v>
                </c:pt>
                <c:pt idx="26">
                  <c:v>3795.13</c:v>
                </c:pt>
                <c:pt idx="27">
                  <c:v>1542.79</c:v>
                </c:pt>
                <c:pt idx="28">
                  <c:v>426.89</c:v>
                </c:pt>
                <c:pt idx="29">
                  <c:v>3971.85</c:v>
                </c:pt>
                <c:pt idx="30">
                  <c:v>3147.14</c:v>
                </c:pt>
                <c:pt idx="31">
                  <c:v>1629.96</c:v>
                </c:pt>
                <c:pt idx="32">
                  <c:v>4413.91</c:v>
                </c:pt>
                <c:pt idx="33">
                  <c:v>1764.1</c:v>
                </c:pt>
                <c:pt idx="34">
                  <c:v>2043.96</c:v>
                </c:pt>
                <c:pt idx="35">
                  <c:v>2343.66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B-4C3E-BC01-356382C0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680"/>
        <c:axId val="20413184"/>
      </c:scatterChart>
      <c:valAx>
        <c:axId val="204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184"/>
        <c:crosses val="autoZero"/>
        <c:crossBetween val="midCat"/>
      </c:valAx>
      <c:valAx>
        <c:axId val="2041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5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1655</c:v>
                </c:pt>
                <c:pt idx="1">
                  <c:v>1578</c:v>
                </c:pt>
                <c:pt idx="2">
                  <c:v>1470</c:v>
                </c:pt>
                <c:pt idx="3">
                  <c:v>1363</c:v>
                </c:pt>
                <c:pt idx="4">
                  <c:v>1190</c:v>
                </c:pt>
                <c:pt idx="5">
                  <c:v>672</c:v>
                </c:pt>
                <c:pt idx="6">
                  <c:v>1072</c:v>
                </c:pt>
                <c:pt idx="7">
                  <c:v>1592</c:v>
                </c:pt>
                <c:pt idx="8">
                  <c:v>1123</c:v>
                </c:pt>
                <c:pt idx="9">
                  <c:v>898</c:v>
                </c:pt>
                <c:pt idx="10">
                  <c:v>856</c:v>
                </c:pt>
                <c:pt idx="11">
                  <c:v>122</c:v>
                </c:pt>
                <c:pt idx="12">
                  <c:v>87</c:v>
                </c:pt>
                <c:pt idx="13">
                  <c:v>713</c:v>
                </c:pt>
                <c:pt idx="14">
                  <c:v>1504</c:v>
                </c:pt>
                <c:pt idx="15">
                  <c:v>1371</c:v>
                </c:pt>
                <c:pt idx="16">
                  <c:v>1218</c:v>
                </c:pt>
                <c:pt idx="17">
                  <c:v>1719</c:v>
                </c:pt>
                <c:pt idx="18">
                  <c:v>1634</c:v>
                </c:pt>
                <c:pt idx="19">
                  <c:v>719</c:v>
                </c:pt>
                <c:pt idx="20">
                  <c:v>1611</c:v>
                </c:pt>
                <c:pt idx="21">
                  <c:v>1260</c:v>
                </c:pt>
                <c:pt idx="22">
                  <c:v>626</c:v>
                </c:pt>
                <c:pt idx="23">
                  <c:v>466</c:v>
                </c:pt>
                <c:pt idx="24">
                  <c:v>481</c:v>
                </c:pt>
                <c:pt idx="25">
                  <c:v>738</c:v>
                </c:pt>
                <c:pt idx="26">
                  <c:v>1094</c:v>
                </c:pt>
                <c:pt idx="27">
                  <c:v>325</c:v>
                </c:pt>
                <c:pt idx="28">
                  <c:v>1299</c:v>
                </c:pt>
                <c:pt idx="29">
                  <c:v>1320</c:v>
                </c:pt>
                <c:pt idx="30">
                  <c:v>853</c:v>
                </c:pt>
                <c:pt idx="31">
                  <c:v>843</c:v>
                </c:pt>
                <c:pt idx="32">
                  <c:v>1720</c:v>
                </c:pt>
                <c:pt idx="33">
                  <c:v>1605</c:v>
                </c:pt>
                <c:pt idx="34">
                  <c:v>21</c:v>
                </c:pt>
                <c:pt idx="35">
                  <c:v>1559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3-4FE0-9BF6-81ADAEC2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712"/>
        <c:axId val="20397376"/>
      </c:scatterChart>
      <c:valAx>
        <c:axId val="20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7376"/>
        <c:crosses val="autoZero"/>
        <c:crossBetween val="midCat"/>
      </c:valAx>
      <c:valAx>
        <c:axId val="2039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941</c:v>
                </c:pt>
                <c:pt idx="1">
                  <c:v>1756</c:v>
                </c:pt>
                <c:pt idx="2">
                  <c:v>1048</c:v>
                </c:pt>
                <c:pt idx="3">
                  <c:v>1594</c:v>
                </c:pt>
                <c:pt idx="4">
                  <c:v>1413</c:v>
                </c:pt>
                <c:pt idx="5">
                  <c:v>1326</c:v>
                </c:pt>
                <c:pt idx="6">
                  <c:v>149</c:v>
                </c:pt>
                <c:pt idx="7">
                  <c:v>1704</c:v>
                </c:pt>
                <c:pt idx="8">
                  <c:v>20</c:v>
                </c:pt>
                <c:pt idx="9">
                  <c:v>1979</c:v>
                </c:pt>
                <c:pt idx="10">
                  <c:v>124</c:v>
                </c:pt>
                <c:pt idx="11">
                  <c:v>1215</c:v>
                </c:pt>
                <c:pt idx="12">
                  <c:v>891</c:v>
                </c:pt>
                <c:pt idx="13">
                  <c:v>1160</c:v>
                </c:pt>
                <c:pt idx="14">
                  <c:v>734</c:v>
                </c:pt>
                <c:pt idx="15">
                  <c:v>130</c:v>
                </c:pt>
                <c:pt idx="16">
                  <c:v>893</c:v>
                </c:pt>
                <c:pt idx="17">
                  <c:v>1130</c:v>
                </c:pt>
                <c:pt idx="18">
                  <c:v>782</c:v>
                </c:pt>
                <c:pt idx="19">
                  <c:v>1535</c:v>
                </c:pt>
                <c:pt idx="20">
                  <c:v>1540</c:v>
                </c:pt>
                <c:pt idx="21">
                  <c:v>700</c:v>
                </c:pt>
                <c:pt idx="22">
                  <c:v>1265</c:v>
                </c:pt>
                <c:pt idx="23">
                  <c:v>1587</c:v>
                </c:pt>
                <c:pt idx="24">
                  <c:v>1100</c:v>
                </c:pt>
                <c:pt idx="25">
                  <c:v>1883</c:v>
                </c:pt>
                <c:pt idx="26">
                  <c:v>433</c:v>
                </c:pt>
                <c:pt idx="27">
                  <c:v>16</c:v>
                </c:pt>
                <c:pt idx="28">
                  <c:v>1561</c:v>
                </c:pt>
                <c:pt idx="29">
                  <c:v>1672</c:v>
                </c:pt>
                <c:pt idx="30">
                  <c:v>1757</c:v>
                </c:pt>
                <c:pt idx="31">
                  <c:v>380</c:v>
                </c:pt>
                <c:pt idx="32">
                  <c:v>800</c:v>
                </c:pt>
                <c:pt idx="33">
                  <c:v>1589</c:v>
                </c:pt>
                <c:pt idx="34">
                  <c:v>1589</c:v>
                </c:pt>
                <c:pt idx="35">
                  <c:v>385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9-424A-A399-9AEBC8A1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280"/>
        <c:axId val="20414016"/>
      </c:scatterChart>
      <c:valAx>
        <c:axId val="204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016"/>
        <c:crosses val="autoZero"/>
        <c:crossBetween val="midCat"/>
      </c:valAx>
      <c:valAx>
        <c:axId val="2041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5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1238</c:v>
                </c:pt>
                <c:pt idx="1">
                  <c:v>769</c:v>
                </c:pt>
                <c:pt idx="2">
                  <c:v>1049</c:v>
                </c:pt>
                <c:pt idx="3">
                  <c:v>850</c:v>
                </c:pt>
                <c:pt idx="4">
                  <c:v>1150</c:v>
                </c:pt>
                <c:pt idx="5">
                  <c:v>1955</c:v>
                </c:pt>
                <c:pt idx="6">
                  <c:v>1464</c:v>
                </c:pt>
                <c:pt idx="7">
                  <c:v>1009</c:v>
                </c:pt>
                <c:pt idx="8">
                  <c:v>1710</c:v>
                </c:pt>
                <c:pt idx="9">
                  <c:v>82</c:v>
                </c:pt>
                <c:pt idx="10">
                  <c:v>409</c:v>
                </c:pt>
                <c:pt idx="11">
                  <c:v>554</c:v>
                </c:pt>
                <c:pt idx="12">
                  <c:v>64</c:v>
                </c:pt>
                <c:pt idx="13">
                  <c:v>795</c:v>
                </c:pt>
                <c:pt idx="14">
                  <c:v>1167</c:v>
                </c:pt>
                <c:pt idx="15">
                  <c:v>1608</c:v>
                </c:pt>
                <c:pt idx="16">
                  <c:v>443</c:v>
                </c:pt>
                <c:pt idx="17">
                  <c:v>1689</c:v>
                </c:pt>
                <c:pt idx="18">
                  <c:v>1411</c:v>
                </c:pt>
                <c:pt idx="19">
                  <c:v>771</c:v>
                </c:pt>
                <c:pt idx="20">
                  <c:v>976</c:v>
                </c:pt>
                <c:pt idx="21">
                  <c:v>885</c:v>
                </c:pt>
                <c:pt idx="22">
                  <c:v>1152</c:v>
                </c:pt>
                <c:pt idx="23">
                  <c:v>37</c:v>
                </c:pt>
                <c:pt idx="24">
                  <c:v>121</c:v>
                </c:pt>
                <c:pt idx="25">
                  <c:v>167</c:v>
                </c:pt>
                <c:pt idx="26">
                  <c:v>1275</c:v>
                </c:pt>
                <c:pt idx="27">
                  <c:v>1751</c:v>
                </c:pt>
                <c:pt idx="28">
                  <c:v>893</c:v>
                </c:pt>
                <c:pt idx="29">
                  <c:v>1656</c:v>
                </c:pt>
                <c:pt idx="30">
                  <c:v>153</c:v>
                </c:pt>
                <c:pt idx="31">
                  <c:v>1143</c:v>
                </c:pt>
                <c:pt idx="32">
                  <c:v>512</c:v>
                </c:pt>
                <c:pt idx="33">
                  <c:v>110</c:v>
                </c:pt>
                <c:pt idx="34">
                  <c:v>1510</c:v>
                </c:pt>
                <c:pt idx="35">
                  <c:v>299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8-48AB-97D5-0B29E397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712"/>
        <c:axId val="20415680"/>
      </c:scatterChart>
      <c:valAx>
        <c:axId val="20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5680"/>
        <c:crosses val="autoZero"/>
        <c:crossBetween val="midCat"/>
      </c:valAx>
      <c:valAx>
        <c:axId val="2041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5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9</c:v>
                </c:pt>
                <c:pt idx="31">
                  <c:v>1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-4.4961026388693881</c:v>
                </c:pt>
                <c:pt idx="1">
                  <c:v>31.872121480188355</c:v>
                </c:pt>
                <c:pt idx="2">
                  <c:v>-36.779310570161556</c:v>
                </c:pt>
                <c:pt idx="3">
                  <c:v>39.257265337009187</c:v>
                </c:pt>
                <c:pt idx="4">
                  <c:v>52.529181978777501</c:v>
                </c:pt>
                <c:pt idx="5">
                  <c:v>46.614736026698722</c:v>
                </c:pt>
                <c:pt idx="6">
                  <c:v>41.271927108255909</c:v>
                </c:pt>
                <c:pt idx="7">
                  <c:v>-1.9108488673501824</c:v>
                </c:pt>
                <c:pt idx="8">
                  <c:v>-102.77130546595856</c:v>
                </c:pt>
                <c:pt idx="9">
                  <c:v>-50.378491580890113</c:v>
                </c:pt>
                <c:pt idx="10">
                  <c:v>-20.092023644039728</c:v>
                </c:pt>
                <c:pt idx="11">
                  <c:v>-43.476870530695237</c:v>
                </c:pt>
                <c:pt idx="12">
                  <c:v>1.7800460637545825</c:v>
                </c:pt>
                <c:pt idx="13">
                  <c:v>-43.522632694667664</c:v>
                </c:pt>
                <c:pt idx="14">
                  <c:v>48.893870287099901</c:v>
                </c:pt>
                <c:pt idx="15">
                  <c:v>-24.047771722495327</c:v>
                </c:pt>
                <c:pt idx="16">
                  <c:v>-40.506155392672554</c:v>
                </c:pt>
                <c:pt idx="17">
                  <c:v>-55.933626693977885</c:v>
                </c:pt>
                <c:pt idx="18">
                  <c:v>10.763475982208092</c:v>
                </c:pt>
                <c:pt idx="19">
                  <c:v>18.464645468775359</c:v>
                </c:pt>
                <c:pt idx="20">
                  <c:v>-75.348760338204443</c:v>
                </c:pt>
                <c:pt idx="21">
                  <c:v>12.083430928509642</c:v>
                </c:pt>
                <c:pt idx="22">
                  <c:v>16.883135657288449</c:v>
                </c:pt>
                <c:pt idx="23">
                  <c:v>-19.194151248338244</c:v>
                </c:pt>
                <c:pt idx="24">
                  <c:v>60.386452492261924</c:v>
                </c:pt>
                <c:pt idx="25">
                  <c:v>18.323451916048839</c:v>
                </c:pt>
                <c:pt idx="26">
                  <c:v>85.536434426107121</c:v>
                </c:pt>
                <c:pt idx="27">
                  <c:v>11.106420083140449</c:v>
                </c:pt>
                <c:pt idx="28">
                  <c:v>13.947265119039912</c:v>
                </c:pt>
                <c:pt idx="29">
                  <c:v>-28.97098669193241</c:v>
                </c:pt>
                <c:pt idx="30">
                  <c:v>-53.531089153416076</c:v>
                </c:pt>
                <c:pt idx="31">
                  <c:v>-22.239666621043398</c:v>
                </c:pt>
                <c:pt idx="32">
                  <c:v>57.888810260427817</c:v>
                </c:pt>
                <c:pt idx="33">
                  <c:v>32.771802477688084</c:v>
                </c:pt>
                <c:pt idx="34">
                  <c:v>17.996990126286619</c:v>
                </c:pt>
                <c:pt idx="35">
                  <c:v>4.8283306351443116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457F-961C-9A85638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288"/>
        <c:axId val="20405280"/>
      </c:scatterChart>
      <c:valAx>
        <c:axId val="204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5280"/>
        <c:crosses val="autoZero"/>
        <c:crossBetween val="midCat"/>
      </c:valAx>
      <c:valAx>
        <c:axId val="2040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3515</xdr:colOff>
      <xdr:row>1</xdr:row>
      <xdr:rowOff>202223</xdr:rowOff>
    </xdr:from>
    <xdr:to>
      <xdr:col>31</xdr:col>
      <xdr:colOff>3515</xdr:colOff>
      <xdr:row>12</xdr:row>
      <xdr:rowOff>26376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1BE86-11CE-42B1-84B0-906E816D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604324</xdr:colOff>
      <xdr:row>14</xdr:row>
      <xdr:rowOff>17585</xdr:rowOff>
    </xdr:from>
    <xdr:to>
      <xdr:col>30</xdr:col>
      <xdr:colOff>604324</xdr:colOff>
      <xdr:row>24</xdr:row>
      <xdr:rowOff>17585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ED2C0-AB0D-42F3-A3B5-BE7C2B47A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595532</xdr:colOff>
      <xdr:row>26</xdr:row>
      <xdr:rowOff>11723</xdr:rowOff>
    </xdr:from>
    <xdr:to>
      <xdr:col>30</xdr:col>
      <xdr:colOff>595533</xdr:colOff>
      <xdr:row>35</xdr:row>
      <xdr:rowOff>187568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B54115-262E-4DAE-B178-F913EDD3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31</xdr:col>
      <xdr:colOff>0</xdr:colOff>
      <xdr:row>48</xdr:row>
      <xdr:rowOff>14654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4C242F7-290B-4288-B0C4-669B1DA3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0</xdr:colOff>
      <xdr:row>60</xdr:row>
      <xdr:rowOff>14653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A73BA76-D343-483A-A8E3-524CA4D18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31</xdr:col>
      <xdr:colOff>0</xdr:colOff>
      <xdr:row>72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914B56F-7E02-49D7-BE29-C62D02D44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74</xdr:row>
      <xdr:rowOff>0</xdr:rowOff>
    </xdr:from>
    <xdr:to>
      <xdr:col>31</xdr:col>
      <xdr:colOff>1</xdr:colOff>
      <xdr:row>84</xdr:row>
      <xdr:rowOff>14653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FFE2A1-BA77-4C96-9457-ECEF48DBA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86</xdr:row>
      <xdr:rowOff>0</xdr:rowOff>
    </xdr:from>
    <xdr:to>
      <xdr:col>31</xdr:col>
      <xdr:colOff>0</xdr:colOff>
      <xdr:row>96</xdr:row>
      <xdr:rowOff>14654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8177B56-35C8-445F-B4C8-6999F5E0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110</xdr:row>
      <xdr:rowOff>0</xdr:rowOff>
    </xdr:from>
    <xdr:to>
      <xdr:col>31</xdr:col>
      <xdr:colOff>0</xdr:colOff>
      <xdr:row>120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C61D5D5-E21C-4EC5-A220-5A6DBFEA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122</xdr:row>
      <xdr:rowOff>0</xdr:rowOff>
    </xdr:from>
    <xdr:to>
      <xdr:col>31</xdr:col>
      <xdr:colOff>0</xdr:colOff>
      <xdr:row>132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069BC52-C1FD-45B0-8F3B-B374D5697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31</xdr:col>
      <xdr:colOff>0</xdr:colOff>
      <xdr:row>108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2F6CA5B-B235-45E6-8562-695770ECA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</xdr:row>
      <xdr:rowOff>204106</xdr:rowOff>
    </xdr:from>
    <xdr:to>
      <xdr:col>38</xdr:col>
      <xdr:colOff>40821</xdr:colOff>
      <xdr:row>11</xdr:row>
      <xdr:rowOff>176892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37E771E-C6FB-4821-8A36-A384201A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</xdr:colOff>
      <xdr:row>14</xdr:row>
      <xdr:rowOff>0</xdr:rowOff>
    </xdr:from>
    <xdr:to>
      <xdr:col>38</xdr:col>
      <xdr:colOff>27215</xdr:colOff>
      <xdr:row>23</xdr:row>
      <xdr:rowOff>176893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6E7754C-A66E-4DD8-B87C-6623F35E6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</xdr:colOff>
      <xdr:row>26</xdr:row>
      <xdr:rowOff>0</xdr:rowOff>
    </xdr:from>
    <xdr:to>
      <xdr:col>38</xdr:col>
      <xdr:colOff>1</xdr:colOff>
      <xdr:row>36</xdr:row>
      <xdr:rowOff>38100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ACFF24B1-6B0A-4985-BCE0-FE93D2E41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</xdr:colOff>
      <xdr:row>37</xdr:row>
      <xdr:rowOff>190499</xdr:rowOff>
    </xdr:from>
    <xdr:to>
      <xdr:col>38</xdr:col>
      <xdr:colOff>0</xdr:colOff>
      <xdr:row>47</xdr:row>
      <xdr:rowOff>176892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EC4239F-F889-4F58-AD96-178F2BFA7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38</xdr:col>
      <xdr:colOff>0</xdr:colOff>
      <xdr:row>60</xdr:row>
      <xdr:rowOff>38100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2D2A43-6AB0-4745-816D-628E0002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2</xdr:colOff>
      <xdr:row>122</xdr:row>
      <xdr:rowOff>13607</xdr:rowOff>
    </xdr:from>
    <xdr:to>
      <xdr:col>38</xdr:col>
      <xdr:colOff>0</xdr:colOff>
      <xdr:row>132</xdr:row>
      <xdr:rowOff>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3EE67344-5857-4067-AF0F-D6FBB450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62</xdr:row>
      <xdr:rowOff>1</xdr:rowOff>
    </xdr:from>
    <xdr:to>
      <xdr:col>37</xdr:col>
      <xdr:colOff>598715</xdr:colOff>
      <xdr:row>71</xdr:row>
      <xdr:rowOff>176894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ED6D0EAB-1F10-42B2-AC1E-E3FB60018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</xdr:colOff>
      <xdr:row>74</xdr:row>
      <xdr:rowOff>0</xdr:rowOff>
    </xdr:from>
    <xdr:to>
      <xdr:col>37</xdr:col>
      <xdr:colOff>598715</xdr:colOff>
      <xdr:row>84</xdr:row>
      <xdr:rowOff>54429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4640B0F4-2F3A-41B4-B095-AD3AE5D37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13609</xdr:colOff>
      <xdr:row>86</xdr:row>
      <xdr:rowOff>13606</xdr:rowOff>
    </xdr:from>
    <xdr:to>
      <xdr:col>37</xdr:col>
      <xdr:colOff>598716</xdr:colOff>
      <xdr:row>95</xdr:row>
      <xdr:rowOff>163285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C5A8C5B-1B3E-468C-9796-D739EBF3A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1</xdr:colOff>
      <xdr:row>97</xdr:row>
      <xdr:rowOff>190499</xdr:rowOff>
    </xdr:from>
    <xdr:to>
      <xdr:col>38</xdr:col>
      <xdr:colOff>13607</xdr:colOff>
      <xdr:row>107</xdr:row>
      <xdr:rowOff>176892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39C7B4D5-E6C1-4C30-BB2C-59904E7B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</xdr:colOff>
      <xdr:row>110</xdr:row>
      <xdr:rowOff>0</xdr:rowOff>
    </xdr:from>
    <xdr:to>
      <xdr:col>38</xdr:col>
      <xdr:colOff>13607</xdr:colOff>
      <xdr:row>120</xdr:row>
      <xdr:rowOff>13607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F9E49CF7-04FD-4DF2-9FF9-3F5A24FFC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0</xdr:colOff>
      <xdr:row>77</xdr:row>
      <xdr:rowOff>0</xdr:rowOff>
    </xdr:from>
    <xdr:to>
      <xdr:col>44</xdr:col>
      <xdr:colOff>598715</xdr:colOff>
      <xdr:row>87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E5E6A48F-B3A8-4C34-8312-9B561142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0</xdr:colOff>
      <xdr:row>101</xdr:row>
      <xdr:rowOff>0</xdr:rowOff>
    </xdr:from>
    <xdr:to>
      <xdr:col>45</xdr:col>
      <xdr:colOff>0</xdr:colOff>
      <xdr:row>111</xdr:row>
      <xdr:rowOff>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CECFE793-C937-4083-907B-3EDDDC52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20409</xdr:colOff>
      <xdr:row>1</xdr:row>
      <xdr:rowOff>179614</xdr:rowOff>
    </xdr:from>
    <xdr:to>
      <xdr:col>50</xdr:col>
      <xdr:colOff>27214</xdr:colOff>
      <xdr:row>10</xdr:row>
      <xdr:rowOff>163286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399A8DB6-2C96-4D08-82EC-EB1BCF27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1"/>
  <sheetViews>
    <sheetView tabSelected="1" topLeftCell="W1" zoomScale="70" zoomScaleNormal="70" workbookViewId="0">
      <selection activeCell="AU19" sqref="AU19"/>
    </sheetView>
  </sheetViews>
  <sheetFormatPr defaultRowHeight="15" x14ac:dyDescent="0.25"/>
  <cols>
    <col min="1" max="1" width="10.42578125" bestFit="1" customWidth="1"/>
    <col min="2" max="2" width="29" bestFit="1" customWidth="1"/>
    <col min="3" max="3" width="9" bestFit="1" customWidth="1"/>
    <col min="4" max="4" width="40.42578125" bestFit="1" customWidth="1"/>
    <col min="5" max="5" width="40.85546875" bestFit="1" customWidth="1"/>
    <col min="6" max="6" width="36.42578125" bestFit="1" customWidth="1"/>
    <col min="7" max="7" width="42.7109375" bestFit="1" customWidth="1"/>
    <col min="8" max="8" width="43" bestFit="1" customWidth="1"/>
    <col min="9" max="10" width="43.42578125" bestFit="1" customWidth="1"/>
    <col min="11" max="11" width="33.28515625" bestFit="1" customWidth="1"/>
    <col min="12" max="12" width="14" bestFit="1" customWidth="1"/>
    <col min="13" max="13" width="21.85546875" bestFit="1" customWidth="1"/>
    <col min="16" max="16" width="32.85546875" bestFit="1" customWidth="1"/>
    <col min="17" max="17" width="30" bestFit="1" customWidth="1"/>
    <col min="18" max="19" width="13.140625" bestFit="1" customWidth="1"/>
    <col min="20" max="20" width="31.28515625" bestFit="1" customWidth="1"/>
    <col min="21" max="21" width="20.140625" bestFit="1" customWidth="1"/>
    <col min="22" max="22" width="14.7109375" bestFit="1" customWidth="1"/>
    <col min="23" max="23" width="13.7109375" bestFit="1" customWidth="1"/>
    <col min="24" max="24" width="14.42578125" bestFit="1" customWidth="1"/>
    <col min="40" max="40" width="15.85546875" bestFit="1" customWidth="1"/>
    <col min="41" max="41" width="11" bestFit="1" customWidth="1"/>
    <col min="42" max="42" width="15.2851562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3" ht="15.75" thickBot="1" x14ac:dyDescent="0.3">
      <c r="A2">
        <v>1</v>
      </c>
      <c r="B2">
        <v>347</v>
      </c>
      <c r="C2">
        <v>19.02</v>
      </c>
      <c r="D2">
        <v>2799.77</v>
      </c>
      <c r="E2">
        <v>20.54</v>
      </c>
      <c r="F2">
        <v>3747.63</v>
      </c>
      <c r="G2">
        <v>3809.79</v>
      </c>
      <c r="H2">
        <v>1655</v>
      </c>
      <c r="I2">
        <v>941</v>
      </c>
      <c r="J2">
        <v>1238</v>
      </c>
      <c r="K2">
        <v>2</v>
      </c>
      <c r="L2">
        <v>7</v>
      </c>
      <c r="M2">
        <v>17</v>
      </c>
    </row>
    <row r="3" spans="1:43" x14ac:dyDescent="0.25">
      <c r="A3">
        <v>2</v>
      </c>
      <c r="B3">
        <v>495</v>
      </c>
      <c r="C3">
        <v>15.55</v>
      </c>
      <c r="D3">
        <v>524.32000000000005</v>
      </c>
      <c r="E3">
        <v>710.07</v>
      </c>
      <c r="F3">
        <v>1498.99</v>
      </c>
      <c r="G3">
        <v>1992.94</v>
      </c>
      <c r="H3">
        <v>1578</v>
      </c>
      <c r="I3">
        <v>1756</v>
      </c>
      <c r="J3">
        <v>769</v>
      </c>
      <c r="K3">
        <v>3</v>
      </c>
      <c r="L3">
        <v>1</v>
      </c>
      <c r="M3">
        <v>11</v>
      </c>
      <c r="P3" s="5" t="s">
        <v>14</v>
      </c>
      <c r="Q3" s="5"/>
      <c r="AN3" s="4" t="s">
        <v>40</v>
      </c>
      <c r="AO3" s="8" t="s">
        <v>45</v>
      </c>
      <c r="AP3" s="9" t="s">
        <v>46</v>
      </c>
      <c r="AQ3" s="9" t="s">
        <v>47</v>
      </c>
    </row>
    <row r="4" spans="1:43" x14ac:dyDescent="0.25">
      <c r="A4">
        <v>3</v>
      </c>
      <c r="B4">
        <v>355</v>
      </c>
      <c r="C4">
        <v>16.62</v>
      </c>
      <c r="D4">
        <v>559.63</v>
      </c>
      <c r="E4">
        <v>1009.8</v>
      </c>
      <c r="F4">
        <v>9863.8700000000008</v>
      </c>
      <c r="G4">
        <v>3478.51</v>
      </c>
      <c r="H4">
        <v>1470</v>
      </c>
      <c r="I4">
        <v>1048</v>
      </c>
      <c r="J4">
        <v>1049</v>
      </c>
      <c r="K4">
        <v>1</v>
      </c>
      <c r="L4">
        <v>6</v>
      </c>
      <c r="M4">
        <v>6</v>
      </c>
      <c r="P4" s="2" t="s">
        <v>15</v>
      </c>
      <c r="Q4" s="2">
        <v>0.94122390664303801</v>
      </c>
      <c r="AN4" s="2">
        <v>-4.4961026388693881</v>
      </c>
      <c r="AQ4">
        <f>AN4^2</f>
        <v>20.214938939248274</v>
      </c>
    </row>
    <row r="5" spans="1:43" x14ac:dyDescent="0.25">
      <c r="A5">
        <v>4</v>
      </c>
      <c r="B5">
        <v>513</v>
      </c>
      <c r="C5">
        <v>12.58</v>
      </c>
      <c r="D5">
        <v>1375.6</v>
      </c>
      <c r="E5">
        <v>2429.91</v>
      </c>
      <c r="F5">
        <v>1767.73</v>
      </c>
      <c r="G5">
        <v>960.37</v>
      </c>
      <c r="H5">
        <v>1363</v>
      </c>
      <c r="I5">
        <v>1594</v>
      </c>
      <c r="J5">
        <v>850</v>
      </c>
      <c r="K5">
        <v>1</v>
      </c>
      <c r="L5">
        <v>9</v>
      </c>
      <c r="M5">
        <v>6</v>
      </c>
      <c r="P5" s="2" t="s">
        <v>16</v>
      </c>
      <c r="Q5" s="2">
        <v>0.88590244243638228</v>
      </c>
      <c r="AN5" s="2">
        <v>31.872121480188355</v>
      </c>
      <c r="AO5">
        <f>AN5-AN4</f>
        <v>36.368224119057743</v>
      </c>
      <c r="AP5">
        <f>AO5^2</f>
        <v>1322.6477255740133</v>
      </c>
      <c r="AQ5">
        <f t="shared" ref="AQ5:AQ39" si="0">AN5^2</f>
        <v>1015.8321276478839</v>
      </c>
    </row>
    <row r="6" spans="1:43" x14ac:dyDescent="0.25">
      <c r="A6">
        <v>5</v>
      </c>
      <c r="B6">
        <v>417</v>
      </c>
      <c r="C6">
        <v>19.36</v>
      </c>
      <c r="D6">
        <v>218.23</v>
      </c>
      <c r="E6">
        <v>1245.92</v>
      </c>
      <c r="F6">
        <v>7779.99</v>
      </c>
      <c r="G6">
        <v>3994.59</v>
      </c>
      <c r="H6">
        <v>1190</v>
      </c>
      <c r="I6">
        <v>1413</v>
      </c>
      <c r="J6">
        <v>1150</v>
      </c>
      <c r="K6">
        <v>3</v>
      </c>
      <c r="L6">
        <v>6</v>
      </c>
      <c r="M6">
        <v>8</v>
      </c>
      <c r="P6" s="2" t="s">
        <v>17</v>
      </c>
      <c r="Q6" s="2">
        <v>0.83360772855305754</v>
      </c>
      <c r="AN6" s="2">
        <v>-36.779310570161556</v>
      </c>
      <c r="AO6">
        <f t="shared" ref="AO6:AO39" si="1">AN6-AN5</f>
        <v>-68.651432050349911</v>
      </c>
      <c r="AP6">
        <f t="shared" ref="AP6:AP39" si="2">AO6^2</f>
        <v>4713.0191225638109</v>
      </c>
      <c r="AQ6">
        <f t="shared" si="0"/>
        <v>1352.7176860163975</v>
      </c>
    </row>
    <row r="7" spans="1:43" x14ac:dyDescent="0.25">
      <c r="A7">
        <v>6</v>
      </c>
      <c r="B7">
        <v>428</v>
      </c>
      <c r="C7">
        <v>18.100000000000001</v>
      </c>
      <c r="D7">
        <v>908.33</v>
      </c>
      <c r="E7">
        <v>3881.2</v>
      </c>
      <c r="F7">
        <v>6602.55</v>
      </c>
      <c r="G7">
        <v>2274.21</v>
      </c>
      <c r="H7">
        <v>672</v>
      </c>
      <c r="I7">
        <v>1326</v>
      </c>
      <c r="J7">
        <v>1955</v>
      </c>
      <c r="K7">
        <v>3</v>
      </c>
      <c r="L7">
        <v>3</v>
      </c>
      <c r="M7">
        <v>5</v>
      </c>
      <c r="P7" s="2" t="s">
        <v>18</v>
      </c>
      <c r="Q7" s="2">
        <v>51.283843052796875</v>
      </c>
      <c r="AN7" s="2">
        <v>39.257265337009187</v>
      </c>
      <c r="AO7">
        <f t="shared" si="1"/>
        <v>76.036575907170743</v>
      </c>
      <c r="AP7">
        <f t="shared" si="2"/>
        <v>5781.5608756869387</v>
      </c>
      <c r="AQ7">
        <f t="shared" si="0"/>
        <v>1541.132881740343</v>
      </c>
    </row>
    <row r="8" spans="1:43" ht="15.75" thickBot="1" x14ac:dyDescent="0.3">
      <c r="A8">
        <v>7</v>
      </c>
      <c r="B8">
        <v>603</v>
      </c>
      <c r="C8">
        <v>11.67</v>
      </c>
      <c r="D8">
        <v>1288.57</v>
      </c>
      <c r="E8">
        <v>2929.68</v>
      </c>
      <c r="F8">
        <v>10211.77</v>
      </c>
      <c r="G8">
        <v>4964.3500000000004</v>
      </c>
      <c r="H8">
        <v>1072</v>
      </c>
      <c r="I8">
        <v>149</v>
      </c>
      <c r="J8">
        <v>1464</v>
      </c>
      <c r="K8">
        <v>1</v>
      </c>
      <c r="L8">
        <v>9</v>
      </c>
      <c r="M8">
        <v>3</v>
      </c>
      <c r="P8" s="3" t="s">
        <v>19</v>
      </c>
      <c r="Q8" s="3">
        <v>36</v>
      </c>
      <c r="AN8" s="2">
        <v>52.529181978777501</v>
      </c>
      <c r="AO8">
        <f t="shared" si="1"/>
        <v>13.271916641768314</v>
      </c>
      <c r="AP8">
        <f t="shared" si="2"/>
        <v>176.14377134604672</v>
      </c>
      <c r="AQ8">
        <f t="shared" si="0"/>
        <v>2759.3149593595231</v>
      </c>
    </row>
    <row r="9" spans="1:43" x14ac:dyDescent="0.25">
      <c r="A9">
        <v>8</v>
      </c>
      <c r="B9">
        <v>682</v>
      </c>
      <c r="C9">
        <v>12.45</v>
      </c>
      <c r="D9">
        <v>811.03</v>
      </c>
      <c r="E9">
        <v>746.27</v>
      </c>
      <c r="F9">
        <v>10834.82</v>
      </c>
      <c r="G9">
        <v>1393.18</v>
      </c>
      <c r="H9">
        <v>1592</v>
      </c>
      <c r="I9">
        <v>1704</v>
      </c>
      <c r="J9">
        <v>1009</v>
      </c>
      <c r="K9">
        <v>3</v>
      </c>
      <c r="L9">
        <v>4</v>
      </c>
      <c r="M9">
        <v>11</v>
      </c>
      <c r="AN9" s="2">
        <v>46.614736026698722</v>
      </c>
      <c r="AO9">
        <f t="shared" si="1"/>
        <v>-5.9144459520787791</v>
      </c>
      <c r="AP9">
        <f t="shared" si="2"/>
        <v>34.980670920061058</v>
      </c>
      <c r="AQ9">
        <f t="shared" si="0"/>
        <v>2172.9336148388038</v>
      </c>
    </row>
    <row r="10" spans="1:43" ht="15.75" thickBot="1" x14ac:dyDescent="0.3">
      <c r="A10">
        <v>9</v>
      </c>
      <c r="B10">
        <v>531</v>
      </c>
      <c r="C10">
        <v>11.87</v>
      </c>
      <c r="D10">
        <v>2619.21</v>
      </c>
      <c r="E10">
        <v>1290.43</v>
      </c>
      <c r="F10">
        <v>7768.59</v>
      </c>
      <c r="G10">
        <v>2344.79</v>
      </c>
      <c r="H10">
        <v>1123</v>
      </c>
      <c r="I10">
        <v>20</v>
      </c>
      <c r="J10">
        <v>1710</v>
      </c>
      <c r="K10">
        <v>2</v>
      </c>
      <c r="L10">
        <v>6</v>
      </c>
      <c r="M10">
        <v>12</v>
      </c>
      <c r="P10" t="s">
        <v>20</v>
      </c>
      <c r="AN10" s="2">
        <v>41.271927108255909</v>
      </c>
      <c r="AO10">
        <f t="shared" si="1"/>
        <v>-5.3428089184428131</v>
      </c>
      <c r="AP10">
        <f t="shared" si="2"/>
        <v>28.545607138992061</v>
      </c>
      <c r="AQ10">
        <f t="shared" si="0"/>
        <v>1703.3719672291888</v>
      </c>
    </row>
    <row r="11" spans="1:43" x14ac:dyDescent="0.25">
      <c r="A11">
        <v>10</v>
      </c>
      <c r="B11">
        <v>476</v>
      </c>
      <c r="C11">
        <v>13.8</v>
      </c>
      <c r="D11">
        <v>371.49</v>
      </c>
      <c r="E11">
        <v>3898.46</v>
      </c>
      <c r="F11">
        <v>4253.8500000000004</v>
      </c>
      <c r="G11">
        <v>2475.5300000000002</v>
      </c>
      <c r="H11">
        <v>898</v>
      </c>
      <c r="I11">
        <v>1979</v>
      </c>
      <c r="J11">
        <v>82</v>
      </c>
      <c r="K11">
        <v>2</v>
      </c>
      <c r="L11">
        <v>8</v>
      </c>
      <c r="M11">
        <v>16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N11" s="2">
        <v>-1.9108488673501824</v>
      </c>
      <c r="AO11">
        <f t="shared" si="1"/>
        <v>-43.182775975606091</v>
      </c>
      <c r="AP11">
        <f t="shared" si="2"/>
        <v>1864.7521409593826</v>
      </c>
      <c r="AQ11">
        <f t="shared" si="0"/>
        <v>3.651343393853475</v>
      </c>
    </row>
    <row r="12" spans="1:43" x14ac:dyDescent="0.25">
      <c r="A12">
        <v>11</v>
      </c>
      <c r="B12">
        <v>588</v>
      </c>
      <c r="C12">
        <v>10.46</v>
      </c>
      <c r="D12">
        <v>690.41</v>
      </c>
      <c r="E12">
        <v>2298.7800000000002</v>
      </c>
      <c r="F12">
        <v>8230.81</v>
      </c>
      <c r="G12">
        <v>1907.32</v>
      </c>
      <c r="H12">
        <v>856</v>
      </c>
      <c r="I12">
        <v>124</v>
      </c>
      <c r="J12">
        <v>409</v>
      </c>
      <c r="K12">
        <v>1</v>
      </c>
      <c r="L12">
        <v>4</v>
      </c>
      <c r="M12">
        <v>9</v>
      </c>
      <c r="P12" s="2" t="s">
        <v>21</v>
      </c>
      <c r="Q12" s="2">
        <v>11</v>
      </c>
      <c r="R12" s="2">
        <v>490096.85749055521</v>
      </c>
      <c r="S12" s="2">
        <v>44554.259771868652</v>
      </c>
      <c r="T12" s="2">
        <v>16.940573466238433</v>
      </c>
      <c r="U12" s="2">
        <v>1.0082356368223784E-8</v>
      </c>
      <c r="AN12" s="2">
        <v>-102.77130546595856</v>
      </c>
      <c r="AO12">
        <f t="shared" si="1"/>
        <v>-100.86045659860838</v>
      </c>
      <c r="AP12">
        <f t="shared" si="2"/>
        <v>10172.831705279765</v>
      </c>
      <c r="AQ12">
        <f t="shared" si="0"/>
        <v>10561.941227177364</v>
      </c>
    </row>
    <row r="13" spans="1:43" x14ac:dyDescent="0.25">
      <c r="A13">
        <v>12</v>
      </c>
      <c r="B13">
        <v>593</v>
      </c>
      <c r="C13">
        <v>11.23</v>
      </c>
      <c r="D13">
        <v>1277.97</v>
      </c>
      <c r="E13">
        <v>3299.28</v>
      </c>
      <c r="F13">
        <v>10857.47</v>
      </c>
      <c r="G13">
        <v>1255.3</v>
      </c>
      <c r="H13">
        <v>122</v>
      </c>
      <c r="I13">
        <v>1215</v>
      </c>
      <c r="J13">
        <v>554</v>
      </c>
      <c r="K13">
        <v>1</v>
      </c>
      <c r="L13">
        <v>2</v>
      </c>
      <c r="M13">
        <v>14</v>
      </c>
      <c r="P13" s="2" t="s">
        <v>22</v>
      </c>
      <c r="Q13" s="2">
        <v>24</v>
      </c>
      <c r="R13" s="2">
        <v>63120.78139833366</v>
      </c>
      <c r="S13" s="2">
        <v>2630.0325582639025</v>
      </c>
      <c r="T13" s="2"/>
      <c r="U13" s="2"/>
      <c r="AN13" s="2">
        <v>-50.378491580890113</v>
      </c>
      <c r="AO13">
        <f t="shared" si="1"/>
        <v>52.392813885068449</v>
      </c>
      <c r="AP13">
        <f t="shared" si="2"/>
        <v>2745.0069467954213</v>
      </c>
      <c r="AQ13">
        <f t="shared" si="0"/>
        <v>2537.992413965816</v>
      </c>
    </row>
    <row r="14" spans="1:43" ht="15.75" thickBot="1" x14ac:dyDescent="0.3">
      <c r="A14">
        <v>13</v>
      </c>
      <c r="B14">
        <v>498</v>
      </c>
      <c r="C14">
        <v>15.91</v>
      </c>
      <c r="D14">
        <v>2484.36</v>
      </c>
      <c r="E14">
        <v>3187.26</v>
      </c>
      <c r="F14">
        <v>8510.0499999999993</v>
      </c>
      <c r="G14">
        <v>1513.8</v>
      </c>
      <c r="H14">
        <v>87</v>
      </c>
      <c r="I14">
        <v>891</v>
      </c>
      <c r="J14">
        <v>64</v>
      </c>
      <c r="K14">
        <v>2</v>
      </c>
      <c r="L14">
        <v>8</v>
      </c>
      <c r="M14">
        <v>17</v>
      </c>
      <c r="P14" s="3" t="s">
        <v>23</v>
      </c>
      <c r="Q14" s="3">
        <v>35</v>
      </c>
      <c r="R14" s="3">
        <v>553217.63888888888</v>
      </c>
      <c r="S14" s="3"/>
      <c r="T14" s="3"/>
      <c r="U14" s="3"/>
      <c r="AN14" s="2">
        <v>-20.092023644039728</v>
      </c>
      <c r="AO14">
        <f t="shared" si="1"/>
        <v>30.286467936850386</v>
      </c>
      <c r="AP14">
        <f t="shared" si="2"/>
        <v>917.27014008986646</v>
      </c>
      <c r="AQ14">
        <f t="shared" si="0"/>
        <v>403.68941411265143</v>
      </c>
    </row>
    <row r="15" spans="1:43" ht="15.75" thickBot="1" x14ac:dyDescent="0.3">
      <c r="A15">
        <v>14</v>
      </c>
      <c r="B15">
        <v>337</v>
      </c>
      <c r="C15">
        <v>15.98</v>
      </c>
      <c r="D15">
        <v>2433.27</v>
      </c>
      <c r="E15">
        <v>3273.64</v>
      </c>
      <c r="F15">
        <v>3785.37</v>
      </c>
      <c r="G15">
        <v>3247.75</v>
      </c>
      <c r="H15">
        <v>713</v>
      </c>
      <c r="I15">
        <v>1160</v>
      </c>
      <c r="J15">
        <v>795</v>
      </c>
      <c r="K15">
        <v>1</v>
      </c>
      <c r="L15">
        <v>3</v>
      </c>
      <c r="M15">
        <v>13</v>
      </c>
      <c r="AN15" s="2">
        <v>-43.476870530695237</v>
      </c>
      <c r="AO15">
        <f t="shared" si="1"/>
        <v>-23.384846886655509</v>
      </c>
      <c r="AP15">
        <f t="shared" si="2"/>
        <v>546.85106391232182</v>
      </c>
      <c r="AQ15">
        <f t="shared" si="0"/>
        <v>1890.2382711428359</v>
      </c>
    </row>
    <row r="16" spans="1:43" x14ac:dyDescent="0.25">
      <c r="A16">
        <v>15</v>
      </c>
      <c r="B16">
        <v>417</v>
      </c>
      <c r="C16">
        <v>15.49</v>
      </c>
      <c r="D16">
        <v>2476.56</v>
      </c>
      <c r="E16">
        <v>3486.5</v>
      </c>
      <c r="F16">
        <v>3866.4</v>
      </c>
      <c r="G16">
        <v>3320.26</v>
      </c>
      <c r="H16">
        <v>1504</v>
      </c>
      <c r="I16">
        <v>734</v>
      </c>
      <c r="J16">
        <v>1167</v>
      </c>
      <c r="K16">
        <v>1</v>
      </c>
      <c r="L16">
        <v>3</v>
      </c>
      <c r="M16">
        <v>7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N16" s="2">
        <v>1.7800460637545825</v>
      </c>
      <c r="AO16">
        <f t="shared" si="1"/>
        <v>45.25691659444982</v>
      </c>
      <c r="AP16">
        <f t="shared" si="2"/>
        <v>2048.1884996369877</v>
      </c>
      <c r="AQ16">
        <f t="shared" si="0"/>
        <v>3.1685639890881832</v>
      </c>
    </row>
    <row r="17" spans="1:47" x14ac:dyDescent="0.25">
      <c r="A17">
        <v>16</v>
      </c>
      <c r="B17">
        <v>549</v>
      </c>
      <c r="C17">
        <v>14.88</v>
      </c>
      <c r="D17">
        <v>833.51</v>
      </c>
      <c r="E17">
        <v>17.5</v>
      </c>
      <c r="F17">
        <v>10300.540000000001</v>
      </c>
      <c r="G17">
        <v>4555.4799999999996</v>
      </c>
      <c r="H17">
        <v>1371</v>
      </c>
      <c r="I17">
        <v>130</v>
      </c>
      <c r="J17">
        <v>1608</v>
      </c>
      <c r="K17">
        <v>2</v>
      </c>
      <c r="L17">
        <v>5</v>
      </c>
      <c r="M17">
        <v>19</v>
      </c>
      <c r="P17" s="2" t="s">
        <v>24</v>
      </c>
      <c r="Q17" s="2">
        <v>844.46911253201108</v>
      </c>
      <c r="R17" s="2">
        <v>90.631231724079925</v>
      </c>
      <c r="S17" s="2">
        <v>9.3176391456637688</v>
      </c>
      <c r="T17" s="2">
        <v>1.9186434217351725E-9</v>
      </c>
      <c r="U17" s="2">
        <v>657.41544373810621</v>
      </c>
      <c r="V17" s="2">
        <v>1031.522781325916</v>
      </c>
      <c r="W17" s="2">
        <v>657.41544373810621</v>
      </c>
      <c r="X17" s="2">
        <v>1031.522781325916</v>
      </c>
      <c r="AN17" s="2">
        <v>-43.522632694667664</v>
      </c>
      <c r="AO17">
        <f t="shared" si="1"/>
        <v>-45.302678758422246</v>
      </c>
      <c r="AP17">
        <f t="shared" si="2"/>
        <v>2052.3327026888023</v>
      </c>
      <c r="AQ17">
        <f t="shared" si="0"/>
        <v>1894.2195566749547</v>
      </c>
    </row>
    <row r="18" spans="1:47" x14ac:dyDescent="0.25">
      <c r="A18">
        <v>17</v>
      </c>
      <c r="B18">
        <v>571</v>
      </c>
      <c r="C18">
        <v>10.84</v>
      </c>
      <c r="D18">
        <v>2042.84</v>
      </c>
      <c r="E18">
        <v>2827.22</v>
      </c>
      <c r="F18">
        <v>2040.8</v>
      </c>
      <c r="G18">
        <v>2682</v>
      </c>
      <c r="H18">
        <v>1218</v>
      </c>
      <c r="I18">
        <v>893</v>
      </c>
      <c r="J18">
        <v>443</v>
      </c>
      <c r="K18">
        <v>3</v>
      </c>
      <c r="L18">
        <v>4</v>
      </c>
      <c r="M18">
        <v>6</v>
      </c>
      <c r="P18" s="2" t="s">
        <v>2</v>
      </c>
      <c r="Q18" s="2">
        <v>-38.604270383063401</v>
      </c>
      <c r="R18" s="2">
        <v>3.8416077054807771</v>
      </c>
      <c r="S18" s="2">
        <v>-10.048988169194667</v>
      </c>
      <c r="T18" s="2">
        <v>4.4676795343432628E-10</v>
      </c>
      <c r="U18" s="2">
        <v>-46.532959000744313</v>
      </c>
      <c r="V18" s="2">
        <v>-30.675581765382486</v>
      </c>
      <c r="W18" s="2">
        <v>-46.532959000744313</v>
      </c>
      <c r="X18" s="2">
        <v>-30.675581765382486</v>
      </c>
      <c r="AN18" s="2">
        <v>48.893870287099901</v>
      </c>
      <c r="AO18">
        <f t="shared" si="1"/>
        <v>92.416502981767565</v>
      </c>
      <c r="AP18">
        <f t="shared" si="2"/>
        <v>8540.8100233790537</v>
      </c>
      <c r="AQ18">
        <f t="shared" si="0"/>
        <v>2390.6105516517505</v>
      </c>
    </row>
    <row r="19" spans="1:47" x14ac:dyDescent="0.25">
      <c r="A19">
        <v>18</v>
      </c>
      <c r="B19">
        <v>521</v>
      </c>
      <c r="C19">
        <v>14</v>
      </c>
      <c r="D19">
        <v>2309.4699999999998</v>
      </c>
      <c r="E19">
        <v>893.2</v>
      </c>
      <c r="F19">
        <v>11362.39</v>
      </c>
      <c r="G19">
        <v>2504.52</v>
      </c>
      <c r="H19">
        <v>1719</v>
      </c>
      <c r="I19">
        <v>1130</v>
      </c>
      <c r="J19">
        <v>1689</v>
      </c>
      <c r="K19">
        <v>2</v>
      </c>
      <c r="L19">
        <v>6</v>
      </c>
      <c r="M19">
        <v>8</v>
      </c>
      <c r="P19" s="2" t="s">
        <v>3</v>
      </c>
      <c r="Q19" s="2">
        <v>3.3012320689912952E-3</v>
      </c>
      <c r="R19" s="2">
        <v>1.1009817556797186E-2</v>
      </c>
      <c r="S19" s="2">
        <v>0.29984439360243503</v>
      </c>
      <c r="T19" s="2">
        <v>0.76687746688154457</v>
      </c>
      <c r="U19" s="2">
        <v>-1.9421914550269398E-2</v>
      </c>
      <c r="V19" s="2">
        <v>2.6024378688251991E-2</v>
      </c>
      <c r="W19" s="2">
        <v>-1.9421914550269398E-2</v>
      </c>
      <c r="X19" s="2">
        <v>2.6024378688251991E-2</v>
      </c>
      <c r="AN19" s="2">
        <v>-24.047771722495327</v>
      </c>
      <c r="AO19">
        <f t="shared" si="1"/>
        <v>-72.941642009595228</v>
      </c>
      <c r="AP19">
        <f t="shared" si="2"/>
        <v>5320.4831390559475</v>
      </c>
      <c r="AQ19">
        <f t="shared" si="0"/>
        <v>578.29532481724584</v>
      </c>
      <c r="AU19" s="14"/>
    </row>
    <row r="20" spans="1:47" x14ac:dyDescent="0.25">
      <c r="A20">
        <v>19</v>
      </c>
      <c r="B20">
        <v>563</v>
      </c>
      <c r="C20">
        <v>12.43</v>
      </c>
      <c r="D20">
        <v>1371.28</v>
      </c>
      <c r="E20">
        <v>2905.49</v>
      </c>
      <c r="F20">
        <v>3718.01</v>
      </c>
      <c r="G20">
        <v>807</v>
      </c>
      <c r="H20">
        <v>1634</v>
      </c>
      <c r="I20">
        <v>782</v>
      </c>
      <c r="J20">
        <v>1411</v>
      </c>
      <c r="K20">
        <v>1</v>
      </c>
      <c r="L20">
        <v>7</v>
      </c>
      <c r="M20">
        <v>18</v>
      </c>
      <c r="P20" s="2" t="s">
        <v>4</v>
      </c>
      <c r="Q20" s="2">
        <v>-5.370236196199943E-3</v>
      </c>
      <c r="R20" s="2">
        <v>8.1360420065346422E-3</v>
      </c>
      <c r="S20" s="2">
        <v>-0.66005512162876234</v>
      </c>
      <c r="T20" s="2">
        <v>0.51550369577142163</v>
      </c>
      <c r="U20" s="2">
        <v>-2.2162201590831983E-2</v>
      </c>
      <c r="V20" s="2">
        <v>1.1421729198432099E-2</v>
      </c>
      <c r="W20" s="2">
        <v>-2.2162201590831983E-2</v>
      </c>
      <c r="X20" s="2">
        <v>1.1421729198432099E-2</v>
      </c>
      <c r="AN20" s="2">
        <v>-40.506155392672554</v>
      </c>
      <c r="AO20">
        <f t="shared" si="1"/>
        <v>-16.458383670177227</v>
      </c>
      <c r="AP20">
        <f t="shared" si="2"/>
        <v>270.87839303475641</v>
      </c>
      <c r="AQ20">
        <f t="shared" si="0"/>
        <v>1640.7486246953358</v>
      </c>
    </row>
    <row r="21" spans="1:47" x14ac:dyDescent="0.25">
      <c r="A21">
        <v>20</v>
      </c>
      <c r="B21">
        <v>324</v>
      </c>
      <c r="C21">
        <v>19.02</v>
      </c>
      <c r="D21">
        <v>2661.58</v>
      </c>
      <c r="E21">
        <v>671.14</v>
      </c>
      <c r="F21">
        <v>2625.34</v>
      </c>
      <c r="G21">
        <v>4025.04</v>
      </c>
      <c r="H21">
        <v>719</v>
      </c>
      <c r="I21">
        <v>1535</v>
      </c>
      <c r="J21">
        <v>771</v>
      </c>
      <c r="K21">
        <v>2</v>
      </c>
      <c r="L21">
        <v>2</v>
      </c>
      <c r="M21">
        <v>12</v>
      </c>
      <c r="P21" s="2" t="s">
        <v>5</v>
      </c>
      <c r="Q21" s="2">
        <v>9.9734358758014653E-3</v>
      </c>
      <c r="R21" s="2">
        <v>2.9728859915347868E-3</v>
      </c>
      <c r="S21" s="2">
        <v>3.3547993109054826</v>
      </c>
      <c r="T21" s="2">
        <v>2.6341707700055605E-3</v>
      </c>
      <c r="U21" s="2">
        <v>3.8377007539887129E-3</v>
      </c>
      <c r="V21" s="2">
        <v>1.6109170997614219E-2</v>
      </c>
      <c r="W21" s="2">
        <v>3.8377007539887129E-3</v>
      </c>
      <c r="X21" s="2">
        <v>1.6109170997614219E-2</v>
      </c>
      <c r="AN21" s="2">
        <v>-55.933626693977885</v>
      </c>
      <c r="AO21">
        <f t="shared" si="1"/>
        <v>-15.427471301305332</v>
      </c>
      <c r="AP21">
        <f t="shared" si="2"/>
        <v>238.00687075259961</v>
      </c>
      <c r="AQ21">
        <f t="shared" si="0"/>
        <v>3128.5705951412756</v>
      </c>
    </row>
    <row r="22" spans="1:47" x14ac:dyDescent="0.25">
      <c r="A22">
        <v>21</v>
      </c>
      <c r="B22">
        <v>323</v>
      </c>
      <c r="C22">
        <v>15.49</v>
      </c>
      <c r="D22">
        <v>1394.55</v>
      </c>
      <c r="E22">
        <v>2381.85</v>
      </c>
      <c r="F22">
        <v>3632.01</v>
      </c>
      <c r="G22">
        <v>4609.79</v>
      </c>
      <c r="H22">
        <v>1611</v>
      </c>
      <c r="I22">
        <v>1540</v>
      </c>
      <c r="J22">
        <v>976</v>
      </c>
      <c r="K22">
        <v>2</v>
      </c>
      <c r="L22">
        <v>2</v>
      </c>
      <c r="M22">
        <v>4</v>
      </c>
      <c r="P22" s="2" t="s">
        <v>6</v>
      </c>
      <c r="Q22" s="2">
        <v>-1.8158689629738747E-3</v>
      </c>
      <c r="R22" s="2">
        <v>7.5316814895778411E-3</v>
      </c>
      <c r="S22" s="2">
        <v>-0.24109741835028875</v>
      </c>
      <c r="T22" s="2">
        <v>0.81152746310047152</v>
      </c>
      <c r="U22" s="2">
        <v>-1.7360495555954005E-2</v>
      </c>
      <c r="V22" s="2">
        <v>1.3728757630006257E-2</v>
      </c>
      <c r="W22" s="2">
        <v>-1.7360495555954005E-2</v>
      </c>
      <c r="X22" s="2">
        <v>1.3728757630006257E-2</v>
      </c>
      <c r="AN22" s="2">
        <v>10.763475982208092</v>
      </c>
      <c r="AO22">
        <f t="shared" si="1"/>
        <v>66.697102676185978</v>
      </c>
      <c r="AP22">
        <f t="shared" si="2"/>
        <v>4448.5035053976944</v>
      </c>
      <c r="AQ22">
        <f t="shared" si="0"/>
        <v>115.85241521957046</v>
      </c>
    </row>
    <row r="23" spans="1:47" x14ac:dyDescent="0.25">
      <c r="A23">
        <v>22</v>
      </c>
      <c r="B23">
        <v>373</v>
      </c>
      <c r="C23">
        <v>19.43</v>
      </c>
      <c r="D23">
        <v>1476.14</v>
      </c>
      <c r="E23">
        <v>19.68</v>
      </c>
      <c r="F23">
        <v>7285.34</v>
      </c>
      <c r="G23">
        <v>1158.5</v>
      </c>
      <c r="H23">
        <v>1260</v>
      </c>
      <c r="I23">
        <v>700</v>
      </c>
      <c r="J23">
        <v>885</v>
      </c>
      <c r="K23">
        <v>3</v>
      </c>
      <c r="L23">
        <v>4</v>
      </c>
      <c r="M23">
        <v>8</v>
      </c>
      <c r="P23" s="2" t="s">
        <v>7</v>
      </c>
      <c r="Q23" s="2">
        <v>-1.2325953793700347E-3</v>
      </c>
      <c r="R23" s="2">
        <v>1.9961024213035822E-2</v>
      </c>
      <c r="S23" s="2">
        <v>-6.1750106919116469E-2</v>
      </c>
      <c r="T23" s="2">
        <v>0.95127321348419258</v>
      </c>
      <c r="U23" s="2">
        <v>-4.2430124541276856E-2</v>
      </c>
      <c r="V23" s="2">
        <v>3.9964933782536793E-2</v>
      </c>
      <c r="W23" s="2">
        <v>-4.2430124541276856E-2</v>
      </c>
      <c r="X23" s="2">
        <v>3.9964933782536793E-2</v>
      </c>
      <c r="AN23" s="2">
        <v>18.464645468775359</v>
      </c>
      <c r="AO23">
        <f t="shared" si="1"/>
        <v>7.7011694865672666</v>
      </c>
      <c r="AP23">
        <f t="shared" si="2"/>
        <v>59.308011460834734</v>
      </c>
      <c r="AQ23">
        <f t="shared" si="0"/>
        <v>340.94313228756641</v>
      </c>
    </row>
    <row r="24" spans="1:47" x14ac:dyDescent="0.25">
      <c r="A24">
        <v>23</v>
      </c>
      <c r="B24">
        <v>442</v>
      </c>
      <c r="C24">
        <v>16.649999999999999</v>
      </c>
      <c r="D24">
        <v>2669.32</v>
      </c>
      <c r="E24">
        <v>1656</v>
      </c>
      <c r="F24">
        <v>8734.74</v>
      </c>
      <c r="G24">
        <v>4469.03</v>
      </c>
      <c r="H24">
        <v>626</v>
      </c>
      <c r="I24">
        <v>1265</v>
      </c>
      <c r="J24">
        <v>1152</v>
      </c>
      <c r="K24">
        <v>1</v>
      </c>
      <c r="L24">
        <v>6</v>
      </c>
      <c r="M24">
        <v>14</v>
      </c>
      <c r="P24" s="2" t="s">
        <v>8</v>
      </c>
      <c r="Q24" s="2">
        <v>8.7512812478292672E-3</v>
      </c>
      <c r="R24" s="2">
        <v>1.936372743484454E-2</v>
      </c>
      <c r="S24" s="2">
        <v>0.45194197642348327</v>
      </c>
      <c r="T24" s="2">
        <v>0.65536889982243351</v>
      </c>
      <c r="U24" s="2">
        <v>-3.1213487952703515E-2</v>
      </c>
      <c r="V24" s="2">
        <v>4.8716050448362053E-2</v>
      </c>
      <c r="W24" s="2">
        <v>-3.1213487952703515E-2</v>
      </c>
      <c r="X24" s="2">
        <v>4.8716050448362053E-2</v>
      </c>
      <c r="AN24" s="2">
        <v>-75.348760338204443</v>
      </c>
      <c r="AO24">
        <f t="shared" si="1"/>
        <v>-93.813405806979802</v>
      </c>
      <c r="AP24">
        <f t="shared" si="2"/>
        <v>8800.9551091050707</v>
      </c>
      <c r="AQ24">
        <f t="shared" si="0"/>
        <v>5677.4356845041711</v>
      </c>
    </row>
    <row r="25" spans="1:47" x14ac:dyDescent="0.25">
      <c r="A25">
        <v>24</v>
      </c>
      <c r="B25">
        <v>322</v>
      </c>
      <c r="C25">
        <v>17.57</v>
      </c>
      <c r="D25">
        <v>1191.3800000000001</v>
      </c>
      <c r="E25">
        <v>3713.71</v>
      </c>
      <c r="F25">
        <v>347.32</v>
      </c>
      <c r="G25">
        <v>3485.46</v>
      </c>
      <c r="H25">
        <v>466</v>
      </c>
      <c r="I25">
        <v>1587</v>
      </c>
      <c r="J25">
        <v>37</v>
      </c>
      <c r="K25">
        <v>2</v>
      </c>
      <c r="L25">
        <v>5</v>
      </c>
      <c r="M25">
        <v>17</v>
      </c>
      <c r="P25" s="2" t="s">
        <v>9</v>
      </c>
      <c r="Q25" s="2">
        <v>1.0096011092803555E-2</v>
      </c>
      <c r="R25" s="2">
        <v>1.9544087351328815E-2</v>
      </c>
      <c r="S25" s="2">
        <v>0.51657623665487362</v>
      </c>
      <c r="T25" s="2">
        <v>0.61017957799863543</v>
      </c>
      <c r="U25" s="2">
        <v>-3.0241002679936475E-2</v>
      </c>
      <c r="V25" s="2">
        <v>5.0433024865543588E-2</v>
      </c>
      <c r="W25" s="2">
        <v>-3.0241002679936475E-2</v>
      </c>
      <c r="X25" s="2">
        <v>5.0433024865543588E-2</v>
      </c>
      <c r="AN25" s="2">
        <v>12.083430928509642</v>
      </c>
      <c r="AO25">
        <f t="shared" si="1"/>
        <v>87.432191266714085</v>
      </c>
      <c r="AP25">
        <f t="shared" si="2"/>
        <v>7644.3880696992746</v>
      </c>
      <c r="AQ25">
        <f t="shared" si="0"/>
        <v>146.00930300406341</v>
      </c>
    </row>
    <row r="26" spans="1:47" x14ac:dyDescent="0.25">
      <c r="A26">
        <v>25</v>
      </c>
      <c r="B26">
        <v>695</v>
      </c>
      <c r="C26">
        <v>11.43</v>
      </c>
      <c r="D26">
        <v>2412.4</v>
      </c>
      <c r="E26">
        <v>316.48</v>
      </c>
      <c r="F26">
        <v>4429.68</v>
      </c>
      <c r="G26">
        <v>2801.49</v>
      </c>
      <c r="H26">
        <v>481</v>
      </c>
      <c r="I26">
        <v>1100</v>
      </c>
      <c r="J26">
        <v>121</v>
      </c>
      <c r="K26">
        <v>2</v>
      </c>
      <c r="L26">
        <v>9</v>
      </c>
      <c r="M26">
        <v>15</v>
      </c>
      <c r="P26" s="2" t="s">
        <v>10</v>
      </c>
      <c r="Q26" s="2">
        <v>44.001641820873822</v>
      </c>
      <c r="R26" s="2">
        <v>12.294636027312002</v>
      </c>
      <c r="S26" s="2">
        <v>3.5789300084301869</v>
      </c>
      <c r="T26" s="2">
        <v>1.5149170679748703E-3</v>
      </c>
      <c r="U26" s="2">
        <v>18.62676020836448</v>
      </c>
      <c r="V26" s="2">
        <v>69.37652343338317</v>
      </c>
      <c r="W26" s="2">
        <v>18.62676020836448</v>
      </c>
      <c r="X26" s="2">
        <v>69.37652343338317</v>
      </c>
      <c r="AN26" s="2">
        <v>16.883135657288449</v>
      </c>
      <c r="AO26">
        <f t="shared" si="1"/>
        <v>4.7997047287788064</v>
      </c>
      <c r="AP26">
        <f t="shared" si="2"/>
        <v>23.037165483461635</v>
      </c>
      <c r="AQ26">
        <f t="shared" si="0"/>
        <v>285.04026962240465</v>
      </c>
    </row>
    <row r="27" spans="1:47" x14ac:dyDescent="0.25">
      <c r="A27">
        <v>26</v>
      </c>
      <c r="B27">
        <v>631</v>
      </c>
      <c r="C27">
        <v>11.42</v>
      </c>
      <c r="D27">
        <v>2812.94</v>
      </c>
      <c r="E27">
        <v>3446.92</v>
      </c>
      <c r="F27">
        <v>5628.83</v>
      </c>
      <c r="G27">
        <v>120.85</v>
      </c>
      <c r="H27">
        <v>738</v>
      </c>
      <c r="I27">
        <v>1883</v>
      </c>
      <c r="J27">
        <v>167</v>
      </c>
      <c r="K27">
        <v>2</v>
      </c>
      <c r="L27">
        <v>5</v>
      </c>
      <c r="M27">
        <v>10</v>
      </c>
      <c r="P27" s="2" t="s">
        <v>11</v>
      </c>
      <c r="Q27" s="2">
        <v>1.4025104467174963</v>
      </c>
      <c r="R27" s="2">
        <v>3.7886938095796006</v>
      </c>
      <c r="S27" s="2">
        <v>0.37018310721528619</v>
      </c>
      <c r="T27" s="2">
        <v>0.71449293241592615</v>
      </c>
      <c r="U27" s="2">
        <v>-6.4169692573228456</v>
      </c>
      <c r="V27" s="2">
        <v>9.2219901507578381</v>
      </c>
      <c r="W27" s="2">
        <v>-6.4169692573228456</v>
      </c>
      <c r="X27" s="2">
        <v>9.2219901507578381</v>
      </c>
      <c r="AN27" s="2">
        <v>-19.194151248338244</v>
      </c>
      <c r="AO27">
        <f t="shared" si="1"/>
        <v>-36.077286905626693</v>
      </c>
      <c r="AP27">
        <f t="shared" si="2"/>
        <v>1301.5706304709033</v>
      </c>
      <c r="AQ27">
        <f t="shared" si="0"/>
        <v>368.41544214408458</v>
      </c>
    </row>
    <row r="28" spans="1:47" ht="15.75" thickBot="1" x14ac:dyDescent="0.3">
      <c r="A28">
        <v>27</v>
      </c>
      <c r="B28">
        <v>696</v>
      </c>
      <c r="C28">
        <v>10.97</v>
      </c>
      <c r="D28">
        <v>1432.46</v>
      </c>
      <c r="E28">
        <v>2329.62</v>
      </c>
      <c r="F28">
        <v>7208.44</v>
      </c>
      <c r="G28">
        <v>3795.13</v>
      </c>
      <c r="H28">
        <v>1094</v>
      </c>
      <c r="I28">
        <v>433</v>
      </c>
      <c r="J28">
        <v>1275</v>
      </c>
      <c r="K28">
        <v>1</v>
      </c>
      <c r="L28">
        <v>2</v>
      </c>
      <c r="M28">
        <v>14</v>
      </c>
      <c r="P28" s="3" t="s">
        <v>12</v>
      </c>
      <c r="Q28" s="3">
        <v>5.0102605915648262</v>
      </c>
      <c r="R28" s="3">
        <v>1.9942142977801913</v>
      </c>
      <c r="S28" s="3">
        <v>2.5123982899640573</v>
      </c>
      <c r="T28" s="3">
        <v>1.9118629394983471E-2</v>
      </c>
      <c r="U28" s="3">
        <v>0.89440457079824665</v>
      </c>
      <c r="V28" s="3">
        <v>9.1261166123314048</v>
      </c>
      <c r="W28" s="3">
        <v>0.89440457079824665</v>
      </c>
      <c r="X28" s="3">
        <v>9.1261166123314048</v>
      </c>
      <c r="AN28" s="2">
        <v>60.386452492261924</v>
      </c>
      <c r="AO28">
        <f t="shared" si="1"/>
        <v>79.580603740600168</v>
      </c>
      <c r="AP28">
        <f t="shared" si="2"/>
        <v>6333.0724917184252</v>
      </c>
      <c r="AQ28">
        <f t="shared" si="0"/>
        <v>3646.5236446002064</v>
      </c>
    </row>
    <row r="29" spans="1:47" x14ac:dyDescent="0.25">
      <c r="A29">
        <v>28</v>
      </c>
      <c r="B29">
        <v>510</v>
      </c>
      <c r="C29">
        <v>15.05</v>
      </c>
      <c r="D29">
        <v>258.49</v>
      </c>
      <c r="E29">
        <v>1322.78</v>
      </c>
      <c r="F29">
        <v>7038.67</v>
      </c>
      <c r="G29">
        <v>1542.79</v>
      </c>
      <c r="H29">
        <v>325</v>
      </c>
      <c r="I29">
        <v>16</v>
      </c>
      <c r="J29">
        <v>1751</v>
      </c>
      <c r="K29">
        <v>3</v>
      </c>
      <c r="L29">
        <v>7</v>
      </c>
      <c r="M29">
        <v>3</v>
      </c>
      <c r="AN29" s="2">
        <v>18.323451916048839</v>
      </c>
      <c r="AO29">
        <f t="shared" si="1"/>
        <v>-42.063000576213085</v>
      </c>
      <c r="AP29">
        <f t="shared" si="2"/>
        <v>1769.2960174745024</v>
      </c>
      <c r="AQ29">
        <f t="shared" si="0"/>
        <v>335.74889011975387</v>
      </c>
    </row>
    <row r="30" spans="1:47" x14ac:dyDescent="0.25">
      <c r="A30">
        <v>29</v>
      </c>
      <c r="B30">
        <v>604</v>
      </c>
      <c r="C30">
        <v>12.35</v>
      </c>
      <c r="D30">
        <v>712.93</v>
      </c>
      <c r="E30">
        <v>566.83000000000004</v>
      </c>
      <c r="F30">
        <v>7786.61</v>
      </c>
      <c r="G30">
        <v>426.89</v>
      </c>
      <c r="H30">
        <v>1299</v>
      </c>
      <c r="I30">
        <v>1561</v>
      </c>
      <c r="J30">
        <v>893</v>
      </c>
      <c r="K30">
        <v>2</v>
      </c>
      <c r="L30">
        <v>5</v>
      </c>
      <c r="M30">
        <v>6</v>
      </c>
      <c r="AN30" s="2">
        <v>85.536434426107121</v>
      </c>
      <c r="AO30">
        <f t="shared" si="1"/>
        <v>67.212982510058282</v>
      </c>
      <c r="AP30">
        <f t="shared" si="2"/>
        <v>4517.5850178974006</v>
      </c>
      <c r="AQ30">
        <f t="shared" si="0"/>
        <v>7316.481614331723</v>
      </c>
    </row>
    <row r="31" spans="1:47" x14ac:dyDescent="0.25">
      <c r="A31">
        <v>30</v>
      </c>
      <c r="B31">
        <v>397</v>
      </c>
      <c r="C31">
        <v>14.57</v>
      </c>
      <c r="D31">
        <v>1509.51</v>
      </c>
      <c r="E31">
        <v>928</v>
      </c>
      <c r="F31">
        <v>1003.22</v>
      </c>
      <c r="G31">
        <v>3971.85</v>
      </c>
      <c r="H31">
        <v>1320</v>
      </c>
      <c r="I31">
        <v>1672</v>
      </c>
      <c r="J31">
        <v>1656</v>
      </c>
      <c r="K31">
        <v>2</v>
      </c>
      <c r="L31">
        <v>6</v>
      </c>
      <c r="M31">
        <v>3</v>
      </c>
      <c r="AN31" s="2">
        <v>11.106420083140449</v>
      </c>
      <c r="AO31">
        <f t="shared" si="1"/>
        <v>-74.430014342966672</v>
      </c>
      <c r="AP31">
        <f t="shared" si="2"/>
        <v>5539.8270350942248</v>
      </c>
      <c r="AQ31">
        <f t="shared" si="0"/>
        <v>123.3525670631855</v>
      </c>
    </row>
    <row r="32" spans="1:47" x14ac:dyDescent="0.25">
      <c r="A32">
        <v>31</v>
      </c>
      <c r="B32">
        <v>421</v>
      </c>
      <c r="C32">
        <v>15.7</v>
      </c>
      <c r="D32">
        <v>564.79999999999995</v>
      </c>
      <c r="E32">
        <v>2628.81</v>
      </c>
      <c r="F32">
        <v>3860.95</v>
      </c>
      <c r="G32">
        <v>3147.14</v>
      </c>
      <c r="H32">
        <v>853</v>
      </c>
      <c r="I32">
        <v>1757</v>
      </c>
      <c r="J32">
        <v>153</v>
      </c>
      <c r="K32">
        <v>3</v>
      </c>
      <c r="L32">
        <v>9</v>
      </c>
      <c r="M32">
        <v>11</v>
      </c>
      <c r="P32" t="s">
        <v>37</v>
      </c>
      <c r="T32" t="s">
        <v>41</v>
      </c>
      <c r="AN32" s="2">
        <v>13.947265119039912</v>
      </c>
      <c r="AO32">
        <f t="shared" si="1"/>
        <v>2.8408450358994628</v>
      </c>
      <c r="AP32">
        <f t="shared" si="2"/>
        <v>8.0704005179946208</v>
      </c>
      <c r="AQ32">
        <f t="shared" si="0"/>
        <v>194.52620430078741</v>
      </c>
    </row>
    <row r="33" spans="1:43" ht="15.75" thickBot="1" x14ac:dyDescent="0.3">
      <c r="A33">
        <v>32</v>
      </c>
      <c r="B33">
        <v>593</v>
      </c>
      <c r="C33">
        <v>13.46</v>
      </c>
      <c r="D33">
        <v>2097.91</v>
      </c>
      <c r="E33">
        <v>3253.15</v>
      </c>
      <c r="F33">
        <v>7669.43</v>
      </c>
      <c r="G33">
        <v>1629.96</v>
      </c>
      <c r="H33">
        <v>843</v>
      </c>
      <c r="I33">
        <v>380</v>
      </c>
      <c r="J33">
        <v>1143</v>
      </c>
      <c r="K33">
        <v>3</v>
      </c>
      <c r="L33">
        <v>1</v>
      </c>
      <c r="M33">
        <v>16</v>
      </c>
      <c r="AN33" s="2">
        <v>-28.97098669193241</v>
      </c>
      <c r="AO33">
        <f t="shared" si="1"/>
        <v>-42.918251810972322</v>
      </c>
      <c r="AP33">
        <f t="shared" si="2"/>
        <v>1841.9763385100289</v>
      </c>
      <c r="AQ33">
        <f t="shared" si="0"/>
        <v>839.31806990412485</v>
      </c>
    </row>
    <row r="34" spans="1:43" x14ac:dyDescent="0.25">
      <c r="A34">
        <v>33</v>
      </c>
      <c r="B34">
        <v>723</v>
      </c>
      <c r="C34">
        <v>11.92</v>
      </c>
      <c r="D34">
        <v>2108.35</v>
      </c>
      <c r="E34">
        <v>3673.54</v>
      </c>
      <c r="F34">
        <v>9686.18</v>
      </c>
      <c r="G34">
        <v>4413.91</v>
      </c>
      <c r="H34">
        <v>1720</v>
      </c>
      <c r="I34">
        <v>800</v>
      </c>
      <c r="J34">
        <v>512</v>
      </c>
      <c r="K34">
        <v>3</v>
      </c>
      <c r="L34">
        <v>2</v>
      </c>
      <c r="M34">
        <v>12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N34" s="2">
        <v>-53.531089153416076</v>
      </c>
      <c r="AO34">
        <f t="shared" si="1"/>
        <v>-24.560102461483666</v>
      </c>
      <c r="AP34">
        <f t="shared" si="2"/>
        <v>603.19863291857598</v>
      </c>
      <c r="AQ34">
        <f t="shared" si="0"/>
        <v>2865.5775059509801</v>
      </c>
    </row>
    <row r="35" spans="1:43" x14ac:dyDescent="0.25">
      <c r="A35">
        <v>34</v>
      </c>
      <c r="B35">
        <v>650</v>
      </c>
      <c r="C35">
        <v>13.33</v>
      </c>
      <c r="D35">
        <v>2414.5100000000002</v>
      </c>
      <c r="E35">
        <v>1284.55</v>
      </c>
      <c r="F35">
        <v>8727.06</v>
      </c>
      <c r="G35">
        <v>1764.1</v>
      </c>
      <c r="H35">
        <v>1605</v>
      </c>
      <c r="I35">
        <v>1589</v>
      </c>
      <c r="J35">
        <v>110</v>
      </c>
      <c r="K35">
        <v>2</v>
      </c>
      <c r="L35">
        <v>8</v>
      </c>
      <c r="M35">
        <v>18</v>
      </c>
      <c r="P35" s="2">
        <v>1</v>
      </c>
      <c r="Q35" s="2">
        <v>351.49610263886939</v>
      </c>
      <c r="R35" s="2">
        <v>-4.4961026388693881</v>
      </c>
      <c r="T35" s="2">
        <v>1.3888888888888888</v>
      </c>
      <c r="U35" s="2">
        <v>322</v>
      </c>
      <c r="AN35" s="2">
        <v>-22.239666621043398</v>
      </c>
      <c r="AO35">
        <f t="shared" si="1"/>
        <v>31.291422532372678</v>
      </c>
      <c r="AP35">
        <f t="shared" si="2"/>
        <v>979.15312409948058</v>
      </c>
      <c r="AQ35">
        <f t="shared" si="0"/>
        <v>494.60277141515184</v>
      </c>
    </row>
    <row r="36" spans="1:43" x14ac:dyDescent="0.25">
      <c r="A36">
        <v>35</v>
      </c>
      <c r="B36">
        <v>619</v>
      </c>
      <c r="C36">
        <v>11.24</v>
      </c>
      <c r="D36">
        <v>65.78</v>
      </c>
      <c r="E36">
        <v>2620.71</v>
      </c>
      <c r="F36">
        <v>452.4</v>
      </c>
      <c r="G36">
        <v>2043.96</v>
      </c>
      <c r="H36">
        <v>21</v>
      </c>
      <c r="I36">
        <v>1589</v>
      </c>
      <c r="J36">
        <v>1510</v>
      </c>
      <c r="K36">
        <v>2</v>
      </c>
      <c r="L36">
        <v>8</v>
      </c>
      <c r="M36">
        <v>15</v>
      </c>
      <c r="P36" s="2">
        <v>2</v>
      </c>
      <c r="Q36" s="2">
        <v>463.12787851981165</v>
      </c>
      <c r="R36" s="2">
        <v>31.872121480188355</v>
      </c>
      <c r="T36" s="2">
        <v>4.1666666666666661</v>
      </c>
      <c r="U36" s="2">
        <v>323</v>
      </c>
      <c r="AN36" s="2">
        <v>57.888810260427817</v>
      </c>
      <c r="AO36">
        <f t="shared" si="1"/>
        <v>80.128476881471215</v>
      </c>
      <c r="AP36">
        <f t="shared" si="2"/>
        <v>6420.572807344467</v>
      </c>
      <c r="AQ36">
        <f t="shared" si="0"/>
        <v>3351.1143533678128</v>
      </c>
    </row>
    <row r="37" spans="1:43" x14ac:dyDescent="0.25">
      <c r="A37">
        <v>36</v>
      </c>
      <c r="B37">
        <v>762</v>
      </c>
      <c r="C37">
        <v>10.59</v>
      </c>
      <c r="D37">
        <v>2805.68</v>
      </c>
      <c r="E37">
        <v>3319.77</v>
      </c>
      <c r="F37">
        <v>11520.89</v>
      </c>
      <c r="G37">
        <v>2343.66</v>
      </c>
      <c r="H37">
        <v>1559</v>
      </c>
      <c r="I37">
        <v>385</v>
      </c>
      <c r="J37">
        <v>299</v>
      </c>
      <c r="K37">
        <v>3</v>
      </c>
      <c r="L37">
        <v>2</v>
      </c>
      <c r="M37">
        <v>16</v>
      </c>
      <c r="P37" s="2">
        <v>3</v>
      </c>
      <c r="Q37" s="2">
        <v>391.77931057016156</v>
      </c>
      <c r="R37" s="2">
        <v>-36.779310570161556</v>
      </c>
      <c r="T37" s="2">
        <v>6.9444444444444446</v>
      </c>
      <c r="U37" s="2">
        <v>324</v>
      </c>
      <c r="AN37" s="2">
        <v>32.771802477688084</v>
      </c>
      <c r="AO37">
        <f t="shared" si="1"/>
        <v>-25.117007782739734</v>
      </c>
      <c r="AP37">
        <f t="shared" si="2"/>
        <v>630.86407995820832</v>
      </c>
      <c r="AQ37">
        <f t="shared" si="0"/>
        <v>1073.9910376366029</v>
      </c>
    </row>
    <row r="38" spans="1:43" x14ac:dyDescent="0.25">
      <c r="P38" s="2">
        <v>4</v>
      </c>
      <c r="Q38" s="2">
        <v>473.74273466299081</v>
      </c>
      <c r="R38" s="2">
        <v>39.257265337009187</v>
      </c>
      <c r="T38" s="2">
        <v>9.7222222222222214</v>
      </c>
      <c r="U38" s="2">
        <v>337</v>
      </c>
      <c r="AN38" s="2">
        <v>17.996990126286619</v>
      </c>
      <c r="AO38">
        <f t="shared" si="1"/>
        <v>-14.774812351401465</v>
      </c>
      <c r="AP38">
        <f t="shared" si="2"/>
        <v>218.29508001912529</v>
      </c>
      <c r="AQ38">
        <f t="shared" si="0"/>
        <v>323.89165360565806</v>
      </c>
    </row>
    <row r="39" spans="1:43" ht="15.75" thickBot="1" x14ac:dyDescent="0.3">
      <c r="P39" s="2">
        <v>5</v>
      </c>
      <c r="Q39" s="2">
        <v>364.4708180212225</v>
      </c>
      <c r="R39" s="2">
        <v>52.529181978777501</v>
      </c>
      <c r="T39" s="2">
        <v>12.5</v>
      </c>
      <c r="U39" s="2">
        <v>347</v>
      </c>
      <c r="AN39" s="3">
        <v>4.8283306351443116</v>
      </c>
      <c r="AO39">
        <f t="shared" si="1"/>
        <v>-13.168659491142307</v>
      </c>
      <c r="AP39">
        <f t="shared" si="2"/>
        <v>173.41359279365236</v>
      </c>
      <c r="AQ39">
        <f t="shared" si="0"/>
        <v>23.312776722273071</v>
      </c>
    </row>
    <row r="40" spans="1:43" x14ac:dyDescent="0.25">
      <c r="P40" s="2">
        <v>6</v>
      </c>
      <c r="Q40" s="2">
        <v>381.38526397330128</v>
      </c>
      <c r="R40" s="2">
        <v>46.614736026698722</v>
      </c>
      <c r="T40" s="2">
        <v>15.277777777777779</v>
      </c>
      <c r="U40" s="2">
        <v>355</v>
      </c>
      <c r="AP40" s="10">
        <f>SUM(AP5:AP39)</f>
        <v>98087.396508778111</v>
      </c>
      <c r="AQ40" s="10">
        <f>SUM(AQ4:AQ39)</f>
        <v>63120.781398333675</v>
      </c>
    </row>
    <row r="41" spans="1:43" x14ac:dyDescent="0.25">
      <c r="P41" s="2">
        <v>7</v>
      </c>
      <c r="Q41" s="2">
        <v>561.72807289174409</v>
      </c>
      <c r="R41" s="2">
        <v>41.271927108255909</v>
      </c>
      <c r="T41" s="2">
        <v>18.055555555555554</v>
      </c>
      <c r="U41" s="2">
        <v>373</v>
      </c>
    </row>
    <row r="42" spans="1:43" x14ac:dyDescent="0.25">
      <c r="P42" s="2">
        <v>8</v>
      </c>
      <c r="Q42" s="2">
        <v>683.91084886735018</v>
      </c>
      <c r="R42" s="2">
        <v>-1.9108488673501824</v>
      </c>
      <c r="T42" s="2">
        <v>20.833333333333332</v>
      </c>
      <c r="U42" s="2">
        <v>397</v>
      </c>
    </row>
    <row r="43" spans="1:43" x14ac:dyDescent="0.25">
      <c r="P43" s="2">
        <v>9</v>
      </c>
      <c r="Q43" s="2">
        <v>633.77130546595856</v>
      </c>
      <c r="R43" s="2">
        <v>-102.77130546595856</v>
      </c>
      <c r="T43" s="2">
        <v>23.611111111111111</v>
      </c>
      <c r="U43" s="2">
        <v>417</v>
      </c>
    </row>
    <row r="44" spans="1:43" x14ac:dyDescent="0.25">
      <c r="P44" s="2">
        <v>10</v>
      </c>
      <c r="Q44" s="2">
        <v>526.37849158089011</v>
      </c>
      <c r="R44" s="2">
        <v>-50.378491580890113</v>
      </c>
      <c r="T44" s="2">
        <v>26.388888888888889</v>
      </c>
      <c r="U44" s="2">
        <v>417</v>
      </c>
      <c r="AN44" s="11" t="s">
        <v>48</v>
      </c>
      <c r="AO44" s="11"/>
      <c r="AP44" s="12" t="s">
        <v>49</v>
      </c>
      <c r="AQ44" s="13">
        <f>AP40/AQ40</f>
        <v>1.5539635970249177</v>
      </c>
    </row>
    <row r="45" spans="1:43" x14ac:dyDescent="0.25">
      <c r="P45" s="2">
        <v>11</v>
      </c>
      <c r="Q45" s="2">
        <v>608.09202364403973</v>
      </c>
      <c r="R45" s="2">
        <v>-20.092023644039728</v>
      </c>
      <c r="T45" s="2">
        <v>29.166666666666668</v>
      </c>
      <c r="U45" s="2">
        <v>421</v>
      </c>
    </row>
    <row r="46" spans="1:43" x14ac:dyDescent="0.25">
      <c r="P46" s="2">
        <v>12</v>
      </c>
      <c r="Q46" s="2">
        <v>636.47687053069524</v>
      </c>
      <c r="R46" s="2">
        <v>-43.476870530695237</v>
      </c>
      <c r="T46" s="2">
        <v>31.944444444444443</v>
      </c>
      <c r="U46" s="2">
        <v>428</v>
      </c>
      <c r="AN46" s="6" t="s">
        <v>50</v>
      </c>
      <c r="AO46" s="6"/>
      <c r="AP46" s="6"/>
      <c r="AQ46" s="6"/>
    </row>
    <row r="47" spans="1:43" x14ac:dyDescent="0.25">
      <c r="P47" s="2">
        <v>13</v>
      </c>
      <c r="Q47" s="2">
        <v>496.21995393624542</v>
      </c>
      <c r="R47" s="2">
        <v>1.7800460637545825</v>
      </c>
      <c r="T47" s="2">
        <v>34.722222222222214</v>
      </c>
      <c r="U47" s="2">
        <v>442</v>
      </c>
      <c r="AN47" s="6"/>
      <c r="AO47" s="6"/>
      <c r="AP47" s="6"/>
      <c r="AQ47" s="6"/>
    </row>
    <row r="48" spans="1:43" ht="15" customHeight="1" x14ac:dyDescent="0.25">
      <c r="P48" s="2">
        <v>14</v>
      </c>
      <c r="Q48" s="2">
        <v>380.52263269466766</v>
      </c>
      <c r="R48" s="2">
        <v>-43.522632694667664</v>
      </c>
      <c r="T48" s="2">
        <v>37.499999999999993</v>
      </c>
      <c r="U48" s="2">
        <v>476</v>
      </c>
      <c r="AN48" s="6"/>
      <c r="AO48" s="6"/>
      <c r="AP48" s="6"/>
      <c r="AQ48" s="6"/>
    </row>
    <row r="49" spans="16:43" x14ac:dyDescent="0.25">
      <c r="P49" s="2">
        <v>15</v>
      </c>
      <c r="Q49" s="2">
        <v>368.1061297129001</v>
      </c>
      <c r="R49" s="2">
        <v>48.893870287099901</v>
      </c>
      <c r="T49" s="2">
        <v>40.277777777777771</v>
      </c>
      <c r="U49" s="2">
        <v>495</v>
      </c>
      <c r="AN49" s="6"/>
      <c r="AO49" s="6"/>
      <c r="AP49" s="6"/>
      <c r="AQ49" s="6"/>
    </row>
    <row r="50" spans="16:43" x14ac:dyDescent="0.25">
      <c r="P50" s="2">
        <v>16</v>
      </c>
      <c r="Q50" s="2">
        <v>573.04777172249533</v>
      </c>
      <c r="R50" s="2">
        <v>-24.047771722495327</v>
      </c>
      <c r="T50" s="2">
        <v>43.05555555555555</v>
      </c>
      <c r="U50" s="2">
        <v>498</v>
      </c>
      <c r="AN50" s="6"/>
      <c r="AO50" s="6"/>
      <c r="AP50" s="6"/>
      <c r="AQ50" s="6"/>
    </row>
    <row r="51" spans="16:43" x14ac:dyDescent="0.25">
      <c r="P51" s="2">
        <v>17</v>
      </c>
      <c r="Q51" s="2">
        <v>611.50615539267255</v>
      </c>
      <c r="R51" s="2">
        <v>-40.506155392672554</v>
      </c>
      <c r="T51" s="2">
        <v>45.833333333333329</v>
      </c>
      <c r="U51" s="2">
        <v>510</v>
      </c>
      <c r="AN51" s="6"/>
      <c r="AO51" s="6"/>
      <c r="AP51" s="6"/>
      <c r="AQ51" s="6"/>
    </row>
    <row r="52" spans="16:43" x14ac:dyDescent="0.25">
      <c r="P52" s="2">
        <v>18</v>
      </c>
      <c r="Q52" s="2">
        <v>576.93362669397789</v>
      </c>
      <c r="R52" s="2">
        <v>-55.933626693977885</v>
      </c>
      <c r="T52" s="2">
        <v>48.611111111111107</v>
      </c>
      <c r="U52" s="2">
        <v>513</v>
      </c>
      <c r="AN52" s="6"/>
      <c r="AO52" s="6"/>
      <c r="AP52" s="6"/>
      <c r="AQ52" s="6"/>
    </row>
    <row r="53" spans="16:43" x14ac:dyDescent="0.25">
      <c r="P53" s="2">
        <v>19</v>
      </c>
      <c r="Q53" s="2">
        <v>552.23652401779191</v>
      </c>
      <c r="R53" s="2">
        <v>10.763475982208092</v>
      </c>
      <c r="T53" s="2">
        <v>51.388888888888886</v>
      </c>
      <c r="U53" s="2">
        <v>521</v>
      </c>
    </row>
    <row r="54" spans="16:43" x14ac:dyDescent="0.25">
      <c r="P54" s="2">
        <v>20</v>
      </c>
      <c r="Q54" s="2">
        <v>305.53535453122464</v>
      </c>
      <c r="R54" s="2">
        <v>18.464645468775359</v>
      </c>
      <c r="T54" s="2">
        <v>54.166666666666664</v>
      </c>
      <c r="U54" s="2">
        <v>531</v>
      </c>
    </row>
    <row r="55" spans="16:43" x14ac:dyDescent="0.25">
      <c r="P55" s="2">
        <v>21</v>
      </c>
      <c r="Q55" s="2">
        <v>398.34876033820444</v>
      </c>
      <c r="R55" s="2">
        <v>-75.348760338204443</v>
      </c>
      <c r="T55" s="2">
        <v>56.944444444444443</v>
      </c>
      <c r="U55" s="2">
        <v>549</v>
      </c>
    </row>
    <row r="56" spans="16:43" x14ac:dyDescent="0.25">
      <c r="P56" s="2">
        <v>22</v>
      </c>
      <c r="Q56" s="2">
        <v>360.91656907149036</v>
      </c>
      <c r="R56" s="2">
        <v>12.083430928509642</v>
      </c>
      <c r="T56" s="2">
        <v>59.722222222222214</v>
      </c>
      <c r="U56" s="2">
        <v>563</v>
      </c>
    </row>
    <row r="57" spans="16:43" x14ac:dyDescent="0.25">
      <c r="P57" s="2">
        <v>23</v>
      </c>
      <c r="Q57" s="2">
        <v>425.11686434271155</v>
      </c>
      <c r="R57" s="2">
        <v>16.883135657288449</v>
      </c>
      <c r="T57" s="2">
        <v>62.499999999999993</v>
      </c>
      <c r="U57" s="2">
        <v>571</v>
      </c>
    </row>
    <row r="58" spans="16:43" x14ac:dyDescent="0.25">
      <c r="P58" s="2">
        <v>24</v>
      </c>
      <c r="Q58" s="2">
        <v>341.19415124833824</v>
      </c>
      <c r="R58" s="2">
        <v>-19.194151248338244</v>
      </c>
      <c r="T58" s="2">
        <v>65.277777777777771</v>
      </c>
      <c r="U58" s="2">
        <v>588</v>
      </c>
    </row>
    <row r="59" spans="16:43" x14ac:dyDescent="0.25">
      <c r="P59" s="2">
        <v>25</v>
      </c>
      <c r="Q59" s="2">
        <v>634.61354750773808</v>
      </c>
      <c r="R59" s="2">
        <v>60.386452492261924</v>
      </c>
      <c r="T59" s="2">
        <v>68.055555555555543</v>
      </c>
      <c r="U59" s="2">
        <v>593</v>
      </c>
    </row>
    <row r="60" spans="16:43" x14ac:dyDescent="0.25">
      <c r="P60" s="2">
        <v>26</v>
      </c>
      <c r="Q60" s="2">
        <v>612.67654808395116</v>
      </c>
      <c r="R60" s="2">
        <v>18.323451916048839</v>
      </c>
      <c r="T60" s="2">
        <v>70.833333333333329</v>
      </c>
      <c r="U60" s="2">
        <v>593</v>
      </c>
    </row>
    <row r="61" spans="16:43" x14ac:dyDescent="0.25">
      <c r="P61" s="2">
        <v>27</v>
      </c>
      <c r="Q61" s="2">
        <v>610.46356557389288</v>
      </c>
      <c r="R61" s="2">
        <v>85.536434426107121</v>
      </c>
      <c r="T61" s="2">
        <v>73.6111111111111</v>
      </c>
      <c r="U61" s="2">
        <v>603</v>
      </c>
    </row>
    <row r="62" spans="16:43" x14ac:dyDescent="0.25">
      <c r="P62" s="2">
        <v>28</v>
      </c>
      <c r="Q62" s="2">
        <v>498.89357991685955</v>
      </c>
      <c r="R62" s="2">
        <v>11.106420083140449</v>
      </c>
      <c r="T62" s="2">
        <v>76.388888888888886</v>
      </c>
      <c r="U62" s="2">
        <v>604</v>
      </c>
    </row>
    <row r="63" spans="16:43" x14ac:dyDescent="0.25">
      <c r="P63" s="2">
        <v>29</v>
      </c>
      <c r="Q63" s="2">
        <v>590.05273488096009</v>
      </c>
      <c r="R63" s="2">
        <v>13.947265119039912</v>
      </c>
      <c r="T63" s="2">
        <v>79.166666666666657</v>
      </c>
      <c r="U63" s="2">
        <v>619</v>
      </c>
    </row>
    <row r="64" spans="16:43" x14ac:dyDescent="0.25">
      <c r="P64" s="2">
        <v>30</v>
      </c>
      <c r="Q64" s="2">
        <v>425.97098669193241</v>
      </c>
      <c r="R64" s="2">
        <v>-28.97098669193241</v>
      </c>
      <c r="T64" s="2">
        <v>81.944444444444443</v>
      </c>
      <c r="U64" s="2">
        <v>631</v>
      </c>
    </row>
    <row r="65" spans="16:45" x14ac:dyDescent="0.25">
      <c r="P65" s="2">
        <v>31</v>
      </c>
      <c r="Q65" s="2">
        <v>474.53108915341608</v>
      </c>
      <c r="R65" s="2">
        <v>-53.531089153416076</v>
      </c>
      <c r="T65" s="2">
        <v>84.722222222222214</v>
      </c>
      <c r="U65" s="2">
        <v>650</v>
      </c>
    </row>
    <row r="66" spans="16:45" x14ac:dyDescent="0.25">
      <c r="P66" s="2">
        <v>32</v>
      </c>
      <c r="Q66" s="2">
        <v>615.2396666210434</v>
      </c>
      <c r="R66" s="2">
        <v>-22.239666621043398</v>
      </c>
      <c r="T66" s="2">
        <v>87.5</v>
      </c>
      <c r="U66" s="2">
        <v>682</v>
      </c>
    </row>
    <row r="67" spans="16:45" x14ac:dyDescent="0.25">
      <c r="P67" s="2">
        <v>33</v>
      </c>
      <c r="Q67" s="2">
        <v>665.11118973957218</v>
      </c>
      <c r="R67" s="2">
        <v>57.888810260427817</v>
      </c>
      <c r="T67" s="2">
        <v>90.277777777777771</v>
      </c>
      <c r="U67" s="2">
        <v>695</v>
      </c>
    </row>
    <row r="68" spans="16:45" x14ac:dyDescent="0.25">
      <c r="P68" s="2">
        <v>34</v>
      </c>
      <c r="Q68" s="2">
        <v>617.22819752231192</v>
      </c>
      <c r="R68" s="2">
        <v>32.771802477688084</v>
      </c>
      <c r="T68" s="2">
        <v>93.055555555555543</v>
      </c>
      <c r="U68" s="2">
        <v>696</v>
      </c>
    </row>
    <row r="69" spans="16:45" x14ac:dyDescent="0.25">
      <c r="P69" s="2">
        <v>35</v>
      </c>
      <c r="Q69" s="2">
        <v>601.00300987371338</v>
      </c>
      <c r="R69" s="2">
        <v>17.996990126286619</v>
      </c>
      <c r="T69" s="2">
        <v>95.833333333333329</v>
      </c>
      <c r="U69" s="2">
        <v>723</v>
      </c>
    </row>
    <row r="70" spans="16:45" ht="15.75" thickBot="1" x14ac:dyDescent="0.3">
      <c r="P70" s="3">
        <v>36</v>
      </c>
      <c r="Q70" s="3">
        <v>757.17166936485569</v>
      </c>
      <c r="R70" s="3">
        <v>4.8283306351443116</v>
      </c>
      <c r="T70" s="3">
        <v>98.6111111111111</v>
      </c>
      <c r="U70" s="3">
        <v>762</v>
      </c>
    </row>
    <row r="75" spans="16:45" x14ac:dyDescent="0.25">
      <c r="AN75" s="7" t="s">
        <v>44</v>
      </c>
      <c r="AO75" s="7"/>
      <c r="AP75" s="7"/>
      <c r="AQ75" s="7"/>
      <c r="AR75" s="7"/>
      <c r="AS75" s="7"/>
    </row>
    <row r="76" spans="16:45" x14ac:dyDescent="0.25">
      <c r="AN76" s="7"/>
      <c r="AO76" s="7"/>
      <c r="AP76" s="7"/>
      <c r="AQ76" s="7"/>
      <c r="AR76" s="7"/>
      <c r="AS76" s="7"/>
    </row>
    <row r="77" spans="16:45" x14ac:dyDescent="0.25">
      <c r="AN77" s="7"/>
      <c r="AO77" s="7"/>
      <c r="AP77" s="7"/>
      <c r="AQ77" s="7"/>
      <c r="AR77" s="7"/>
      <c r="AS77" s="7"/>
    </row>
    <row r="81" ht="15" customHeight="1" x14ac:dyDescent="0.25"/>
    <row r="85" ht="15" customHeight="1" x14ac:dyDescent="0.25"/>
    <row r="99" spans="40:45" x14ac:dyDescent="0.25">
      <c r="AN99" s="6" t="s">
        <v>43</v>
      </c>
      <c r="AO99" s="6"/>
      <c r="AP99" s="6"/>
      <c r="AQ99" s="6"/>
      <c r="AR99" s="6"/>
      <c r="AS99" s="6"/>
    </row>
    <row r="100" spans="40:45" x14ac:dyDescent="0.25">
      <c r="AN100" s="6"/>
      <c r="AO100" s="6"/>
      <c r="AP100" s="6"/>
      <c r="AQ100" s="6"/>
      <c r="AR100" s="6"/>
      <c r="AS100" s="6"/>
    </row>
    <row r="101" spans="40:45" x14ac:dyDescent="0.25">
      <c r="AN101" s="6"/>
      <c r="AO101" s="6"/>
      <c r="AP101" s="6"/>
      <c r="AQ101" s="6"/>
      <c r="AR101" s="6"/>
      <c r="AS101" s="6"/>
    </row>
  </sheetData>
  <sortState xmlns:xlrd2="http://schemas.microsoft.com/office/spreadsheetml/2017/richdata2" ref="U35:U70">
    <sortCondition ref="U35"/>
  </sortState>
  <mergeCells count="3">
    <mergeCell ref="AN99:AS101"/>
    <mergeCell ref="AN75:AS77"/>
    <mergeCell ref="AN46:AQ52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2024-11-20T01:54:44Z</dcterms:created>
  <dcterms:modified xsi:type="dcterms:W3CDTF">2025-02-20T03:39:20Z</dcterms:modified>
</cp:coreProperties>
</file>