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55677F53-19FC-40F1-864B-9631405769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" i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5" i="1"/>
  <c r="AV5" i="1" s="1"/>
  <c r="AW40" i="1" l="1"/>
  <c r="AV40" i="1"/>
  <c r="AW41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<sst xmlns="http://schemas.openxmlformats.org/spreadsheetml/2006/main" count="65" uniqueCount="51">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</sst>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10.130000000000001</c:v>
                </c:pt>
                <c:pt idx="1">
                  <c:v>12.4</c:v>
                </c:pt>
                <c:pt idx="2">
                  <c:v>15.57</c:v>
                </c:pt>
                <c:pt idx="3">
                  <c:v>13.65</c:v>
                </c:pt>
                <c:pt idx="4">
                  <c:v>15.12</c:v>
                </c:pt>
                <c:pt idx="5">
                  <c:v>19.55</c:v>
                </c:pt>
                <c:pt idx="6">
                  <c:v>10.5</c:v>
                </c:pt>
                <c:pt idx="7">
                  <c:v>13.82</c:v>
                </c:pt>
                <c:pt idx="8">
                  <c:v>12.79</c:v>
                </c:pt>
                <c:pt idx="9">
                  <c:v>19.690000000000001</c:v>
                </c:pt>
                <c:pt idx="10">
                  <c:v>14.79</c:v>
                </c:pt>
                <c:pt idx="11">
                  <c:v>11.18</c:v>
                </c:pt>
                <c:pt idx="12">
                  <c:v>19.98</c:v>
                </c:pt>
                <c:pt idx="13">
                  <c:v>13.39</c:v>
                </c:pt>
                <c:pt idx="14">
                  <c:v>19.11</c:v>
                </c:pt>
                <c:pt idx="15">
                  <c:v>19.350000000000001</c:v>
                </c:pt>
                <c:pt idx="16">
                  <c:v>12.9</c:v>
                </c:pt>
                <c:pt idx="17">
                  <c:v>15.72</c:v>
                </c:pt>
                <c:pt idx="18">
                  <c:v>18.63</c:v>
                </c:pt>
                <c:pt idx="19">
                  <c:v>18.84</c:v>
                </c:pt>
                <c:pt idx="20">
                  <c:v>15.32</c:v>
                </c:pt>
                <c:pt idx="21">
                  <c:v>16.170000000000002</c:v>
                </c:pt>
                <c:pt idx="22">
                  <c:v>11.56</c:v>
                </c:pt>
                <c:pt idx="23">
                  <c:v>18.48</c:v>
                </c:pt>
                <c:pt idx="24">
                  <c:v>11.63</c:v>
                </c:pt>
                <c:pt idx="25">
                  <c:v>10.57</c:v>
                </c:pt>
                <c:pt idx="26">
                  <c:v>17.73</c:v>
                </c:pt>
                <c:pt idx="27">
                  <c:v>13.57</c:v>
                </c:pt>
                <c:pt idx="28">
                  <c:v>17.63</c:v>
                </c:pt>
                <c:pt idx="29">
                  <c:v>16.66</c:v>
                </c:pt>
                <c:pt idx="30">
                  <c:v>15.54</c:v>
                </c:pt>
                <c:pt idx="31">
                  <c:v>10.199999999999999</c:v>
                </c:pt>
                <c:pt idx="32">
                  <c:v>15.15</c:v>
                </c:pt>
                <c:pt idx="33">
                  <c:v>14.02</c:v>
                </c:pt>
                <c:pt idx="34">
                  <c:v>19.32</c:v>
                </c:pt>
                <c:pt idx="35">
                  <c:v>11.55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9-4322-9794-419E258F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1215"/>
        <c:axId val="280305407"/>
      </c:scatterChart>
      <c:valAx>
        <c:axId val="28032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05407"/>
        <c:crosses val="autoZero"/>
        <c:crossBetween val="midCat"/>
      </c:valAx>
      <c:valAx>
        <c:axId val="28030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1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6D0-98FA-B6E80F26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1615"/>
        <c:axId val="280333279"/>
      </c:scatterChart>
      <c:valAx>
        <c:axId val="28033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3279"/>
        <c:crosses val="autoZero"/>
        <c:crossBetween val="midCat"/>
      </c:valAx>
      <c:valAx>
        <c:axId val="280333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16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15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9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3</c:v>
                </c:pt>
                <c:pt idx="18">
                  <c:v>16</c:v>
                </c:pt>
                <c:pt idx="19">
                  <c:v>14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14</c:v>
                </c:pt>
                <c:pt idx="24">
                  <c:v>9</c:v>
                </c:pt>
                <c:pt idx="25">
                  <c:v>18</c:v>
                </c:pt>
                <c:pt idx="26">
                  <c:v>18</c:v>
                </c:pt>
                <c:pt idx="27">
                  <c:v>12</c:v>
                </c:pt>
                <c:pt idx="28">
                  <c:v>10</c:v>
                </c:pt>
                <c:pt idx="29">
                  <c:v>19</c:v>
                </c:pt>
                <c:pt idx="30">
                  <c:v>14</c:v>
                </c:pt>
                <c:pt idx="31">
                  <c:v>13</c:v>
                </c:pt>
                <c:pt idx="32">
                  <c:v>6</c:v>
                </c:pt>
                <c:pt idx="33">
                  <c:v>9</c:v>
                </c:pt>
                <c:pt idx="34">
                  <c:v>17</c:v>
                </c:pt>
                <c:pt idx="35">
                  <c:v>17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1-4666-A171-AD3A56A1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3647"/>
        <c:axId val="141374063"/>
      </c:scatterChart>
      <c:valAx>
        <c:axId val="14137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74063"/>
        <c:crosses val="autoZero"/>
        <c:crossBetween val="midCat"/>
      </c:valAx>
      <c:valAx>
        <c:axId val="14137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7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317</c:v>
                </c:pt>
                <c:pt idx="1">
                  <c:v>359</c:v>
                </c:pt>
                <c:pt idx="2">
                  <c:v>382</c:v>
                </c:pt>
                <c:pt idx="3">
                  <c:v>426</c:v>
                </c:pt>
                <c:pt idx="4">
                  <c:v>499</c:v>
                </c:pt>
                <c:pt idx="5">
                  <c:v>563</c:v>
                </c:pt>
                <c:pt idx="6">
                  <c:v>627</c:v>
                </c:pt>
                <c:pt idx="7">
                  <c:v>641</c:v>
                </c:pt>
                <c:pt idx="8">
                  <c:v>699</c:v>
                </c:pt>
                <c:pt idx="9">
                  <c:v>704</c:v>
                </c:pt>
                <c:pt idx="10">
                  <c:v>716</c:v>
                </c:pt>
                <c:pt idx="11">
                  <c:v>746</c:v>
                </c:pt>
                <c:pt idx="12">
                  <c:v>761</c:v>
                </c:pt>
                <c:pt idx="13">
                  <c:v>790</c:v>
                </c:pt>
                <c:pt idx="14">
                  <c:v>809</c:v>
                </c:pt>
                <c:pt idx="15">
                  <c:v>1013</c:v>
                </c:pt>
                <c:pt idx="16">
                  <c:v>1015</c:v>
                </c:pt>
                <c:pt idx="17">
                  <c:v>1055</c:v>
                </c:pt>
                <c:pt idx="18">
                  <c:v>1076</c:v>
                </c:pt>
                <c:pt idx="19">
                  <c:v>1099</c:v>
                </c:pt>
                <c:pt idx="20">
                  <c:v>1338</c:v>
                </c:pt>
                <c:pt idx="21">
                  <c:v>1462</c:v>
                </c:pt>
                <c:pt idx="22">
                  <c:v>1477</c:v>
                </c:pt>
                <c:pt idx="23">
                  <c:v>1483</c:v>
                </c:pt>
                <c:pt idx="24">
                  <c:v>2121</c:v>
                </c:pt>
                <c:pt idx="25">
                  <c:v>2285</c:v>
                </c:pt>
                <c:pt idx="26">
                  <c:v>2299</c:v>
                </c:pt>
                <c:pt idx="27">
                  <c:v>2367</c:v>
                </c:pt>
                <c:pt idx="28">
                  <c:v>2414</c:v>
                </c:pt>
                <c:pt idx="29">
                  <c:v>2532</c:v>
                </c:pt>
                <c:pt idx="30">
                  <c:v>2744</c:v>
                </c:pt>
                <c:pt idx="31">
                  <c:v>2793</c:v>
                </c:pt>
                <c:pt idx="32">
                  <c:v>2799</c:v>
                </c:pt>
                <c:pt idx="33">
                  <c:v>2897</c:v>
                </c:pt>
                <c:pt idx="34">
                  <c:v>2907</c:v>
                </c:pt>
                <c:pt idx="35">
                  <c:v>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E-44DD-A7A4-E7984979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6559"/>
        <c:axId val="141370319"/>
      </c:scatterChart>
      <c:valAx>
        <c:axId val="14137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70319"/>
        <c:crosses val="autoZero"/>
        <c:crossBetween val="midCat"/>
      </c:valAx>
      <c:valAx>
        <c:axId val="14137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76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1470.6997551408413</c:v>
                </c:pt>
                <c:pt idx="1">
                  <c:v>2441.3774034365397</c:v>
                </c:pt>
                <c:pt idx="2">
                  <c:v>593.33444686993414</c:v>
                </c:pt>
                <c:pt idx="3">
                  <c:v>1897.4682207004792</c:v>
                </c:pt>
                <c:pt idx="4">
                  <c:v>1757.5740321203475</c:v>
                </c:pt>
                <c:pt idx="5">
                  <c:v>270.44576590723858</c:v>
                </c:pt>
                <c:pt idx="6">
                  <c:v>2271.8245748640529</c:v>
                </c:pt>
                <c:pt idx="7">
                  <c:v>1385.2662703886292</c:v>
                </c:pt>
                <c:pt idx="8">
                  <c:v>2252.1149049832593</c:v>
                </c:pt>
                <c:pt idx="9">
                  <c:v>858.8627836944172</c:v>
                </c:pt>
                <c:pt idx="10">
                  <c:v>2138.3870888767769</c:v>
                </c:pt>
                <c:pt idx="11">
                  <c:v>1835.8646674182773</c:v>
                </c:pt>
                <c:pt idx="12">
                  <c:v>775.62431564317512</c:v>
                </c:pt>
                <c:pt idx="13">
                  <c:v>1344.3743650921379</c:v>
                </c:pt>
                <c:pt idx="14">
                  <c:v>1274.1056109145011</c:v>
                </c:pt>
                <c:pt idx="15">
                  <c:v>445.28722230855925</c:v>
                </c:pt>
                <c:pt idx="16">
                  <c:v>1224.5462604544023</c:v>
                </c:pt>
                <c:pt idx="17">
                  <c:v>1263.6080201661798</c:v>
                </c:pt>
                <c:pt idx="18">
                  <c:v>1232.9589732143072</c:v>
                </c:pt>
                <c:pt idx="19">
                  <c:v>969.40428053762048</c:v>
                </c:pt>
                <c:pt idx="20">
                  <c:v>1059.2122870867593</c:v>
                </c:pt>
                <c:pt idx="21">
                  <c:v>1501.0249690857913</c:v>
                </c:pt>
                <c:pt idx="22">
                  <c:v>3266.9861574934248</c:v>
                </c:pt>
                <c:pt idx="23">
                  <c:v>1289.0530135126946</c:v>
                </c:pt>
                <c:pt idx="24">
                  <c:v>2276.2610740356449</c:v>
                </c:pt>
                <c:pt idx="25">
                  <c:v>857.24309791046107</c:v>
                </c:pt>
                <c:pt idx="26">
                  <c:v>1610.0559478497348</c:v>
                </c:pt>
                <c:pt idx="27">
                  <c:v>1772.4611802136928</c:v>
                </c:pt>
                <c:pt idx="28">
                  <c:v>966.23411151468054</c:v>
                </c:pt>
                <c:pt idx="29">
                  <c:v>1210.4183612727711</c:v>
                </c:pt>
                <c:pt idx="30">
                  <c:v>456.94520981144512</c:v>
                </c:pt>
                <c:pt idx="31">
                  <c:v>2772.3576161473666</c:v>
                </c:pt>
                <c:pt idx="32">
                  <c:v>982.32066685111545</c:v>
                </c:pt>
                <c:pt idx="33">
                  <c:v>1817.884001351078</c:v>
                </c:pt>
                <c:pt idx="34">
                  <c:v>192.35655838967284</c:v>
                </c:pt>
                <c:pt idx="35">
                  <c:v>1579.056784742012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9-4B11-A13E-A774A855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53904"/>
        <c:axId val="1266643088"/>
      </c:scatterChart>
      <c:valAx>
        <c:axId val="12666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43088"/>
        <c:crosses val="autoZero"/>
        <c:crossBetween val="midCat"/>
      </c:valAx>
      <c:valAx>
        <c:axId val="12666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de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4476-9A84-FD476582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875232"/>
        <c:axId val="1061864832"/>
      </c:scatterChart>
      <c:valAx>
        <c:axId val="10618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864832"/>
        <c:crosses val="autoZero"/>
        <c:crossBetween val="midCat"/>
      </c:valAx>
      <c:valAx>
        <c:axId val="10618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8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10.130000000000001</c:v>
                </c:pt>
                <c:pt idx="1">
                  <c:v>12.4</c:v>
                </c:pt>
                <c:pt idx="2">
                  <c:v>15.57</c:v>
                </c:pt>
                <c:pt idx="3">
                  <c:v>13.65</c:v>
                </c:pt>
                <c:pt idx="4">
                  <c:v>15.12</c:v>
                </c:pt>
                <c:pt idx="5">
                  <c:v>19.55</c:v>
                </c:pt>
                <c:pt idx="6">
                  <c:v>10.5</c:v>
                </c:pt>
                <c:pt idx="7">
                  <c:v>13.82</c:v>
                </c:pt>
                <c:pt idx="8">
                  <c:v>12.79</c:v>
                </c:pt>
                <c:pt idx="9">
                  <c:v>19.690000000000001</c:v>
                </c:pt>
                <c:pt idx="10">
                  <c:v>14.79</c:v>
                </c:pt>
                <c:pt idx="11">
                  <c:v>11.18</c:v>
                </c:pt>
                <c:pt idx="12">
                  <c:v>19.98</c:v>
                </c:pt>
                <c:pt idx="13">
                  <c:v>13.39</c:v>
                </c:pt>
                <c:pt idx="14">
                  <c:v>19.11</c:v>
                </c:pt>
                <c:pt idx="15">
                  <c:v>19.350000000000001</c:v>
                </c:pt>
                <c:pt idx="16">
                  <c:v>12.9</c:v>
                </c:pt>
                <c:pt idx="17">
                  <c:v>15.72</c:v>
                </c:pt>
                <c:pt idx="18">
                  <c:v>18.63</c:v>
                </c:pt>
                <c:pt idx="19">
                  <c:v>18.84</c:v>
                </c:pt>
                <c:pt idx="20">
                  <c:v>15.32</c:v>
                </c:pt>
                <c:pt idx="21">
                  <c:v>16.170000000000002</c:v>
                </c:pt>
                <c:pt idx="22">
                  <c:v>11.56</c:v>
                </c:pt>
                <c:pt idx="23">
                  <c:v>18.48</c:v>
                </c:pt>
                <c:pt idx="24">
                  <c:v>11.63</c:v>
                </c:pt>
                <c:pt idx="25">
                  <c:v>10.57</c:v>
                </c:pt>
                <c:pt idx="26">
                  <c:v>17.73</c:v>
                </c:pt>
                <c:pt idx="27">
                  <c:v>13.57</c:v>
                </c:pt>
                <c:pt idx="28">
                  <c:v>17.63</c:v>
                </c:pt>
                <c:pt idx="29">
                  <c:v>16.66</c:v>
                </c:pt>
                <c:pt idx="30">
                  <c:v>15.54</c:v>
                </c:pt>
                <c:pt idx="31">
                  <c:v>10.199999999999999</c:v>
                </c:pt>
                <c:pt idx="32">
                  <c:v>15.15</c:v>
                </c:pt>
                <c:pt idx="33">
                  <c:v>14.02</c:v>
                </c:pt>
                <c:pt idx="34">
                  <c:v>19.32</c:v>
                </c:pt>
                <c:pt idx="35">
                  <c:v>11.55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2-4080-9532-D13FC764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87984"/>
        <c:axId val="743690896"/>
      </c:scatterChart>
      <c:valAx>
        <c:axId val="7436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690896"/>
        <c:crosses val="autoZero"/>
        <c:crossBetween val="midCat"/>
      </c:valAx>
      <c:valAx>
        <c:axId val="7436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6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382.01</c:v>
                </c:pt>
                <c:pt idx="1">
                  <c:v>2147.83</c:v>
                </c:pt>
                <c:pt idx="2">
                  <c:v>1531.37</c:v>
                </c:pt>
                <c:pt idx="3">
                  <c:v>1229.54</c:v>
                </c:pt>
                <c:pt idx="4">
                  <c:v>1900.12</c:v>
                </c:pt>
                <c:pt idx="5">
                  <c:v>2293.71</c:v>
                </c:pt>
                <c:pt idx="6">
                  <c:v>2369.0300000000002</c:v>
                </c:pt>
                <c:pt idx="7">
                  <c:v>611.24</c:v>
                </c:pt>
                <c:pt idx="8">
                  <c:v>1676.08</c:v>
                </c:pt>
                <c:pt idx="9">
                  <c:v>1108.5899999999999</c:v>
                </c:pt>
                <c:pt idx="10">
                  <c:v>2778.22</c:v>
                </c:pt>
                <c:pt idx="11">
                  <c:v>1443.93</c:v>
                </c:pt>
                <c:pt idx="12">
                  <c:v>2770.82</c:v>
                </c:pt>
                <c:pt idx="13">
                  <c:v>205.2</c:v>
                </c:pt>
                <c:pt idx="14">
                  <c:v>2870.94</c:v>
                </c:pt>
                <c:pt idx="15">
                  <c:v>2686.44</c:v>
                </c:pt>
                <c:pt idx="16">
                  <c:v>1960.37</c:v>
                </c:pt>
                <c:pt idx="17">
                  <c:v>2977.49</c:v>
                </c:pt>
                <c:pt idx="18">
                  <c:v>561.48</c:v>
                </c:pt>
                <c:pt idx="19">
                  <c:v>2049.4699999999998</c:v>
                </c:pt>
                <c:pt idx="20">
                  <c:v>1679.23</c:v>
                </c:pt>
                <c:pt idx="21">
                  <c:v>2601.63</c:v>
                </c:pt>
                <c:pt idx="22">
                  <c:v>2585.4499999999998</c:v>
                </c:pt>
                <c:pt idx="23">
                  <c:v>2285.09</c:v>
                </c:pt>
                <c:pt idx="24">
                  <c:v>286.12</c:v>
                </c:pt>
                <c:pt idx="25">
                  <c:v>2111.2199999999998</c:v>
                </c:pt>
                <c:pt idx="26">
                  <c:v>2906.99</c:v>
                </c:pt>
                <c:pt idx="27">
                  <c:v>1723.92</c:v>
                </c:pt>
                <c:pt idx="28">
                  <c:v>1640.14</c:v>
                </c:pt>
                <c:pt idx="29">
                  <c:v>278.58999999999997</c:v>
                </c:pt>
                <c:pt idx="30">
                  <c:v>1910.45</c:v>
                </c:pt>
                <c:pt idx="31">
                  <c:v>414.6</c:v>
                </c:pt>
                <c:pt idx="32">
                  <c:v>1513.98</c:v>
                </c:pt>
                <c:pt idx="33">
                  <c:v>2027.12</c:v>
                </c:pt>
                <c:pt idx="34">
                  <c:v>1581.7</c:v>
                </c:pt>
                <c:pt idx="35">
                  <c:v>1172.31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28B-9792-2FA807D4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50224"/>
        <c:axId val="1228650640"/>
      </c:scatterChart>
      <c:valAx>
        <c:axId val="12286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650640"/>
        <c:crosses val="autoZero"/>
        <c:crossBetween val="midCat"/>
      </c:valAx>
      <c:valAx>
        <c:axId val="1228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6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vs Investimento Jornal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Invesitmento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3157.95</c:v>
                </c:pt>
                <c:pt idx="1">
                  <c:v>3211.72</c:v>
                </c:pt>
                <c:pt idx="2">
                  <c:v>665.19</c:v>
                </c:pt>
                <c:pt idx="3">
                  <c:v>1368.66</c:v>
                </c:pt>
                <c:pt idx="4">
                  <c:v>502.92</c:v>
                </c:pt>
                <c:pt idx="5">
                  <c:v>2210.85</c:v>
                </c:pt>
                <c:pt idx="6">
                  <c:v>3388.84</c:v>
                </c:pt>
                <c:pt idx="7">
                  <c:v>3390.85</c:v>
                </c:pt>
                <c:pt idx="8">
                  <c:v>714.32</c:v>
                </c:pt>
                <c:pt idx="9">
                  <c:v>2108.41</c:v>
                </c:pt>
                <c:pt idx="10">
                  <c:v>70.87</c:v>
                </c:pt>
                <c:pt idx="11">
                  <c:v>59.01</c:v>
                </c:pt>
                <c:pt idx="12">
                  <c:v>1440.86</c:v>
                </c:pt>
                <c:pt idx="13">
                  <c:v>2235.0500000000002</c:v>
                </c:pt>
                <c:pt idx="14">
                  <c:v>2651.96</c:v>
                </c:pt>
                <c:pt idx="15">
                  <c:v>3184.4</c:v>
                </c:pt>
                <c:pt idx="16">
                  <c:v>2458.7800000000002</c:v>
                </c:pt>
                <c:pt idx="17">
                  <c:v>650.61</c:v>
                </c:pt>
                <c:pt idx="18">
                  <c:v>1523.85</c:v>
                </c:pt>
                <c:pt idx="19">
                  <c:v>2097.36</c:v>
                </c:pt>
                <c:pt idx="20">
                  <c:v>1865.49</c:v>
                </c:pt>
                <c:pt idx="21">
                  <c:v>1086.82</c:v>
                </c:pt>
                <c:pt idx="22">
                  <c:v>265.27</c:v>
                </c:pt>
                <c:pt idx="23">
                  <c:v>3274.24</c:v>
                </c:pt>
                <c:pt idx="24">
                  <c:v>3197.67</c:v>
                </c:pt>
                <c:pt idx="25">
                  <c:v>3264.34</c:v>
                </c:pt>
                <c:pt idx="26">
                  <c:v>2631.48</c:v>
                </c:pt>
                <c:pt idx="27">
                  <c:v>1455.34</c:v>
                </c:pt>
                <c:pt idx="28">
                  <c:v>2378.5</c:v>
                </c:pt>
                <c:pt idx="29">
                  <c:v>1399.9</c:v>
                </c:pt>
                <c:pt idx="30">
                  <c:v>3577.98</c:v>
                </c:pt>
                <c:pt idx="31">
                  <c:v>1258.51</c:v>
                </c:pt>
                <c:pt idx="32">
                  <c:v>1201.4100000000001</c:v>
                </c:pt>
                <c:pt idx="33">
                  <c:v>2473.63</c:v>
                </c:pt>
                <c:pt idx="34">
                  <c:v>2452.62</c:v>
                </c:pt>
                <c:pt idx="35">
                  <c:v>435.88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3-42E9-828C-2ACBAB97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48048"/>
        <c:axId val="1034148464"/>
      </c:scatterChart>
      <c:valAx>
        <c:axId val="10341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48464"/>
        <c:crosses val="autoZero"/>
        <c:crossBetween val="midCat"/>
      </c:valAx>
      <c:valAx>
        <c:axId val="10341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5412.93</c:v>
                </c:pt>
                <c:pt idx="1">
                  <c:v>1213.8499999999999</c:v>
                </c:pt>
                <c:pt idx="2">
                  <c:v>4594.37</c:v>
                </c:pt>
                <c:pt idx="3">
                  <c:v>9966.65</c:v>
                </c:pt>
                <c:pt idx="4">
                  <c:v>6775.88</c:v>
                </c:pt>
                <c:pt idx="5">
                  <c:v>4102.4399999999996</c:v>
                </c:pt>
                <c:pt idx="6">
                  <c:v>3405.09</c:v>
                </c:pt>
                <c:pt idx="7">
                  <c:v>6241.11</c:v>
                </c:pt>
                <c:pt idx="8">
                  <c:v>8462.92</c:v>
                </c:pt>
                <c:pt idx="9">
                  <c:v>3594.65</c:v>
                </c:pt>
                <c:pt idx="10">
                  <c:v>8346.4500000000007</c:v>
                </c:pt>
                <c:pt idx="11">
                  <c:v>5575.26</c:v>
                </c:pt>
                <c:pt idx="12">
                  <c:v>297.86</c:v>
                </c:pt>
                <c:pt idx="13">
                  <c:v>11214.57</c:v>
                </c:pt>
                <c:pt idx="14">
                  <c:v>4779.4799999999996</c:v>
                </c:pt>
                <c:pt idx="15">
                  <c:v>5637.62</c:v>
                </c:pt>
                <c:pt idx="16">
                  <c:v>10558.3</c:v>
                </c:pt>
                <c:pt idx="17">
                  <c:v>543.67999999999995</c:v>
                </c:pt>
                <c:pt idx="18">
                  <c:v>5636.9</c:v>
                </c:pt>
                <c:pt idx="19">
                  <c:v>5484.36</c:v>
                </c:pt>
                <c:pt idx="20">
                  <c:v>3809.42</c:v>
                </c:pt>
                <c:pt idx="21">
                  <c:v>708.32</c:v>
                </c:pt>
                <c:pt idx="22">
                  <c:v>7475.35</c:v>
                </c:pt>
                <c:pt idx="23">
                  <c:v>680.95</c:v>
                </c:pt>
                <c:pt idx="24">
                  <c:v>5113.05</c:v>
                </c:pt>
                <c:pt idx="25">
                  <c:v>6767.97</c:v>
                </c:pt>
                <c:pt idx="26">
                  <c:v>3354.45</c:v>
                </c:pt>
                <c:pt idx="27">
                  <c:v>9007.65</c:v>
                </c:pt>
                <c:pt idx="28">
                  <c:v>3277.23</c:v>
                </c:pt>
                <c:pt idx="29">
                  <c:v>4281.3100000000004</c:v>
                </c:pt>
                <c:pt idx="30">
                  <c:v>3248.53</c:v>
                </c:pt>
                <c:pt idx="31">
                  <c:v>1853.82</c:v>
                </c:pt>
                <c:pt idx="32">
                  <c:v>6690.88</c:v>
                </c:pt>
                <c:pt idx="33">
                  <c:v>10902.13</c:v>
                </c:pt>
                <c:pt idx="34">
                  <c:v>11407.19</c:v>
                </c:pt>
                <c:pt idx="35">
                  <c:v>4206.09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4-44C7-874A-33596FCB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46192"/>
        <c:axId val="1148532048"/>
      </c:scatterChart>
      <c:valAx>
        <c:axId val="11485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32048"/>
        <c:crosses val="autoZero"/>
        <c:crossBetween val="midCat"/>
      </c:valAx>
      <c:valAx>
        <c:axId val="11485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de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976.4</c:v>
                </c:pt>
                <c:pt idx="1">
                  <c:v>2466.5300000000002</c:v>
                </c:pt>
                <c:pt idx="2">
                  <c:v>106.04</c:v>
                </c:pt>
                <c:pt idx="3">
                  <c:v>3778.5</c:v>
                </c:pt>
                <c:pt idx="4">
                  <c:v>2803.47</c:v>
                </c:pt>
                <c:pt idx="5">
                  <c:v>4931.25</c:v>
                </c:pt>
                <c:pt idx="6">
                  <c:v>358.74</c:v>
                </c:pt>
                <c:pt idx="7">
                  <c:v>1057.78</c:v>
                </c:pt>
                <c:pt idx="8">
                  <c:v>2107.5300000000002</c:v>
                </c:pt>
                <c:pt idx="9">
                  <c:v>2664.36</c:v>
                </c:pt>
                <c:pt idx="10">
                  <c:v>1396.4</c:v>
                </c:pt>
                <c:pt idx="11">
                  <c:v>1559.59</c:v>
                </c:pt>
                <c:pt idx="12">
                  <c:v>4909.99</c:v>
                </c:pt>
                <c:pt idx="13">
                  <c:v>2624.75</c:v>
                </c:pt>
                <c:pt idx="14">
                  <c:v>1450.91</c:v>
                </c:pt>
                <c:pt idx="15">
                  <c:v>4032.02</c:v>
                </c:pt>
                <c:pt idx="16">
                  <c:v>4350.7</c:v>
                </c:pt>
                <c:pt idx="17">
                  <c:v>4010.18</c:v>
                </c:pt>
                <c:pt idx="18">
                  <c:v>1465.52</c:v>
                </c:pt>
                <c:pt idx="19">
                  <c:v>154.93</c:v>
                </c:pt>
                <c:pt idx="20">
                  <c:v>2785.35</c:v>
                </c:pt>
                <c:pt idx="21">
                  <c:v>752.09</c:v>
                </c:pt>
                <c:pt idx="22">
                  <c:v>2182.11</c:v>
                </c:pt>
                <c:pt idx="23">
                  <c:v>3784.67</c:v>
                </c:pt>
                <c:pt idx="24">
                  <c:v>3656.61</c:v>
                </c:pt>
                <c:pt idx="25">
                  <c:v>4909.9399999999996</c:v>
                </c:pt>
                <c:pt idx="26">
                  <c:v>684.21</c:v>
                </c:pt>
                <c:pt idx="27">
                  <c:v>1383.25</c:v>
                </c:pt>
                <c:pt idx="28">
                  <c:v>1980.41</c:v>
                </c:pt>
                <c:pt idx="29">
                  <c:v>1546.45</c:v>
                </c:pt>
                <c:pt idx="30">
                  <c:v>260.88</c:v>
                </c:pt>
                <c:pt idx="31">
                  <c:v>82.81</c:v>
                </c:pt>
                <c:pt idx="32">
                  <c:v>935.02</c:v>
                </c:pt>
                <c:pt idx="33">
                  <c:v>2238.77</c:v>
                </c:pt>
                <c:pt idx="34">
                  <c:v>1151.53</c:v>
                </c:pt>
                <c:pt idx="35">
                  <c:v>1302.2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4-4BBC-80DD-7B14EF05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22000"/>
        <c:axId val="1267417840"/>
      </c:scatterChart>
      <c:valAx>
        <c:axId val="12674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417840"/>
        <c:crosses val="autoZero"/>
        <c:crossBetween val="midCat"/>
      </c:valAx>
      <c:valAx>
        <c:axId val="12674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4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382.01</c:v>
                </c:pt>
                <c:pt idx="1">
                  <c:v>2147.83</c:v>
                </c:pt>
                <c:pt idx="2">
                  <c:v>1531.37</c:v>
                </c:pt>
                <c:pt idx="3">
                  <c:v>1229.54</c:v>
                </c:pt>
                <c:pt idx="4">
                  <c:v>1900.12</c:v>
                </c:pt>
                <c:pt idx="5">
                  <c:v>2293.71</c:v>
                </c:pt>
                <c:pt idx="6">
                  <c:v>2369.0300000000002</c:v>
                </c:pt>
                <c:pt idx="7">
                  <c:v>611.24</c:v>
                </c:pt>
                <c:pt idx="8">
                  <c:v>1676.08</c:v>
                </c:pt>
                <c:pt idx="9">
                  <c:v>1108.5899999999999</c:v>
                </c:pt>
                <c:pt idx="10">
                  <c:v>2778.22</c:v>
                </c:pt>
                <c:pt idx="11">
                  <c:v>1443.93</c:v>
                </c:pt>
                <c:pt idx="12">
                  <c:v>2770.82</c:v>
                </c:pt>
                <c:pt idx="13">
                  <c:v>205.2</c:v>
                </c:pt>
                <c:pt idx="14">
                  <c:v>2870.94</c:v>
                </c:pt>
                <c:pt idx="15">
                  <c:v>2686.44</c:v>
                </c:pt>
                <c:pt idx="16">
                  <c:v>1960.37</c:v>
                </c:pt>
                <c:pt idx="17">
                  <c:v>2977.49</c:v>
                </c:pt>
                <c:pt idx="18">
                  <c:v>561.48</c:v>
                </c:pt>
                <c:pt idx="19">
                  <c:v>2049.4699999999998</c:v>
                </c:pt>
                <c:pt idx="20">
                  <c:v>1679.23</c:v>
                </c:pt>
                <c:pt idx="21">
                  <c:v>2601.63</c:v>
                </c:pt>
                <c:pt idx="22">
                  <c:v>2585.4499999999998</c:v>
                </c:pt>
                <c:pt idx="23">
                  <c:v>2285.09</c:v>
                </c:pt>
                <c:pt idx="24">
                  <c:v>286.12</c:v>
                </c:pt>
                <c:pt idx="25">
                  <c:v>2111.2199999999998</c:v>
                </c:pt>
                <c:pt idx="26">
                  <c:v>2906.99</c:v>
                </c:pt>
                <c:pt idx="27">
                  <c:v>1723.92</c:v>
                </c:pt>
                <c:pt idx="28">
                  <c:v>1640.14</c:v>
                </c:pt>
                <c:pt idx="29">
                  <c:v>278.58999999999997</c:v>
                </c:pt>
                <c:pt idx="30">
                  <c:v>1910.45</c:v>
                </c:pt>
                <c:pt idx="31">
                  <c:v>414.6</c:v>
                </c:pt>
                <c:pt idx="32">
                  <c:v>1513.98</c:v>
                </c:pt>
                <c:pt idx="33">
                  <c:v>2027.12</c:v>
                </c:pt>
                <c:pt idx="34">
                  <c:v>1581.7</c:v>
                </c:pt>
                <c:pt idx="35">
                  <c:v>1172.31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44FC-A6E7-F35DBA90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05823"/>
        <c:axId val="280321215"/>
      </c:scatterChart>
      <c:valAx>
        <c:axId val="28030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1215"/>
        <c:crosses val="autoZero"/>
        <c:crossBetween val="midCat"/>
      </c:valAx>
      <c:valAx>
        <c:axId val="28032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0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345</c:v>
                </c:pt>
                <c:pt idx="1">
                  <c:v>1651</c:v>
                </c:pt>
                <c:pt idx="2">
                  <c:v>231</c:v>
                </c:pt>
                <c:pt idx="3">
                  <c:v>470</c:v>
                </c:pt>
                <c:pt idx="4">
                  <c:v>1733</c:v>
                </c:pt>
                <c:pt idx="5">
                  <c:v>1629</c:v>
                </c:pt>
                <c:pt idx="6">
                  <c:v>934</c:v>
                </c:pt>
                <c:pt idx="7">
                  <c:v>648</c:v>
                </c:pt>
                <c:pt idx="8">
                  <c:v>1631</c:v>
                </c:pt>
                <c:pt idx="9">
                  <c:v>1668</c:v>
                </c:pt>
                <c:pt idx="10">
                  <c:v>1181</c:v>
                </c:pt>
                <c:pt idx="11">
                  <c:v>1346</c:v>
                </c:pt>
                <c:pt idx="12">
                  <c:v>1066</c:v>
                </c:pt>
                <c:pt idx="13">
                  <c:v>90</c:v>
                </c:pt>
                <c:pt idx="14">
                  <c:v>1717</c:v>
                </c:pt>
                <c:pt idx="15">
                  <c:v>929</c:v>
                </c:pt>
                <c:pt idx="16">
                  <c:v>725</c:v>
                </c:pt>
                <c:pt idx="17">
                  <c:v>765</c:v>
                </c:pt>
                <c:pt idx="18">
                  <c:v>1369</c:v>
                </c:pt>
                <c:pt idx="19">
                  <c:v>1373</c:v>
                </c:pt>
                <c:pt idx="20">
                  <c:v>454</c:v>
                </c:pt>
                <c:pt idx="21">
                  <c:v>1810</c:v>
                </c:pt>
                <c:pt idx="22">
                  <c:v>1192</c:v>
                </c:pt>
                <c:pt idx="23">
                  <c:v>1790</c:v>
                </c:pt>
                <c:pt idx="24">
                  <c:v>1593</c:v>
                </c:pt>
                <c:pt idx="25">
                  <c:v>211</c:v>
                </c:pt>
                <c:pt idx="26">
                  <c:v>641</c:v>
                </c:pt>
                <c:pt idx="27">
                  <c:v>725</c:v>
                </c:pt>
                <c:pt idx="28">
                  <c:v>472</c:v>
                </c:pt>
                <c:pt idx="29">
                  <c:v>1989</c:v>
                </c:pt>
                <c:pt idx="30">
                  <c:v>260</c:v>
                </c:pt>
                <c:pt idx="31">
                  <c:v>1008</c:v>
                </c:pt>
                <c:pt idx="32">
                  <c:v>159</c:v>
                </c:pt>
                <c:pt idx="33">
                  <c:v>1066</c:v>
                </c:pt>
                <c:pt idx="34">
                  <c:v>96</c:v>
                </c:pt>
                <c:pt idx="35">
                  <c:v>1334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C-4CEB-BF8A-203B155B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52720"/>
        <c:axId val="1034140560"/>
      </c:scatterChart>
      <c:valAx>
        <c:axId val="11308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140560"/>
        <c:crosses val="autoZero"/>
        <c:crossBetween val="midCat"/>
      </c:valAx>
      <c:valAx>
        <c:axId val="10341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8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150</c:v>
                </c:pt>
                <c:pt idx="1">
                  <c:v>888</c:v>
                </c:pt>
                <c:pt idx="2">
                  <c:v>1893</c:v>
                </c:pt>
                <c:pt idx="3">
                  <c:v>825</c:v>
                </c:pt>
                <c:pt idx="4">
                  <c:v>1440</c:v>
                </c:pt>
                <c:pt idx="5">
                  <c:v>146</c:v>
                </c:pt>
                <c:pt idx="6">
                  <c:v>829</c:v>
                </c:pt>
                <c:pt idx="7">
                  <c:v>1049</c:v>
                </c:pt>
                <c:pt idx="8">
                  <c:v>693</c:v>
                </c:pt>
                <c:pt idx="9">
                  <c:v>472</c:v>
                </c:pt>
                <c:pt idx="10">
                  <c:v>1000</c:v>
                </c:pt>
                <c:pt idx="11">
                  <c:v>958</c:v>
                </c:pt>
                <c:pt idx="12">
                  <c:v>176</c:v>
                </c:pt>
                <c:pt idx="13">
                  <c:v>460</c:v>
                </c:pt>
                <c:pt idx="14">
                  <c:v>1416</c:v>
                </c:pt>
                <c:pt idx="15">
                  <c:v>111</c:v>
                </c:pt>
                <c:pt idx="16">
                  <c:v>1856</c:v>
                </c:pt>
                <c:pt idx="17">
                  <c:v>1217</c:v>
                </c:pt>
                <c:pt idx="18">
                  <c:v>704</c:v>
                </c:pt>
                <c:pt idx="19">
                  <c:v>49</c:v>
                </c:pt>
                <c:pt idx="20">
                  <c:v>1086</c:v>
                </c:pt>
                <c:pt idx="21">
                  <c:v>914</c:v>
                </c:pt>
                <c:pt idx="22">
                  <c:v>1894</c:v>
                </c:pt>
                <c:pt idx="23">
                  <c:v>1030</c:v>
                </c:pt>
                <c:pt idx="24">
                  <c:v>1503</c:v>
                </c:pt>
                <c:pt idx="25">
                  <c:v>34</c:v>
                </c:pt>
                <c:pt idx="26">
                  <c:v>1852</c:v>
                </c:pt>
                <c:pt idx="27">
                  <c:v>310</c:v>
                </c:pt>
                <c:pt idx="28">
                  <c:v>1367</c:v>
                </c:pt>
                <c:pt idx="29">
                  <c:v>70</c:v>
                </c:pt>
                <c:pt idx="30">
                  <c:v>254</c:v>
                </c:pt>
                <c:pt idx="31">
                  <c:v>1541</c:v>
                </c:pt>
                <c:pt idx="32">
                  <c:v>1639</c:v>
                </c:pt>
                <c:pt idx="33">
                  <c:v>539</c:v>
                </c:pt>
                <c:pt idx="34">
                  <c:v>478</c:v>
                </c:pt>
                <c:pt idx="35">
                  <c:v>60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28E-A553-950C7E96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2256"/>
        <c:axId val="746676416"/>
      </c:scatterChart>
      <c:valAx>
        <c:axId val="7466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76416"/>
        <c:crosses val="autoZero"/>
        <c:crossBetween val="midCat"/>
      </c:valAx>
      <c:valAx>
        <c:axId val="746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752</c:v>
                </c:pt>
                <c:pt idx="1">
                  <c:v>818</c:v>
                </c:pt>
                <c:pt idx="2">
                  <c:v>996</c:v>
                </c:pt>
                <c:pt idx="3">
                  <c:v>1559</c:v>
                </c:pt>
                <c:pt idx="4">
                  <c:v>332</c:v>
                </c:pt>
                <c:pt idx="5">
                  <c:v>1625</c:v>
                </c:pt>
                <c:pt idx="6">
                  <c:v>771</c:v>
                </c:pt>
                <c:pt idx="7">
                  <c:v>1149</c:v>
                </c:pt>
                <c:pt idx="8">
                  <c:v>1975</c:v>
                </c:pt>
                <c:pt idx="9">
                  <c:v>847</c:v>
                </c:pt>
                <c:pt idx="10">
                  <c:v>1228</c:v>
                </c:pt>
                <c:pt idx="11">
                  <c:v>1295</c:v>
                </c:pt>
                <c:pt idx="12">
                  <c:v>1318</c:v>
                </c:pt>
                <c:pt idx="13">
                  <c:v>243</c:v>
                </c:pt>
                <c:pt idx="14">
                  <c:v>1883</c:v>
                </c:pt>
                <c:pt idx="15">
                  <c:v>288</c:v>
                </c:pt>
                <c:pt idx="16">
                  <c:v>1904</c:v>
                </c:pt>
                <c:pt idx="17">
                  <c:v>1826</c:v>
                </c:pt>
                <c:pt idx="18">
                  <c:v>168</c:v>
                </c:pt>
                <c:pt idx="19">
                  <c:v>1082</c:v>
                </c:pt>
                <c:pt idx="20">
                  <c:v>1541</c:v>
                </c:pt>
                <c:pt idx="21">
                  <c:v>1977</c:v>
                </c:pt>
                <c:pt idx="22">
                  <c:v>1206</c:v>
                </c:pt>
                <c:pt idx="23">
                  <c:v>384</c:v>
                </c:pt>
                <c:pt idx="24">
                  <c:v>1018</c:v>
                </c:pt>
                <c:pt idx="25">
                  <c:v>92</c:v>
                </c:pt>
                <c:pt idx="26">
                  <c:v>221</c:v>
                </c:pt>
                <c:pt idx="27">
                  <c:v>376</c:v>
                </c:pt>
                <c:pt idx="28">
                  <c:v>1923</c:v>
                </c:pt>
                <c:pt idx="29">
                  <c:v>1222</c:v>
                </c:pt>
                <c:pt idx="30">
                  <c:v>161</c:v>
                </c:pt>
                <c:pt idx="31">
                  <c:v>1499</c:v>
                </c:pt>
                <c:pt idx="32">
                  <c:v>1192</c:v>
                </c:pt>
                <c:pt idx="33">
                  <c:v>1383</c:v>
                </c:pt>
                <c:pt idx="34">
                  <c:v>1297</c:v>
                </c:pt>
                <c:pt idx="35">
                  <c:v>181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8-42AD-81AA-C668AD58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20544"/>
        <c:axId val="1194818048"/>
      </c:scatterChart>
      <c:valAx>
        <c:axId val="11948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18048"/>
        <c:crosses val="autoZero"/>
        <c:crossBetween val="midCat"/>
      </c:valAx>
      <c:valAx>
        <c:axId val="11948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do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A-4B47-ADF3-C94AE18D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18624"/>
        <c:axId val="1126107392"/>
      </c:scatterChart>
      <c:valAx>
        <c:axId val="11261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07392"/>
        <c:crosses val="autoZero"/>
        <c:crossBetween val="midCat"/>
      </c:valAx>
      <c:valAx>
        <c:axId val="11261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920-95DD-B38EF947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23264"/>
        <c:axId val="1221922432"/>
      </c:scatterChart>
      <c:valAx>
        <c:axId val="12219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22432"/>
        <c:crosses val="autoZero"/>
        <c:crossBetween val="midCat"/>
      </c:valAx>
      <c:valAx>
        <c:axId val="12219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16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15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17</c:v>
                </c:pt>
                <c:pt idx="12">
                  <c:v>9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3</c:v>
                </c:pt>
                <c:pt idx="18">
                  <c:v>16</c:v>
                </c:pt>
                <c:pt idx="19">
                  <c:v>14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14</c:v>
                </c:pt>
                <c:pt idx="24">
                  <c:v>9</c:v>
                </c:pt>
                <c:pt idx="25">
                  <c:v>18</c:v>
                </c:pt>
                <c:pt idx="26">
                  <c:v>18</c:v>
                </c:pt>
                <c:pt idx="27">
                  <c:v>12</c:v>
                </c:pt>
                <c:pt idx="28">
                  <c:v>10</c:v>
                </c:pt>
                <c:pt idx="29">
                  <c:v>19</c:v>
                </c:pt>
                <c:pt idx="30">
                  <c:v>14</c:v>
                </c:pt>
                <c:pt idx="31">
                  <c:v>13</c:v>
                </c:pt>
                <c:pt idx="32">
                  <c:v>6</c:v>
                </c:pt>
                <c:pt idx="33">
                  <c:v>9</c:v>
                </c:pt>
                <c:pt idx="34">
                  <c:v>17</c:v>
                </c:pt>
                <c:pt idx="35">
                  <c:v>17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1099</c:v>
                </c:pt>
                <c:pt idx="1">
                  <c:v>2367</c:v>
                </c:pt>
                <c:pt idx="2">
                  <c:v>426</c:v>
                </c:pt>
                <c:pt idx="3">
                  <c:v>2744</c:v>
                </c:pt>
                <c:pt idx="4">
                  <c:v>2285</c:v>
                </c:pt>
                <c:pt idx="5">
                  <c:v>563</c:v>
                </c:pt>
                <c:pt idx="6">
                  <c:v>2414</c:v>
                </c:pt>
                <c:pt idx="7">
                  <c:v>2121</c:v>
                </c:pt>
                <c:pt idx="8">
                  <c:v>790</c:v>
                </c:pt>
                <c:pt idx="9">
                  <c:v>359</c:v>
                </c:pt>
                <c:pt idx="10">
                  <c:v>2799</c:v>
                </c:pt>
                <c:pt idx="11">
                  <c:v>2897</c:v>
                </c:pt>
                <c:pt idx="12">
                  <c:v>1055</c:v>
                </c:pt>
                <c:pt idx="13">
                  <c:v>761</c:v>
                </c:pt>
                <c:pt idx="14">
                  <c:v>499</c:v>
                </c:pt>
                <c:pt idx="15">
                  <c:v>809</c:v>
                </c:pt>
                <c:pt idx="16">
                  <c:v>704</c:v>
                </c:pt>
                <c:pt idx="17">
                  <c:v>1013</c:v>
                </c:pt>
                <c:pt idx="18">
                  <c:v>1483</c:v>
                </c:pt>
                <c:pt idx="19">
                  <c:v>746</c:v>
                </c:pt>
                <c:pt idx="20">
                  <c:v>1076</c:v>
                </c:pt>
                <c:pt idx="21">
                  <c:v>2299</c:v>
                </c:pt>
                <c:pt idx="22">
                  <c:v>2532</c:v>
                </c:pt>
                <c:pt idx="23">
                  <c:v>1015</c:v>
                </c:pt>
                <c:pt idx="24">
                  <c:v>3098</c:v>
                </c:pt>
                <c:pt idx="25">
                  <c:v>317</c:v>
                </c:pt>
                <c:pt idx="26">
                  <c:v>1462</c:v>
                </c:pt>
                <c:pt idx="27">
                  <c:v>1338</c:v>
                </c:pt>
                <c:pt idx="28">
                  <c:v>699</c:v>
                </c:pt>
                <c:pt idx="29">
                  <c:v>382</c:v>
                </c:pt>
                <c:pt idx="30">
                  <c:v>641</c:v>
                </c:pt>
                <c:pt idx="31">
                  <c:v>2907</c:v>
                </c:pt>
                <c:pt idx="32">
                  <c:v>716</c:v>
                </c:pt>
                <c:pt idx="33">
                  <c:v>2793</c:v>
                </c:pt>
                <c:pt idx="34">
                  <c:v>627</c:v>
                </c:pt>
                <c:pt idx="35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A-4758-ACDB-781614F8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15712"/>
        <c:axId val="1126105312"/>
      </c:scatterChart>
      <c:valAx>
        <c:axId val="11261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05312"/>
        <c:crosses val="autoZero"/>
        <c:crossBetween val="midCat"/>
      </c:valAx>
      <c:valAx>
        <c:axId val="1126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3157.95</c:v>
                </c:pt>
                <c:pt idx="1">
                  <c:v>3211.72</c:v>
                </c:pt>
                <c:pt idx="2">
                  <c:v>665.19</c:v>
                </c:pt>
                <c:pt idx="3">
                  <c:v>1368.66</c:v>
                </c:pt>
                <c:pt idx="4">
                  <c:v>502.92</c:v>
                </c:pt>
                <c:pt idx="5">
                  <c:v>2210.85</c:v>
                </c:pt>
                <c:pt idx="6">
                  <c:v>3388.84</c:v>
                </c:pt>
                <c:pt idx="7">
                  <c:v>3390.85</c:v>
                </c:pt>
                <c:pt idx="8">
                  <c:v>714.32</c:v>
                </c:pt>
                <c:pt idx="9">
                  <c:v>2108.41</c:v>
                </c:pt>
                <c:pt idx="10">
                  <c:v>70.87</c:v>
                </c:pt>
                <c:pt idx="11">
                  <c:v>59.01</c:v>
                </c:pt>
                <c:pt idx="12">
                  <c:v>1440.86</c:v>
                </c:pt>
                <c:pt idx="13">
                  <c:v>2235.0500000000002</c:v>
                </c:pt>
                <c:pt idx="14">
                  <c:v>2651.96</c:v>
                </c:pt>
                <c:pt idx="15">
                  <c:v>3184.4</c:v>
                </c:pt>
                <c:pt idx="16">
                  <c:v>2458.7800000000002</c:v>
                </c:pt>
                <c:pt idx="17">
                  <c:v>650.61</c:v>
                </c:pt>
                <c:pt idx="18">
                  <c:v>1523.85</c:v>
                </c:pt>
                <c:pt idx="19">
                  <c:v>2097.36</c:v>
                </c:pt>
                <c:pt idx="20">
                  <c:v>1865.49</c:v>
                </c:pt>
                <c:pt idx="21">
                  <c:v>1086.82</c:v>
                </c:pt>
                <c:pt idx="22">
                  <c:v>265.27</c:v>
                </c:pt>
                <c:pt idx="23">
                  <c:v>3274.24</c:v>
                </c:pt>
                <c:pt idx="24">
                  <c:v>3197.67</c:v>
                </c:pt>
                <c:pt idx="25">
                  <c:v>3264.34</c:v>
                </c:pt>
                <c:pt idx="26">
                  <c:v>2631.48</c:v>
                </c:pt>
                <c:pt idx="27">
                  <c:v>1455.34</c:v>
                </c:pt>
                <c:pt idx="28">
                  <c:v>2378.5</c:v>
                </c:pt>
                <c:pt idx="29">
                  <c:v>1399.9</c:v>
                </c:pt>
                <c:pt idx="30">
                  <c:v>3577.98</c:v>
                </c:pt>
                <c:pt idx="31">
                  <c:v>1258.51</c:v>
                </c:pt>
                <c:pt idx="32">
                  <c:v>1201.4100000000001</c:v>
                </c:pt>
                <c:pt idx="33">
                  <c:v>2473.63</c:v>
                </c:pt>
                <c:pt idx="34">
                  <c:v>2452.62</c:v>
                </c:pt>
                <c:pt idx="35">
                  <c:v>435.88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3-4F10-9EE4-02D56287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1631"/>
        <c:axId val="280305823"/>
      </c:scatterChart>
      <c:valAx>
        <c:axId val="2803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05823"/>
        <c:crosses val="autoZero"/>
        <c:crossBetween val="midCat"/>
      </c:valAx>
      <c:valAx>
        <c:axId val="28030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5412.93</c:v>
                </c:pt>
                <c:pt idx="1">
                  <c:v>1213.8499999999999</c:v>
                </c:pt>
                <c:pt idx="2">
                  <c:v>4594.37</c:v>
                </c:pt>
                <c:pt idx="3">
                  <c:v>9966.65</c:v>
                </c:pt>
                <c:pt idx="4">
                  <c:v>6775.88</c:v>
                </c:pt>
                <c:pt idx="5">
                  <c:v>4102.4399999999996</c:v>
                </c:pt>
                <c:pt idx="6">
                  <c:v>3405.09</c:v>
                </c:pt>
                <c:pt idx="7">
                  <c:v>6241.11</c:v>
                </c:pt>
                <c:pt idx="8">
                  <c:v>8462.92</c:v>
                </c:pt>
                <c:pt idx="9">
                  <c:v>3594.65</c:v>
                </c:pt>
                <c:pt idx="10">
                  <c:v>8346.4500000000007</c:v>
                </c:pt>
                <c:pt idx="11">
                  <c:v>5575.26</c:v>
                </c:pt>
                <c:pt idx="12">
                  <c:v>297.86</c:v>
                </c:pt>
                <c:pt idx="13">
                  <c:v>11214.57</c:v>
                </c:pt>
                <c:pt idx="14">
                  <c:v>4779.4799999999996</c:v>
                </c:pt>
                <c:pt idx="15">
                  <c:v>5637.62</c:v>
                </c:pt>
                <c:pt idx="16">
                  <c:v>10558.3</c:v>
                </c:pt>
                <c:pt idx="17">
                  <c:v>543.67999999999995</c:v>
                </c:pt>
                <c:pt idx="18">
                  <c:v>5636.9</c:v>
                </c:pt>
                <c:pt idx="19">
                  <c:v>5484.36</c:v>
                </c:pt>
                <c:pt idx="20">
                  <c:v>3809.42</c:v>
                </c:pt>
                <c:pt idx="21">
                  <c:v>708.32</c:v>
                </c:pt>
                <c:pt idx="22">
                  <c:v>7475.35</c:v>
                </c:pt>
                <c:pt idx="23">
                  <c:v>680.95</c:v>
                </c:pt>
                <c:pt idx="24">
                  <c:v>5113.05</c:v>
                </c:pt>
                <c:pt idx="25">
                  <c:v>6767.97</c:v>
                </c:pt>
                <c:pt idx="26">
                  <c:v>3354.45</c:v>
                </c:pt>
                <c:pt idx="27">
                  <c:v>9007.65</c:v>
                </c:pt>
                <c:pt idx="28">
                  <c:v>3277.23</c:v>
                </c:pt>
                <c:pt idx="29">
                  <c:v>4281.3100000000004</c:v>
                </c:pt>
                <c:pt idx="30">
                  <c:v>3248.53</c:v>
                </c:pt>
                <c:pt idx="31">
                  <c:v>1853.82</c:v>
                </c:pt>
                <c:pt idx="32">
                  <c:v>6690.88</c:v>
                </c:pt>
                <c:pt idx="33">
                  <c:v>10902.13</c:v>
                </c:pt>
                <c:pt idx="34">
                  <c:v>11407.19</c:v>
                </c:pt>
                <c:pt idx="35">
                  <c:v>4206.09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8-44F2-A15F-22D509C1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1631"/>
        <c:axId val="280307487"/>
      </c:scatterChart>
      <c:valAx>
        <c:axId val="2803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07487"/>
        <c:crosses val="autoZero"/>
        <c:crossBetween val="midCat"/>
      </c:valAx>
      <c:valAx>
        <c:axId val="28030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976.4</c:v>
                </c:pt>
                <c:pt idx="1">
                  <c:v>2466.5300000000002</c:v>
                </c:pt>
                <c:pt idx="2">
                  <c:v>106.04</c:v>
                </c:pt>
                <c:pt idx="3">
                  <c:v>3778.5</c:v>
                </c:pt>
                <c:pt idx="4">
                  <c:v>2803.47</c:v>
                </c:pt>
                <c:pt idx="5">
                  <c:v>4931.25</c:v>
                </c:pt>
                <c:pt idx="6">
                  <c:v>358.74</c:v>
                </c:pt>
                <c:pt idx="7">
                  <c:v>1057.78</c:v>
                </c:pt>
                <c:pt idx="8">
                  <c:v>2107.5300000000002</c:v>
                </c:pt>
                <c:pt idx="9">
                  <c:v>2664.36</c:v>
                </c:pt>
                <c:pt idx="10">
                  <c:v>1396.4</c:v>
                </c:pt>
                <c:pt idx="11">
                  <c:v>1559.59</c:v>
                </c:pt>
                <c:pt idx="12">
                  <c:v>4909.99</c:v>
                </c:pt>
                <c:pt idx="13">
                  <c:v>2624.75</c:v>
                </c:pt>
                <c:pt idx="14">
                  <c:v>1450.91</c:v>
                </c:pt>
                <c:pt idx="15">
                  <c:v>4032.02</c:v>
                </c:pt>
                <c:pt idx="16">
                  <c:v>4350.7</c:v>
                </c:pt>
                <c:pt idx="17">
                  <c:v>4010.18</c:v>
                </c:pt>
                <c:pt idx="18">
                  <c:v>1465.52</c:v>
                </c:pt>
                <c:pt idx="19">
                  <c:v>154.93</c:v>
                </c:pt>
                <c:pt idx="20">
                  <c:v>2785.35</c:v>
                </c:pt>
                <c:pt idx="21">
                  <c:v>752.09</c:v>
                </c:pt>
                <c:pt idx="22">
                  <c:v>2182.11</c:v>
                </c:pt>
                <c:pt idx="23">
                  <c:v>3784.67</c:v>
                </c:pt>
                <c:pt idx="24">
                  <c:v>3656.61</c:v>
                </c:pt>
                <c:pt idx="25">
                  <c:v>4909.9399999999996</c:v>
                </c:pt>
                <c:pt idx="26">
                  <c:v>684.21</c:v>
                </c:pt>
                <c:pt idx="27">
                  <c:v>1383.25</c:v>
                </c:pt>
                <c:pt idx="28">
                  <c:v>1980.41</c:v>
                </c:pt>
                <c:pt idx="29">
                  <c:v>1546.45</c:v>
                </c:pt>
                <c:pt idx="30">
                  <c:v>260.88</c:v>
                </c:pt>
                <c:pt idx="31">
                  <c:v>82.81</c:v>
                </c:pt>
                <c:pt idx="32">
                  <c:v>935.02</c:v>
                </c:pt>
                <c:pt idx="33">
                  <c:v>2238.77</c:v>
                </c:pt>
                <c:pt idx="34">
                  <c:v>1151.53</c:v>
                </c:pt>
                <c:pt idx="35">
                  <c:v>1302.2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C-493B-A783-398B20F4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1631"/>
        <c:axId val="280322879"/>
      </c:scatterChart>
      <c:valAx>
        <c:axId val="2803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2879"/>
        <c:crosses val="autoZero"/>
        <c:crossBetween val="midCat"/>
      </c:valAx>
      <c:valAx>
        <c:axId val="28032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2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345</c:v>
                </c:pt>
                <c:pt idx="1">
                  <c:v>1651</c:v>
                </c:pt>
                <c:pt idx="2">
                  <c:v>231</c:v>
                </c:pt>
                <c:pt idx="3">
                  <c:v>470</c:v>
                </c:pt>
                <c:pt idx="4">
                  <c:v>1733</c:v>
                </c:pt>
                <c:pt idx="5">
                  <c:v>1629</c:v>
                </c:pt>
                <c:pt idx="6">
                  <c:v>934</c:v>
                </c:pt>
                <c:pt idx="7">
                  <c:v>648</c:v>
                </c:pt>
                <c:pt idx="8">
                  <c:v>1631</c:v>
                </c:pt>
                <c:pt idx="9">
                  <c:v>1668</c:v>
                </c:pt>
                <c:pt idx="10">
                  <c:v>1181</c:v>
                </c:pt>
                <c:pt idx="11">
                  <c:v>1346</c:v>
                </c:pt>
                <c:pt idx="12">
                  <c:v>1066</c:v>
                </c:pt>
                <c:pt idx="13">
                  <c:v>90</c:v>
                </c:pt>
                <c:pt idx="14">
                  <c:v>1717</c:v>
                </c:pt>
                <c:pt idx="15">
                  <c:v>929</c:v>
                </c:pt>
                <c:pt idx="16">
                  <c:v>725</c:v>
                </c:pt>
                <c:pt idx="17">
                  <c:v>765</c:v>
                </c:pt>
                <c:pt idx="18">
                  <c:v>1369</c:v>
                </c:pt>
                <c:pt idx="19">
                  <c:v>1373</c:v>
                </c:pt>
                <c:pt idx="20">
                  <c:v>454</c:v>
                </c:pt>
                <c:pt idx="21">
                  <c:v>1810</c:v>
                </c:pt>
                <c:pt idx="22">
                  <c:v>1192</c:v>
                </c:pt>
                <c:pt idx="23">
                  <c:v>1790</c:v>
                </c:pt>
                <c:pt idx="24">
                  <c:v>1593</c:v>
                </c:pt>
                <c:pt idx="25">
                  <c:v>211</c:v>
                </c:pt>
                <c:pt idx="26">
                  <c:v>641</c:v>
                </c:pt>
                <c:pt idx="27">
                  <c:v>725</c:v>
                </c:pt>
                <c:pt idx="28">
                  <c:v>472</c:v>
                </c:pt>
                <c:pt idx="29">
                  <c:v>1989</c:v>
                </c:pt>
                <c:pt idx="30">
                  <c:v>260</c:v>
                </c:pt>
                <c:pt idx="31">
                  <c:v>1008</c:v>
                </c:pt>
                <c:pt idx="32">
                  <c:v>159</c:v>
                </c:pt>
                <c:pt idx="33">
                  <c:v>1066</c:v>
                </c:pt>
                <c:pt idx="34">
                  <c:v>96</c:v>
                </c:pt>
                <c:pt idx="35">
                  <c:v>1334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056-9293-DE19275D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2031"/>
        <c:axId val="280334527"/>
      </c:scatterChart>
      <c:valAx>
        <c:axId val="2803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4527"/>
        <c:crosses val="autoZero"/>
        <c:crossBetween val="midCat"/>
      </c:valAx>
      <c:valAx>
        <c:axId val="28033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150</c:v>
                </c:pt>
                <c:pt idx="1">
                  <c:v>888</c:v>
                </c:pt>
                <c:pt idx="2">
                  <c:v>1893</c:v>
                </c:pt>
                <c:pt idx="3">
                  <c:v>825</c:v>
                </c:pt>
                <c:pt idx="4">
                  <c:v>1440</c:v>
                </c:pt>
                <c:pt idx="5">
                  <c:v>146</c:v>
                </c:pt>
                <c:pt idx="6">
                  <c:v>829</c:v>
                </c:pt>
                <c:pt idx="7">
                  <c:v>1049</c:v>
                </c:pt>
                <c:pt idx="8">
                  <c:v>693</c:v>
                </c:pt>
                <c:pt idx="9">
                  <c:v>472</c:v>
                </c:pt>
                <c:pt idx="10">
                  <c:v>1000</c:v>
                </c:pt>
                <c:pt idx="11">
                  <c:v>958</c:v>
                </c:pt>
                <c:pt idx="12">
                  <c:v>176</c:v>
                </c:pt>
                <c:pt idx="13">
                  <c:v>460</c:v>
                </c:pt>
                <c:pt idx="14">
                  <c:v>1416</c:v>
                </c:pt>
                <c:pt idx="15">
                  <c:v>111</c:v>
                </c:pt>
                <c:pt idx="16">
                  <c:v>1856</c:v>
                </c:pt>
                <c:pt idx="17">
                  <c:v>1217</c:v>
                </c:pt>
                <c:pt idx="18">
                  <c:v>704</c:v>
                </c:pt>
                <c:pt idx="19">
                  <c:v>49</c:v>
                </c:pt>
                <c:pt idx="20">
                  <c:v>1086</c:v>
                </c:pt>
                <c:pt idx="21">
                  <c:v>914</c:v>
                </c:pt>
                <c:pt idx="22">
                  <c:v>1894</c:v>
                </c:pt>
                <c:pt idx="23">
                  <c:v>1030</c:v>
                </c:pt>
                <c:pt idx="24">
                  <c:v>1503</c:v>
                </c:pt>
                <c:pt idx="25">
                  <c:v>34</c:v>
                </c:pt>
                <c:pt idx="26">
                  <c:v>1852</c:v>
                </c:pt>
                <c:pt idx="27">
                  <c:v>310</c:v>
                </c:pt>
                <c:pt idx="28">
                  <c:v>1367</c:v>
                </c:pt>
                <c:pt idx="29">
                  <c:v>70</c:v>
                </c:pt>
                <c:pt idx="30">
                  <c:v>254</c:v>
                </c:pt>
                <c:pt idx="31">
                  <c:v>1541</c:v>
                </c:pt>
                <c:pt idx="32">
                  <c:v>1639</c:v>
                </c:pt>
                <c:pt idx="33">
                  <c:v>539</c:v>
                </c:pt>
                <c:pt idx="34">
                  <c:v>478</c:v>
                </c:pt>
                <c:pt idx="35">
                  <c:v>60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3-4A1E-8B56-E905A522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3279"/>
        <c:axId val="280335775"/>
      </c:scatterChart>
      <c:valAx>
        <c:axId val="28033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5775"/>
        <c:crosses val="autoZero"/>
        <c:crossBetween val="midCat"/>
      </c:valAx>
      <c:valAx>
        <c:axId val="28033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752</c:v>
                </c:pt>
                <c:pt idx="1">
                  <c:v>818</c:v>
                </c:pt>
                <c:pt idx="2">
                  <c:v>996</c:v>
                </c:pt>
                <c:pt idx="3">
                  <c:v>1559</c:v>
                </c:pt>
                <c:pt idx="4">
                  <c:v>332</c:v>
                </c:pt>
                <c:pt idx="5">
                  <c:v>1625</c:v>
                </c:pt>
                <c:pt idx="6">
                  <c:v>771</c:v>
                </c:pt>
                <c:pt idx="7">
                  <c:v>1149</c:v>
                </c:pt>
                <c:pt idx="8">
                  <c:v>1975</c:v>
                </c:pt>
                <c:pt idx="9">
                  <c:v>847</c:v>
                </c:pt>
                <c:pt idx="10">
                  <c:v>1228</c:v>
                </c:pt>
                <c:pt idx="11">
                  <c:v>1295</c:v>
                </c:pt>
                <c:pt idx="12">
                  <c:v>1318</c:v>
                </c:pt>
                <c:pt idx="13">
                  <c:v>243</c:v>
                </c:pt>
                <c:pt idx="14">
                  <c:v>1883</c:v>
                </c:pt>
                <c:pt idx="15">
                  <c:v>288</c:v>
                </c:pt>
                <c:pt idx="16">
                  <c:v>1904</c:v>
                </c:pt>
                <c:pt idx="17">
                  <c:v>1826</c:v>
                </c:pt>
                <c:pt idx="18">
                  <c:v>168</c:v>
                </c:pt>
                <c:pt idx="19">
                  <c:v>1082</c:v>
                </c:pt>
                <c:pt idx="20">
                  <c:v>1541</c:v>
                </c:pt>
                <c:pt idx="21">
                  <c:v>1977</c:v>
                </c:pt>
                <c:pt idx="22">
                  <c:v>1206</c:v>
                </c:pt>
                <c:pt idx="23">
                  <c:v>384</c:v>
                </c:pt>
                <c:pt idx="24">
                  <c:v>1018</c:v>
                </c:pt>
                <c:pt idx="25">
                  <c:v>92</c:v>
                </c:pt>
                <c:pt idx="26">
                  <c:v>221</c:v>
                </c:pt>
                <c:pt idx="27">
                  <c:v>376</c:v>
                </c:pt>
                <c:pt idx="28">
                  <c:v>1923</c:v>
                </c:pt>
                <c:pt idx="29">
                  <c:v>1222</c:v>
                </c:pt>
                <c:pt idx="30">
                  <c:v>161</c:v>
                </c:pt>
                <c:pt idx="31">
                  <c:v>1499</c:v>
                </c:pt>
                <c:pt idx="32">
                  <c:v>1192</c:v>
                </c:pt>
                <c:pt idx="33">
                  <c:v>1383</c:v>
                </c:pt>
                <c:pt idx="34">
                  <c:v>1297</c:v>
                </c:pt>
                <c:pt idx="35">
                  <c:v>181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9-446A-8153-086B8895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3279"/>
        <c:axId val="280334111"/>
      </c:scatterChart>
      <c:valAx>
        <c:axId val="28033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4111"/>
        <c:crosses val="autoZero"/>
        <c:crossBetween val="midCat"/>
      </c:valAx>
      <c:valAx>
        <c:axId val="28033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-371.69975514084126</c:v>
                </c:pt>
                <c:pt idx="1">
                  <c:v>-74.37740343653968</c:v>
                </c:pt>
                <c:pt idx="2">
                  <c:v>-167.33444686993414</c:v>
                </c:pt>
                <c:pt idx="3">
                  <c:v>846.53177929952085</c:v>
                </c:pt>
                <c:pt idx="4">
                  <c:v>527.42596787965249</c:v>
                </c:pt>
                <c:pt idx="5">
                  <c:v>292.55423409276142</c:v>
                </c:pt>
                <c:pt idx="6">
                  <c:v>142.17542513594708</c:v>
                </c:pt>
                <c:pt idx="7">
                  <c:v>735.73372961137079</c:v>
                </c:pt>
                <c:pt idx="8">
                  <c:v>-1462.1149049832593</c:v>
                </c:pt>
                <c:pt idx="9">
                  <c:v>-499.8627836944172</c:v>
                </c:pt>
                <c:pt idx="10">
                  <c:v>660.61291112322306</c:v>
                </c:pt>
                <c:pt idx="11">
                  <c:v>1061.1353325817227</c:v>
                </c:pt>
                <c:pt idx="12">
                  <c:v>279.37568435682488</c:v>
                </c:pt>
                <c:pt idx="13">
                  <c:v>-583.37436509213785</c:v>
                </c:pt>
                <c:pt idx="14">
                  <c:v>-775.10561091450109</c:v>
                </c:pt>
                <c:pt idx="15">
                  <c:v>363.71277769144075</c:v>
                </c:pt>
                <c:pt idx="16">
                  <c:v>-520.54626045440227</c:v>
                </c:pt>
                <c:pt idx="17">
                  <c:v>-250.60802016617981</c:v>
                </c:pt>
                <c:pt idx="18">
                  <c:v>250.04102678569279</c:v>
                </c:pt>
                <c:pt idx="19">
                  <c:v>-223.40428053762048</c:v>
                </c:pt>
                <c:pt idx="20">
                  <c:v>16.787712913240739</c:v>
                </c:pt>
                <c:pt idx="21">
                  <c:v>797.97503091420867</c:v>
                </c:pt>
                <c:pt idx="22">
                  <c:v>-734.9861574934248</c:v>
                </c:pt>
                <c:pt idx="23">
                  <c:v>-274.05301351269463</c:v>
                </c:pt>
                <c:pt idx="24">
                  <c:v>821.73892596435508</c:v>
                </c:pt>
                <c:pt idx="25">
                  <c:v>-540.24309791046107</c:v>
                </c:pt>
                <c:pt idx="26">
                  <c:v>-148.05594784973482</c:v>
                </c:pt>
                <c:pt idx="27">
                  <c:v>-434.46118021369284</c:v>
                </c:pt>
                <c:pt idx="28">
                  <c:v>-267.23411151468054</c:v>
                </c:pt>
                <c:pt idx="29">
                  <c:v>-828.41836127277111</c:v>
                </c:pt>
                <c:pt idx="30">
                  <c:v>184.05479018855488</c:v>
                </c:pt>
                <c:pt idx="31">
                  <c:v>134.64238385263343</c:v>
                </c:pt>
                <c:pt idx="32">
                  <c:v>-266.32066685111545</c:v>
                </c:pt>
                <c:pt idx="33">
                  <c:v>975.11599864892196</c:v>
                </c:pt>
                <c:pt idx="34">
                  <c:v>434.64344161032716</c:v>
                </c:pt>
                <c:pt idx="35">
                  <c:v>-102.05678474201204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2-49CB-B799-5DD25119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3279"/>
        <c:axId val="280330783"/>
      </c:scatterChart>
      <c:valAx>
        <c:axId val="28033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0783"/>
        <c:crosses val="autoZero"/>
        <c:crossBetween val="midCat"/>
      </c:valAx>
      <c:valAx>
        <c:axId val="28033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3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32</xdr:col>
      <xdr:colOff>0</xdr:colOff>
      <xdr:row>12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A950FB6-EF27-4C6B-A9E2-60E5DC8B7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0</xdr:colOff>
      <xdr:row>24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D9626B4-BA1F-4DAA-B617-722307A4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32</xdr:col>
      <xdr:colOff>0</xdr:colOff>
      <xdr:row>36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9085C8F-04A4-4A69-9CB3-866DAFD1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32</xdr:col>
      <xdr:colOff>0</xdr:colOff>
      <xdr:row>48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544ED86-C3CE-4FF6-9046-E225066C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50</xdr:row>
      <xdr:rowOff>0</xdr:rowOff>
    </xdr:from>
    <xdr:to>
      <xdr:col>32</xdr:col>
      <xdr:colOff>0</xdr:colOff>
      <xdr:row>60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8895F02-E00A-4FC2-B9D6-31633465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62</xdr:row>
      <xdr:rowOff>0</xdr:rowOff>
    </xdr:from>
    <xdr:to>
      <xdr:col>32</xdr:col>
      <xdr:colOff>0</xdr:colOff>
      <xdr:row>72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9E7FB8B-8984-4B29-BE03-AFC5F38F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74</xdr:row>
      <xdr:rowOff>0</xdr:rowOff>
    </xdr:from>
    <xdr:to>
      <xdr:col>32</xdr:col>
      <xdr:colOff>0</xdr:colOff>
      <xdr:row>84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4C61856-3DEE-4CC7-B3C8-A905B7D4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86</xdr:row>
      <xdr:rowOff>0</xdr:rowOff>
    </xdr:from>
    <xdr:to>
      <xdr:col>32</xdr:col>
      <xdr:colOff>0</xdr:colOff>
      <xdr:row>96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E580796-B026-4E9C-AD77-8A4D5384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32</xdr:col>
      <xdr:colOff>0</xdr:colOff>
      <xdr:row>108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25165B4-AEA3-440A-93C2-763A81F21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32</xdr:col>
      <xdr:colOff>0</xdr:colOff>
      <xdr:row>120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78361E8-6EFF-47D0-891E-F8095CA5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122</xdr:row>
      <xdr:rowOff>0</xdr:rowOff>
    </xdr:from>
    <xdr:to>
      <xdr:col>32</xdr:col>
      <xdr:colOff>0</xdr:colOff>
      <xdr:row>132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A8009D4-0E84-4278-8DAC-6944E894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</xdr:colOff>
      <xdr:row>81</xdr:row>
      <xdr:rowOff>22412</xdr:rowOff>
    </xdr:from>
    <xdr:to>
      <xdr:col>49</xdr:col>
      <xdr:colOff>13608</xdr:colOff>
      <xdr:row>91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15FCEBB-FB90-4643-8414-8F30D4D6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599513</xdr:colOff>
      <xdr:row>65</xdr:row>
      <xdr:rowOff>1</xdr:rowOff>
    </xdr:from>
    <xdr:to>
      <xdr:col>49</xdr:col>
      <xdr:colOff>27214</xdr:colOff>
      <xdr:row>74</xdr:row>
      <xdr:rowOff>13608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9BCD7B3F-59F6-4018-92DC-3954E2D6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-1</xdr:colOff>
      <xdr:row>2</xdr:row>
      <xdr:rowOff>1</xdr:rowOff>
    </xdr:from>
    <xdr:to>
      <xdr:col>55</xdr:col>
      <xdr:colOff>598713</xdr:colOff>
      <xdr:row>11</xdr:row>
      <xdr:rowOff>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99E7907-0FD2-40D7-A803-01D6E4001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39</xdr:col>
      <xdr:colOff>0</xdr:colOff>
      <xdr:row>12</xdr:row>
      <xdr:rowOff>23812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C38FF18-20E0-4556-9E4E-15A86B98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38</xdr:col>
      <xdr:colOff>595312</xdr:colOff>
      <xdr:row>23</xdr:row>
      <xdr:rowOff>166687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4FAEF6F-E0EE-4C65-A2A7-56673E6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26</xdr:row>
      <xdr:rowOff>0</xdr:rowOff>
    </xdr:from>
    <xdr:to>
      <xdr:col>39</xdr:col>
      <xdr:colOff>23812</xdr:colOff>
      <xdr:row>36</xdr:row>
      <xdr:rowOff>23812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FB593D1A-9A42-4B9F-9FEB-E650E7567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38</xdr:col>
      <xdr:colOff>595312</xdr:colOff>
      <xdr:row>48</xdr:row>
      <xdr:rowOff>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177AC0B-C07A-4F41-BB87-0D8D7DFE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50</xdr:row>
      <xdr:rowOff>0</xdr:rowOff>
    </xdr:from>
    <xdr:to>
      <xdr:col>38</xdr:col>
      <xdr:colOff>595312</xdr:colOff>
      <xdr:row>59</xdr:row>
      <xdr:rowOff>166687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264F7DE0-5F04-49E1-9F26-B3C5854BF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61</xdr:row>
      <xdr:rowOff>190499</xdr:rowOff>
    </xdr:from>
    <xdr:to>
      <xdr:col>39</xdr:col>
      <xdr:colOff>17318</xdr:colOff>
      <xdr:row>72</xdr:row>
      <xdr:rowOff>-1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48295B46-9D15-4DBA-8C28-85F8729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0</xdr:colOff>
      <xdr:row>74</xdr:row>
      <xdr:rowOff>0</xdr:rowOff>
    </xdr:from>
    <xdr:to>
      <xdr:col>38</xdr:col>
      <xdr:colOff>588818</xdr:colOff>
      <xdr:row>84</xdr:row>
      <xdr:rowOff>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116F691-6654-4DF4-A6CB-6C5F116B1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0</xdr:colOff>
      <xdr:row>86</xdr:row>
      <xdr:rowOff>0</xdr:rowOff>
    </xdr:from>
    <xdr:to>
      <xdr:col>38</xdr:col>
      <xdr:colOff>588818</xdr:colOff>
      <xdr:row>96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81D25D71-386F-4DAA-AA99-45271EF15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98</xdr:row>
      <xdr:rowOff>0</xdr:rowOff>
    </xdr:from>
    <xdr:to>
      <xdr:col>39</xdr:col>
      <xdr:colOff>0</xdr:colOff>
      <xdr:row>108</xdr:row>
      <xdr:rowOff>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4F455B49-18F5-4428-940C-E68AD5D2D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0</xdr:colOff>
      <xdr:row>110</xdr:row>
      <xdr:rowOff>0</xdr:rowOff>
    </xdr:from>
    <xdr:to>
      <xdr:col>38</xdr:col>
      <xdr:colOff>588818</xdr:colOff>
      <xdr:row>120</xdr:row>
      <xdr:rowOff>17318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287011D-539A-46DE-8407-30D610B8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38</xdr:col>
      <xdr:colOff>571500</xdr:colOff>
      <xdr:row>132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3F7FDF2C-8D3F-4502-9A84-8426B605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7"/>
  <sheetViews>
    <sheetView tabSelected="1" topLeftCell="T1" zoomScale="55" zoomScaleNormal="55" workbookViewId="0">
      <selection activeCell="AJ147" sqref="AJ147"/>
    </sheetView>
  </sheetViews>
  <sheetFormatPr defaultRowHeight="15" x14ac:dyDescent="0.25"/>
  <cols>
    <col min="1" max="1" width="9.7109375" bestFit="1" customWidth="1"/>
    <col min="2" max="2" width="26.85546875" bestFit="1" customWidth="1"/>
    <col min="3" max="3" width="8.28515625" bestFit="1" customWidth="1"/>
    <col min="4" max="4" width="37.42578125" bestFit="1" customWidth="1"/>
    <col min="5" max="5" width="37.85546875" bestFit="1" customWidth="1"/>
    <col min="6" max="6" width="33.85546875" bestFit="1" customWidth="1"/>
    <col min="7" max="7" width="39.7109375" bestFit="1" customWidth="1"/>
    <col min="8" max="8" width="40" bestFit="1" customWidth="1"/>
    <col min="9" max="10" width="40.28515625" bestFit="1" customWidth="1"/>
    <col min="11" max="11" width="31" bestFit="1" customWidth="1"/>
    <col min="12" max="12" width="13" bestFit="1" customWidth="1"/>
    <col min="13" max="13" width="20.28515625" bestFit="1" customWidth="1"/>
    <col min="16" max="17" width="29.5703125" bestFit="1" customWidth="1"/>
    <col min="18" max="19" width="13.5703125" bestFit="1" customWidth="1"/>
    <col min="20" max="20" width="28.7109375" bestFit="1" customWidth="1"/>
    <col min="21" max="21" width="20" bestFit="1" customWidth="1"/>
    <col min="22" max="22" width="14" bestFit="1" customWidth="1"/>
    <col min="23" max="23" width="13.5703125" bestFit="1" customWidth="1"/>
    <col min="24" max="24" width="14" bestFit="1" customWidth="1"/>
    <col min="46" max="46" width="12.85546875" bestFit="1" customWidth="1"/>
    <col min="47" max="47" width="15.85546875" bestFit="1" customWidth="1"/>
    <col min="48" max="48" width="17.7109375" bestFit="1" customWidth="1"/>
    <col min="49" max="49" width="12.28515625" bestFit="1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9" ht="15.75" thickBot="1" x14ac:dyDescent="0.3">
      <c r="A2">
        <v>1</v>
      </c>
      <c r="B2">
        <v>1099</v>
      </c>
      <c r="C2">
        <v>10.130000000000001</v>
      </c>
      <c r="D2">
        <v>382.01</v>
      </c>
      <c r="E2">
        <v>3157.95</v>
      </c>
      <c r="F2">
        <v>5412.93</v>
      </c>
      <c r="G2">
        <v>976.4</v>
      </c>
      <c r="H2">
        <v>345</v>
      </c>
      <c r="I2">
        <v>150</v>
      </c>
      <c r="J2">
        <v>752</v>
      </c>
      <c r="K2">
        <v>2</v>
      </c>
      <c r="L2">
        <v>6</v>
      </c>
      <c r="M2">
        <v>16</v>
      </c>
    </row>
    <row r="3" spans="1:49" x14ac:dyDescent="0.25">
      <c r="A3">
        <v>2</v>
      </c>
      <c r="B3">
        <v>2367</v>
      </c>
      <c r="C3">
        <v>12.4</v>
      </c>
      <c r="D3">
        <v>2147.83</v>
      </c>
      <c r="E3">
        <v>3211.72</v>
      </c>
      <c r="F3">
        <v>1213.8499999999999</v>
      </c>
      <c r="G3">
        <v>2466.5300000000002</v>
      </c>
      <c r="H3">
        <v>1651</v>
      </c>
      <c r="I3">
        <v>888</v>
      </c>
      <c r="J3">
        <v>818</v>
      </c>
      <c r="K3">
        <v>2</v>
      </c>
      <c r="L3">
        <v>9</v>
      </c>
      <c r="M3">
        <v>7</v>
      </c>
      <c r="P3" s="5" t="s">
        <v>14</v>
      </c>
      <c r="Q3" s="5"/>
      <c r="AT3" s="4" t="s">
        <v>40</v>
      </c>
      <c r="AU3" s="9" t="s">
        <v>43</v>
      </c>
      <c r="AV3" s="10" t="s">
        <v>44</v>
      </c>
      <c r="AW3" s="10" t="s">
        <v>45</v>
      </c>
    </row>
    <row r="4" spans="1:49" x14ac:dyDescent="0.25">
      <c r="A4">
        <v>3</v>
      </c>
      <c r="B4">
        <v>426</v>
      </c>
      <c r="C4">
        <v>15.57</v>
      </c>
      <c r="D4">
        <v>1531.37</v>
      </c>
      <c r="E4">
        <v>665.19</v>
      </c>
      <c r="F4">
        <v>4594.37</v>
      </c>
      <c r="G4">
        <v>106.04</v>
      </c>
      <c r="H4">
        <v>231</v>
      </c>
      <c r="I4">
        <v>1893</v>
      </c>
      <c r="J4">
        <v>996</v>
      </c>
      <c r="K4">
        <v>1</v>
      </c>
      <c r="L4">
        <v>2</v>
      </c>
      <c r="M4">
        <v>16</v>
      </c>
      <c r="P4" s="2" t="s">
        <v>15</v>
      </c>
      <c r="Q4" s="2">
        <v>0.7695769894821386</v>
      </c>
      <c r="AT4" s="2">
        <v>-371.69975514084126</v>
      </c>
      <c r="AW4">
        <f>AT4^2</f>
        <v>138160.70797176135</v>
      </c>
    </row>
    <row r="5" spans="1:49" x14ac:dyDescent="0.25">
      <c r="A5">
        <v>4</v>
      </c>
      <c r="B5">
        <v>2744</v>
      </c>
      <c r="C5">
        <v>13.65</v>
      </c>
      <c r="D5">
        <v>1229.54</v>
      </c>
      <c r="E5">
        <v>1368.66</v>
      </c>
      <c r="F5">
        <v>9966.65</v>
      </c>
      <c r="G5">
        <v>3778.5</v>
      </c>
      <c r="H5">
        <v>470</v>
      </c>
      <c r="I5">
        <v>825</v>
      </c>
      <c r="J5">
        <v>1559</v>
      </c>
      <c r="K5">
        <v>3</v>
      </c>
      <c r="L5">
        <v>9</v>
      </c>
      <c r="M5">
        <v>13</v>
      </c>
      <c r="P5" s="2" t="s">
        <v>16</v>
      </c>
      <c r="Q5" s="2">
        <v>0.59224874274039174</v>
      </c>
      <c r="AT5" s="2">
        <v>-74.37740343653968</v>
      </c>
      <c r="AU5">
        <f>AT5-AT4</f>
        <v>297.32235170430158</v>
      </c>
      <c r="AV5">
        <f>AU5^2</f>
        <v>88400.580822976408</v>
      </c>
      <c r="AW5" s="7">
        <f t="shared" ref="AW5:AW39" si="0">AT5^2</f>
        <v>5531.9981419617843</v>
      </c>
    </row>
    <row r="6" spans="1:49" x14ac:dyDescent="0.25">
      <c r="A6">
        <v>5</v>
      </c>
      <c r="B6">
        <v>2285</v>
      </c>
      <c r="C6">
        <v>15.12</v>
      </c>
      <c r="D6">
        <v>1900.12</v>
      </c>
      <c r="E6">
        <v>502.92</v>
      </c>
      <c r="F6">
        <v>6775.88</v>
      </c>
      <c r="G6">
        <v>2803.47</v>
      </c>
      <c r="H6">
        <v>1733</v>
      </c>
      <c r="I6">
        <v>1440</v>
      </c>
      <c r="J6">
        <v>332</v>
      </c>
      <c r="K6">
        <v>2</v>
      </c>
      <c r="L6">
        <v>1</v>
      </c>
      <c r="M6">
        <v>10</v>
      </c>
      <c r="P6" s="2" t="s">
        <v>17</v>
      </c>
      <c r="Q6" s="2">
        <v>0.40536274982973791</v>
      </c>
      <c r="AT6" s="2">
        <v>-167.33444686993414</v>
      </c>
      <c r="AU6" s="7">
        <f t="shared" ref="AU6:AU39" si="1">AT6-AT5</f>
        <v>-92.95704343339446</v>
      </c>
      <c r="AV6" s="7">
        <f t="shared" ref="AV6:AV39" si="2">AU6^2</f>
        <v>8641.0119238779844</v>
      </c>
      <c r="AW6" s="7">
        <f t="shared" si="0"/>
        <v>28000.817109266813</v>
      </c>
    </row>
    <row r="7" spans="1:49" x14ac:dyDescent="0.25">
      <c r="A7">
        <v>6</v>
      </c>
      <c r="B7">
        <v>563</v>
      </c>
      <c r="C7">
        <v>19.55</v>
      </c>
      <c r="D7">
        <v>2293.71</v>
      </c>
      <c r="E7">
        <v>2210.85</v>
      </c>
      <c r="F7">
        <v>4102.4399999999996</v>
      </c>
      <c r="G7">
        <v>4931.25</v>
      </c>
      <c r="H7">
        <v>1629</v>
      </c>
      <c r="I7">
        <v>146</v>
      </c>
      <c r="J7">
        <v>1625</v>
      </c>
      <c r="K7">
        <v>1</v>
      </c>
      <c r="L7">
        <v>2</v>
      </c>
      <c r="M7">
        <v>6</v>
      </c>
      <c r="P7" s="2" t="s">
        <v>18</v>
      </c>
      <c r="Q7" s="2">
        <v>701.85063167372539</v>
      </c>
      <c r="AT7" s="2">
        <v>846.53177929952085</v>
      </c>
      <c r="AU7" s="7">
        <f t="shared" si="1"/>
        <v>1013.866226169455</v>
      </c>
      <c r="AV7" s="7">
        <f t="shared" si="2"/>
        <v>1027924.7245670925</v>
      </c>
      <c r="AW7" s="7">
        <f t="shared" si="0"/>
        <v>716616.05336401262</v>
      </c>
    </row>
    <row r="8" spans="1:49" ht="15.75" thickBot="1" x14ac:dyDescent="0.3">
      <c r="A8">
        <v>7</v>
      </c>
      <c r="B8">
        <v>2414</v>
      </c>
      <c r="C8">
        <v>10.5</v>
      </c>
      <c r="D8">
        <v>2369.0300000000002</v>
      </c>
      <c r="E8">
        <v>3388.84</v>
      </c>
      <c r="F8">
        <v>3405.09</v>
      </c>
      <c r="G8">
        <v>358.74</v>
      </c>
      <c r="H8">
        <v>934</v>
      </c>
      <c r="I8">
        <v>829</v>
      </c>
      <c r="J8">
        <v>771</v>
      </c>
      <c r="K8">
        <v>2</v>
      </c>
      <c r="L8">
        <v>8</v>
      </c>
      <c r="M8">
        <v>15</v>
      </c>
      <c r="P8" s="3" t="s">
        <v>19</v>
      </c>
      <c r="Q8" s="3">
        <v>36</v>
      </c>
      <c r="AT8" s="2">
        <v>527.42596787965249</v>
      </c>
      <c r="AU8" s="7">
        <f t="shared" si="1"/>
        <v>-319.10581141986836</v>
      </c>
      <c r="AV8" s="7">
        <f t="shared" si="2"/>
        <v>101828.51888193258</v>
      </c>
      <c r="AW8" s="7">
        <f t="shared" si="0"/>
        <v>278178.15159378824</v>
      </c>
    </row>
    <row r="9" spans="1:49" x14ac:dyDescent="0.25">
      <c r="A9">
        <v>8</v>
      </c>
      <c r="B9">
        <v>2121</v>
      </c>
      <c r="C9">
        <v>13.82</v>
      </c>
      <c r="D9">
        <v>611.24</v>
      </c>
      <c r="E9">
        <v>3390.85</v>
      </c>
      <c r="F9">
        <v>6241.11</v>
      </c>
      <c r="G9">
        <v>1057.78</v>
      </c>
      <c r="H9">
        <v>648</v>
      </c>
      <c r="I9">
        <v>1049</v>
      </c>
      <c r="J9">
        <v>1149</v>
      </c>
      <c r="K9">
        <v>1</v>
      </c>
      <c r="L9">
        <v>3</v>
      </c>
      <c r="M9">
        <v>3</v>
      </c>
      <c r="AT9" s="2">
        <v>292.55423409276142</v>
      </c>
      <c r="AU9" s="7">
        <f t="shared" si="1"/>
        <v>-234.87173378689107</v>
      </c>
      <c r="AV9" s="7">
        <f t="shared" si="2"/>
        <v>55164.731332060226</v>
      </c>
      <c r="AW9" s="7">
        <f t="shared" si="0"/>
        <v>85587.979885602253</v>
      </c>
    </row>
    <row r="10" spans="1:49" ht="15.75" thickBot="1" x14ac:dyDescent="0.3">
      <c r="A10">
        <v>9</v>
      </c>
      <c r="B10">
        <v>790</v>
      </c>
      <c r="C10">
        <v>12.79</v>
      </c>
      <c r="D10">
        <v>1676.08</v>
      </c>
      <c r="E10">
        <v>714.32</v>
      </c>
      <c r="F10">
        <v>8462.92</v>
      </c>
      <c r="G10">
        <v>2107.5300000000002</v>
      </c>
      <c r="H10">
        <v>1631</v>
      </c>
      <c r="I10">
        <v>693</v>
      </c>
      <c r="J10">
        <v>1975</v>
      </c>
      <c r="K10">
        <v>2</v>
      </c>
      <c r="L10">
        <v>2</v>
      </c>
      <c r="M10">
        <v>7</v>
      </c>
      <c r="P10" t="s">
        <v>20</v>
      </c>
      <c r="AT10" s="2">
        <v>142.17542513594708</v>
      </c>
      <c r="AU10" s="7">
        <f t="shared" si="1"/>
        <v>-150.37880895681434</v>
      </c>
      <c r="AV10" s="7">
        <f t="shared" si="2"/>
        <v>22613.786183270066</v>
      </c>
      <c r="AW10" s="7">
        <f t="shared" si="0"/>
        <v>20213.851512587295</v>
      </c>
    </row>
    <row r="11" spans="1:49" x14ac:dyDescent="0.25">
      <c r="A11">
        <v>10</v>
      </c>
      <c r="B11">
        <v>359</v>
      </c>
      <c r="C11">
        <v>19.690000000000001</v>
      </c>
      <c r="D11">
        <v>1108.5899999999999</v>
      </c>
      <c r="E11">
        <v>2108.41</v>
      </c>
      <c r="F11">
        <v>3594.65</v>
      </c>
      <c r="G11">
        <v>2664.36</v>
      </c>
      <c r="H11">
        <v>1668</v>
      </c>
      <c r="I11">
        <v>472</v>
      </c>
      <c r="J11">
        <v>847</v>
      </c>
      <c r="K11">
        <v>1</v>
      </c>
      <c r="L11">
        <v>5</v>
      </c>
      <c r="M11">
        <v>4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T11" s="2">
        <v>735.73372961137079</v>
      </c>
      <c r="AU11" s="7">
        <f t="shared" si="1"/>
        <v>593.55830447542371</v>
      </c>
      <c r="AV11" s="7">
        <f t="shared" si="2"/>
        <v>352311.46081173979</v>
      </c>
      <c r="AW11" s="7">
        <f t="shared" si="0"/>
        <v>541304.12088785763</v>
      </c>
    </row>
    <row r="12" spans="1:49" x14ac:dyDescent="0.25">
      <c r="A12">
        <v>11</v>
      </c>
      <c r="B12">
        <v>2799</v>
      </c>
      <c r="C12">
        <v>14.79</v>
      </c>
      <c r="D12">
        <v>2778.22</v>
      </c>
      <c r="E12">
        <v>70.87</v>
      </c>
      <c r="F12">
        <v>8346.4500000000007</v>
      </c>
      <c r="G12">
        <v>1396.4</v>
      </c>
      <c r="H12">
        <v>1181</v>
      </c>
      <c r="I12">
        <v>1000</v>
      </c>
      <c r="J12">
        <v>1228</v>
      </c>
      <c r="K12">
        <v>3</v>
      </c>
      <c r="L12">
        <v>4</v>
      </c>
      <c r="M12">
        <v>14</v>
      </c>
      <c r="P12" s="2" t="s">
        <v>21</v>
      </c>
      <c r="Q12" s="2">
        <v>11</v>
      </c>
      <c r="R12" s="2">
        <v>17171548.885216177</v>
      </c>
      <c r="S12" s="2">
        <v>1561049.898656016</v>
      </c>
      <c r="T12" s="2">
        <v>3.1690376229722754</v>
      </c>
      <c r="U12" s="2">
        <v>8.7731449500934727E-3</v>
      </c>
      <c r="AT12" s="2">
        <v>-1462.1149049832593</v>
      </c>
      <c r="AU12" s="7">
        <f t="shared" si="1"/>
        <v>-2197.8486345946303</v>
      </c>
      <c r="AV12" s="7">
        <f t="shared" si="2"/>
        <v>4830538.6205894807</v>
      </c>
      <c r="AW12" s="7">
        <f t="shared" si="0"/>
        <v>2137779.9953742055</v>
      </c>
    </row>
    <row r="13" spans="1:49" x14ac:dyDescent="0.25">
      <c r="A13">
        <v>12</v>
      </c>
      <c r="B13">
        <v>2897</v>
      </c>
      <c r="C13">
        <v>11.18</v>
      </c>
      <c r="D13">
        <v>1443.93</v>
      </c>
      <c r="E13">
        <v>59.01</v>
      </c>
      <c r="F13">
        <v>5575.26</v>
      </c>
      <c r="G13">
        <v>1559.59</v>
      </c>
      <c r="H13">
        <v>1346</v>
      </c>
      <c r="I13">
        <v>958</v>
      </c>
      <c r="J13">
        <v>1295</v>
      </c>
      <c r="K13">
        <v>2</v>
      </c>
      <c r="L13">
        <v>2</v>
      </c>
      <c r="M13">
        <v>17</v>
      </c>
      <c r="P13" s="2" t="s">
        <v>22</v>
      </c>
      <c r="Q13" s="2">
        <v>24</v>
      </c>
      <c r="R13" s="2">
        <v>11822263.420339378</v>
      </c>
      <c r="S13" s="2">
        <v>492594.30918080738</v>
      </c>
      <c r="T13" s="2"/>
      <c r="U13" s="2"/>
      <c r="AT13" s="2">
        <v>-499.8627836944172</v>
      </c>
      <c r="AU13" s="7">
        <f t="shared" si="1"/>
        <v>962.25212128884209</v>
      </c>
      <c r="AV13" s="7">
        <f t="shared" si="2"/>
        <v>925929.14492487651</v>
      </c>
      <c r="AW13" s="7">
        <f t="shared" si="0"/>
        <v>249862.80252273171</v>
      </c>
    </row>
    <row r="14" spans="1:49" ht="15.75" thickBot="1" x14ac:dyDescent="0.3">
      <c r="A14">
        <v>13</v>
      </c>
      <c r="B14">
        <v>1055</v>
      </c>
      <c r="C14">
        <v>19.98</v>
      </c>
      <c r="D14">
        <v>2770.82</v>
      </c>
      <c r="E14">
        <v>1440.86</v>
      </c>
      <c r="F14">
        <v>297.86</v>
      </c>
      <c r="G14">
        <v>4909.99</v>
      </c>
      <c r="H14">
        <v>1066</v>
      </c>
      <c r="I14">
        <v>176</v>
      </c>
      <c r="J14">
        <v>1318</v>
      </c>
      <c r="K14">
        <v>3</v>
      </c>
      <c r="L14">
        <v>9</v>
      </c>
      <c r="M14">
        <v>9</v>
      </c>
      <c r="P14" s="3" t="s">
        <v>23</v>
      </c>
      <c r="Q14" s="3">
        <v>35</v>
      </c>
      <c r="R14" s="3">
        <v>28993812.305555552</v>
      </c>
      <c r="S14" s="3"/>
      <c r="T14" s="3"/>
      <c r="U14" s="3"/>
      <c r="AT14" s="2">
        <v>660.61291112322306</v>
      </c>
      <c r="AU14" s="7">
        <f t="shared" si="1"/>
        <v>1160.4756948176403</v>
      </c>
      <c r="AV14" s="7">
        <f t="shared" si="2"/>
        <v>1346703.8382624849</v>
      </c>
      <c r="AW14" s="7">
        <f t="shared" si="0"/>
        <v>436409.41834269941</v>
      </c>
    </row>
    <row r="15" spans="1:49" ht="15.75" thickBot="1" x14ac:dyDescent="0.3">
      <c r="A15">
        <v>14</v>
      </c>
      <c r="B15">
        <v>761</v>
      </c>
      <c r="C15">
        <v>13.39</v>
      </c>
      <c r="D15">
        <v>205.2</v>
      </c>
      <c r="E15">
        <v>2235.0500000000002</v>
      </c>
      <c r="F15">
        <v>11214.57</v>
      </c>
      <c r="G15">
        <v>2624.75</v>
      </c>
      <c r="H15">
        <v>90</v>
      </c>
      <c r="I15">
        <v>460</v>
      </c>
      <c r="J15">
        <v>243</v>
      </c>
      <c r="K15">
        <v>3</v>
      </c>
      <c r="L15">
        <v>1</v>
      </c>
      <c r="M15">
        <v>6</v>
      </c>
      <c r="AT15" s="2">
        <v>1061.1353325817227</v>
      </c>
      <c r="AU15" s="7">
        <f t="shared" si="1"/>
        <v>400.52242145849959</v>
      </c>
      <c r="AV15" s="7">
        <f t="shared" si="2"/>
        <v>160418.21009097996</v>
      </c>
      <c r="AW15" s="7">
        <f t="shared" si="0"/>
        <v>1126008.1940533232</v>
      </c>
    </row>
    <row r="16" spans="1:49" x14ac:dyDescent="0.25">
      <c r="A16">
        <v>15</v>
      </c>
      <c r="B16">
        <v>499</v>
      </c>
      <c r="C16">
        <v>19.11</v>
      </c>
      <c r="D16">
        <v>2870.94</v>
      </c>
      <c r="E16">
        <v>2651.96</v>
      </c>
      <c r="F16">
        <v>4779.4799999999996</v>
      </c>
      <c r="G16">
        <v>1450.91</v>
      </c>
      <c r="H16">
        <v>1717</v>
      </c>
      <c r="I16">
        <v>1416</v>
      </c>
      <c r="J16">
        <v>1883</v>
      </c>
      <c r="K16">
        <v>1</v>
      </c>
      <c r="L16">
        <v>4</v>
      </c>
      <c r="M16">
        <v>12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T16" s="2">
        <v>279.37568435682488</v>
      </c>
      <c r="AU16" s="7">
        <f t="shared" si="1"/>
        <v>-781.75964822489777</v>
      </c>
      <c r="AV16" s="7">
        <f t="shared" si="2"/>
        <v>611148.14759271592</v>
      </c>
      <c r="AW16" s="7">
        <f t="shared" si="0"/>
        <v>78050.773009844241</v>
      </c>
    </row>
    <row r="17" spans="1:49" x14ac:dyDescent="0.25">
      <c r="A17">
        <v>16</v>
      </c>
      <c r="B17">
        <v>809</v>
      </c>
      <c r="C17">
        <v>19.350000000000001</v>
      </c>
      <c r="D17">
        <v>2686.44</v>
      </c>
      <c r="E17">
        <v>3184.4</v>
      </c>
      <c r="F17">
        <v>5637.62</v>
      </c>
      <c r="G17">
        <v>4032.02</v>
      </c>
      <c r="H17">
        <v>929</v>
      </c>
      <c r="I17">
        <v>111</v>
      </c>
      <c r="J17">
        <v>288</v>
      </c>
      <c r="K17">
        <v>2</v>
      </c>
      <c r="L17">
        <v>4</v>
      </c>
      <c r="M17">
        <v>8</v>
      </c>
      <c r="P17" s="2" t="s">
        <v>24</v>
      </c>
      <c r="Q17" s="2">
        <v>1578.7893508172715</v>
      </c>
      <c r="R17" s="2">
        <v>1144.4382461557432</v>
      </c>
      <c r="S17" s="2">
        <v>1.3795321469904971</v>
      </c>
      <c r="T17" s="2">
        <v>0.18045009162309936</v>
      </c>
      <c r="U17" s="2">
        <v>-783.21509929566673</v>
      </c>
      <c r="V17" s="2">
        <v>3940.7938009302097</v>
      </c>
      <c r="W17" s="2">
        <v>-783.21509929566673</v>
      </c>
      <c r="X17" s="2">
        <v>3940.7938009302097</v>
      </c>
      <c r="AT17" s="2">
        <v>-583.37436509213785</v>
      </c>
      <c r="AU17" s="7">
        <f t="shared" si="1"/>
        <v>-862.75004944896273</v>
      </c>
      <c r="AV17" s="7">
        <f t="shared" si="2"/>
        <v>744337.64782418765</v>
      </c>
      <c r="AW17" s="7">
        <f t="shared" si="0"/>
        <v>340325.64984665497</v>
      </c>
    </row>
    <row r="18" spans="1:49" x14ac:dyDescent="0.25">
      <c r="A18">
        <v>17</v>
      </c>
      <c r="B18">
        <v>704</v>
      </c>
      <c r="C18">
        <v>12.9</v>
      </c>
      <c r="D18">
        <v>1960.37</v>
      </c>
      <c r="E18">
        <v>2458.7800000000002</v>
      </c>
      <c r="F18">
        <v>10558.3</v>
      </c>
      <c r="G18">
        <v>4350.7</v>
      </c>
      <c r="H18">
        <v>725</v>
      </c>
      <c r="I18">
        <v>1856</v>
      </c>
      <c r="J18">
        <v>1904</v>
      </c>
      <c r="K18">
        <v>1</v>
      </c>
      <c r="L18">
        <v>3</v>
      </c>
      <c r="M18">
        <v>15</v>
      </c>
      <c r="P18" s="2" t="s">
        <v>2</v>
      </c>
      <c r="Q18" s="2">
        <v>-130.0105352524894</v>
      </c>
      <c r="R18" s="2">
        <v>45.343568040722175</v>
      </c>
      <c r="S18" s="2">
        <v>-2.8672321317045335</v>
      </c>
      <c r="T18" s="2">
        <v>8.4882396194312978E-3</v>
      </c>
      <c r="U18" s="2">
        <v>-223.59506011081839</v>
      </c>
      <c r="V18" s="2">
        <v>-36.4260103941604</v>
      </c>
      <c r="W18" s="2">
        <v>-223.59506011081839</v>
      </c>
      <c r="X18" s="2">
        <v>-36.4260103941604</v>
      </c>
      <c r="AT18" s="2">
        <v>-775.10561091450109</v>
      </c>
      <c r="AU18" s="7">
        <f t="shared" si="1"/>
        <v>-191.73124582236323</v>
      </c>
      <c r="AV18" s="7">
        <f t="shared" si="2"/>
        <v>36760.870624595482</v>
      </c>
      <c r="AW18" s="7">
        <f t="shared" si="0"/>
        <v>600788.70807114197</v>
      </c>
    </row>
    <row r="19" spans="1:49" x14ac:dyDescent="0.25">
      <c r="A19">
        <v>18</v>
      </c>
      <c r="B19">
        <v>1013</v>
      </c>
      <c r="C19">
        <v>15.72</v>
      </c>
      <c r="D19">
        <v>2977.49</v>
      </c>
      <c r="E19">
        <v>650.61</v>
      </c>
      <c r="F19">
        <v>543.67999999999995</v>
      </c>
      <c r="G19">
        <v>4010.18</v>
      </c>
      <c r="H19">
        <v>765</v>
      </c>
      <c r="I19">
        <v>1217</v>
      </c>
      <c r="J19">
        <v>1826</v>
      </c>
      <c r="K19">
        <v>3</v>
      </c>
      <c r="L19">
        <v>2</v>
      </c>
      <c r="M19">
        <v>3</v>
      </c>
      <c r="P19" s="2" t="s">
        <v>3</v>
      </c>
      <c r="Q19" s="2">
        <v>4.8568570480230278E-2</v>
      </c>
      <c r="R19" s="2">
        <v>0.16555543235966563</v>
      </c>
      <c r="S19" s="2">
        <v>0.29336742254833476</v>
      </c>
      <c r="T19" s="2">
        <v>0.77176315311709198</v>
      </c>
      <c r="U19" s="2">
        <v>-0.29312104823658947</v>
      </c>
      <c r="V19" s="2">
        <v>0.39025818919705002</v>
      </c>
      <c r="W19" s="2">
        <v>-0.29312104823658947</v>
      </c>
      <c r="X19" s="2">
        <v>0.39025818919705002</v>
      </c>
      <c r="AT19" s="2">
        <v>363.71277769144075</v>
      </c>
      <c r="AU19" s="7">
        <f t="shared" si="1"/>
        <v>1138.8183886059419</v>
      </c>
      <c r="AV19" s="7">
        <f t="shared" si="2"/>
        <v>1296907.322227034</v>
      </c>
      <c r="AW19" s="7">
        <f t="shared" si="0"/>
        <v>132286.98465602339</v>
      </c>
    </row>
    <row r="20" spans="1:49" x14ac:dyDescent="0.25">
      <c r="A20">
        <v>19</v>
      </c>
      <c r="B20">
        <v>1483</v>
      </c>
      <c r="C20">
        <v>18.63</v>
      </c>
      <c r="D20">
        <v>561.48</v>
      </c>
      <c r="E20">
        <v>1523.85</v>
      </c>
      <c r="F20">
        <v>5636.9</v>
      </c>
      <c r="G20">
        <v>1465.52</v>
      </c>
      <c r="H20">
        <v>1369</v>
      </c>
      <c r="I20">
        <v>704</v>
      </c>
      <c r="J20">
        <v>168</v>
      </c>
      <c r="K20">
        <v>3</v>
      </c>
      <c r="L20">
        <v>3</v>
      </c>
      <c r="M20">
        <v>16</v>
      </c>
      <c r="P20" s="2" t="s">
        <v>4</v>
      </c>
      <c r="Q20" s="2">
        <v>2.245830908139158E-2</v>
      </c>
      <c r="R20" s="2">
        <v>0.12498242059546516</v>
      </c>
      <c r="S20" s="2">
        <v>0.17969174364195706</v>
      </c>
      <c r="T20" s="2">
        <v>0.85890309997689762</v>
      </c>
      <c r="U20" s="2">
        <v>-0.2354927290143779</v>
      </c>
      <c r="V20" s="2">
        <v>0.28040934717716104</v>
      </c>
      <c r="W20" s="2">
        <v>-0.2354927290143779</v>
      </c>
      <c r="X20" s="2">
        <v>0.28040934717716104</v>
      </c>
      <c r="AT20" s="2">
        <v>-520.54626045440227</v>
      </c>
      <c r="AU20" s="7">
        <f t="shared" si="1"/>
        <v>-884.25903814584308</v>
      </c>
      <c r="AV20" s="7">
        <f t="shared" si="2"/>
        <v>781914.04654261156</v>
      </c>
      <c r="AW20" s="7">
        <f t="shared" si="0"/>
        <v>270968.40927306243</v>
      </c>
    </row>
    <row r="21" spans="1:49" x14ac:dyDescent="0.25">
      <c r="A21">
        <v>20</v>
      </c>
      <c r="B21">
        <v>746</v>
      </c>
      <c r="C21">
        <v>18.84</v>
      </c>
      <c r="D21">
        <v>2049.4699999999998</v>
      </c>
      <c r="E21">
        <v>2097.36</v>
      </c>
      <c r="F21">
        <v>5484.36</v>
      </c>
      <c r="G21">
        <v>154.93</v>
      </c>
      <c r="H21">
        <v>1373</v>
      </c>
      <c r="I21">
        <v>49</v>
      </c>
      <c r="J21">
        <v>1082</v>
      </c>
      <c r="K21">
        <v>2</v>
      </c>
      <c r="L21">
        <v>2</v>
      </c>
      <c r="M21">
        <v>14</v>
      </c>
      <c r="P21" s="2" t="s">
        <v>5</v>
      </c>
      <c r="Q21" s="2">
        <v>5.7987779935470628E-2</v>
      </c>
      <c r="R21" s="2">
        <v>4.4385591069233385E-2</v>
      </c>
      <c r="S21" s="2">
        <v>1.3064550575663243</v>
      </c>
      <c r="T21" s="2">
        <v>0.20377993402473521</v>
      </c>
      <c r="U21" s="2">
        <v>-3.3619577629329885E-2</v>
      </c>
      <c r="V21" s="2">
        <v>0.14959513750027115</v>
      </c>
      <c r="W21" s="2">
        <v>-3.3619577629329885E-2</v>
      </c>
      <c r="X21" s="2">
        <v>0.14959513750027115</v>
      </c>
      <c r="AT21" s="2">
        <v>-250.60802016617981</v>
      </c>
      <c r="AU21" s="7">
        <f t="shared" si="1"/>
        <v>269.93824028822246</v>
      </c>
      <c r="AV21" s="7">
        <f t="shared" si="2"/>
        <v>72866.653569902133</v>
      </c>
      <c r="AW21" s="7">
        <f t="shared" si="0"/>
        <v>62804.379771612388</v>
      </c>
    </row>
    <row r="22" spans="1:49" x14ac:dyDescent="0.25">
      <c r="A22">
        <v>21</v>
      </c>
      <c r="B22">
        <v>1076</v>
      </c>
      <c r="C22">
        <v>15.32</v>
      </c>
      <c r="D22">
        <v>1679.23</v>
      </c>
      <c r="E22">
        <v>1865.49</v>
      </c>
      <c r="F22">
        <v>3809.42</v>
      </c>
      <c r="G22">
        <v>2785.35</v>
      </c>
      <c r="H22">
        <v>454</v>
      </c>
      <c r="I22">
        <v>1086</v>
      </c>
      <c r="J22">
        <v>1541</v>
      </c>
      <c r="K22">
        <v>3</v>
      </c>
      <c r="L22">
        <v>1</v>
      </c>
      <c r="M22">
        <v>10</v>
      </c>
      <c r="P22" s="2" t="s">
        <v>6</v>
      </c>
      <c r="Q22" s="2">
        <v>-0.14367918513226</v>
      </c>
      <c r="R22" s="2">
        <v>9.3562529788611348E-2</v>
      </c>
      <c r="S22" s="2">
        <v>-1.535648784367831</v>
      </c>
      <c r="T22" s="2">
        <v>0.13770399286041557</v>
      </c>
      <c r="U22" s="2">
        <v>-0.33678275578525424</v>
      </c>
      <c r="V22" s="2">
        <v>4.9424385520734249E-2</v>
      </c>
      <c r="W22" s="2">
        <v>-0.33678275578525424</v>
      </c>
      <c r="X22" s="2">
        <v>4.9424385520734249E-2</v>
      </c>
      <c r="AT22" s="2">
        <v>250.04102678569279</v>
      </c>
      <c r="AU22" s="7">
        <f t="shared" si="1"/>
        <v>500.64904695187261</v>
      </c>
      <c r="AV22" s="7">
        <f t="shared" si="2"/>
        <v>250649.46821381833</v>
      </c>
      <c r="AW22" s="7">
        <f t="shared" si="0"/>
        <v>62520.515076043543</v>
      </c>
    </row>
    <row r="23" spans="1:49" x14ac:dyDescent="0.25">
      <c r="A23">
        <v>22</v>
      </c>
      <c r="B23">
        <v>2299</v>
      </c>
      <c r="C23">
        <v>16.170000000000002</v>
      </c>
      <c r="D23">
        <v>2601.63</v>
      </c>
      <c r="E23">
        <v>1086.82</v>
      </c>
      <c r="F23">
        <v>708.32</v>
      </c>
      <c r="G23">
        <v>752.09</v>
      </c>
      <c r="H23">
        <v>1810</v>
      </c>
      <c r="I23">
        <v>914</v>
      </c>
      <c r="J23">
        <v>1977</v>
      </c>
      <c r="K23">
        <v>1</v>
      </c>
      <c r="L23">
        <v>3</v>
      </c>
      <c r="M23">
        <v>7</v>
      </c>
      <c r="P23" s="2" t="s">
        <v>7</v>
      </c>
      <c r="Q23" s="2">
        <v>0.67465307617813608</v>
      </c>
      <c r="R23" s="2">
        <v>0.23700438819613509</v>
      </c>
      <c r="S23" s="2">
        <v>2.8465847460166893</v>
      </c>
      <c r="T23" s="2">
        <v>8.9081751037612487E-3</v>
      </c>
      <c r="U23" s="2">
        <v>0.18550006028060267</v>
      </c>
      <c r="V23" s="2">
        <v>1.1638060920756694</v>
      </c>
      <c r="W23" s="2">
        <v>0.18550006028060267</v>
      </c>
      <c r="X23" s="2">
        <v>1.1638060920756694</v>
      </c>
      <c r="AT23" s="2">
        <v>-223.40428053762048</v>
      </c>
      <c r="AU23" s="7">
        <f t="shared" si="1"/>
        <v>-473.44530732331327</v>
      </c>
      <c r="AV23" s="7">
        <f t="shared" si="2"/>
        <v>224150.45902646656</v>
      </c>
      <c r="AW23" s="7">
        <f t="shared" si="0"/>
        <v>49909.472562531831</v>
      </c>
    </row>
    <row r="24" spans="1:49" x14ac:dyDescent="0.25">
      <c r="A24">
        <v>23</v>
      </c>
      <c r="B24">
        <v>2532</v>
      </c>
      <c r="C24">
        <v>11.56</v>
      </c>
      <c r="D24">
        <v>2585.4499999999998</v>
      </c>
      <c r="E24">
        <v>265.27</v>
      </c>
      <c r="F24">
        <v>7475.35</v>
      </c>
      <c r="G24">
        <v>2182.11</v>
      </c>
      <c r="H24">
        <v>1192</v>
      </c>
      <c r="I24">
        <v>1894</v>
      </c>
      <c r="J24">
        <v>1206</v>
      </c>
      <c r="K24">
        <v>3</v>
      </c>
      <c r="L24">
        <v>8</v>
      </c>
      <c r="M24">
        <v>5</v>
      </c>
      <c r="P24" s="2" t="s">
        <v>8</v>
      </c>
      <c r="Q24" s="2">
        <v>0.279451777489436</v>
      </c>
      <c r="R24" s="2">
        <v>0.22446959356313922</v>
      </c>
      <c r="S24" s="2">
        <v>1.2449426804474135</v>
      </c>
      <c r="T24" s="2">
        <v>0.22517234606096231</v>
      </c>
      <c r="U24" s="2">
        <v>-0.18383069379475453</v>
      </c>
      <c r="V24" s="2">
        <v>0.74273424877362659</v>
      </c>
      <c r="W24" s="2">
        <v>-0.18383069379475453</v>
      </c>
      <c r="X24" s="2">
        <v>0.74273424877362659</v>
      </c>
      <c r="AT24" s="2">
        <v>16.787712913240739</v>
      </c>
      <c r="AU24" s="7">
        <f t="shared" si="1"/>
        <v>240.19199345086122</v>
      </c>
      <c r="AV24" s="7">
        <f t="shared" si="2"/>
        <v>57692.193717898561</v>
      </c>
      <c r="AW24" s="7">
        <f t="shared" si="0"/>
        <v>281.82730485738983</v>
      </c>
    </row>
    <row r="25" spans="1:49" x14ac:dyDescent="0.25">
      <c r="A25">
        <v>24</v>
      </c>
      <c r="B25">
        <v>1015</v>
      </c>
      <c r="C25">
        <v>18.48</v>
      </c>
      <c r="D25">
        <v>2285.09</v>
      </c>
      <c r="E25">
        <v>3274.24</v>
      </c>
      <c r="F25">
        <v>680.95</v>
      </c>
      <c r="G25">
        <v>3784.67</v>
      </c>
      <c r="H25">
        <v>1790</v>
      </c>
      <c r="I25">
        <v>1030</v>
      </c>
      <c r="J25">
        <v>384</v>
      </c>
      <c r="K25">
        <v>3</v>
      </c>
      <c r="L25">
        <v>4</v>
      </c>
      <c r="M25">
        <v>14</v>
      </c>
      <c r="P25" s="2" t="s">
        <v>9</v>
      </c>
      <c r="Q25" s="2">
        <v>5.8275019940204606E-2</v>
      </c>
      <c r="R25" s="2">
        <v>0.23150282041161946</v>
      </c>
      <c r="S25" s="2">
        <v>0.2517248810903891</v>
      </c>
      <c r="T25" s="2">
        <v>0.80339675799719956</v>
      </c>
      <c r="U25" s="2">
        <v>-0.41952331812016785</v>
      </c>
      <c r="V25" s="2">
        <v>0.53607335800057709</v>
      </c>
      <c r="W25" s="2">
        <v>-0.41952331812016785</v>
      </c>
      <c r="X25" s="2">
        <v>0.53607335800057709</v>
      </c>
      <c r="AT25" s="2">
        <v>797.97503091420867</v>
      </c>
      <c r="AU25" s="7">
        <f t="shared" si="1"/>
        <v>781.18731800096793</v>
      </c>
      <c r="AV25" s="7">
        <f t="shared" si="2"/>
        <v>610253.62580554537</v>
      </c>
      <c r="AW25" s="7">
        <f t="shared" si="0"/>
        <v>636764.14996253233</v>
      </c>
    </row>
    <row r="26" spans="1:49" x14ac:dyDescent="0.25">
      <c r="A26">
        <v>25</v>
      </c>
      <c r="B26">
        <v>3098</v>
      </c>
      <c r="C26">
        <v>11.63</v>
      </c>
      <c r="D26">
        <v>286.12</v>
      </c>
      <c r="E26">
        <v>3197.67</v>
      </c>
      <c r="F26">
        <v>5113.05</v>
      </c>
      <c r="G26">
        <v>3656.61</v>
      </c>
      <c r="H26">
        <v>1593</v>
      </c>
      <c r="I26">
        <v>1503</v>
      </c>
      <c r="J26">
        <v>1018</v>
      </c>
      <c r="K26">
        <v>2</v>
      </c>
      <c r="L26">
        <v>5</v>
      </c>
      <c r="M26">
        <v>9</v>
      </c>
      <c r="P26" s="2" t="s">
        <v>10</v>
      </c>
      <c r="Q26" s="2">
        <v>368.5353327334243</v>
      </c>
      <c r="R26" s="2">
        <v>164.49869163470134</v>
      </c>
      <c r="S26" s="2">
        <v>2.2403541880553233</v>
      </c>
      <c r="T26" s="2">
        <v>3.4591245203541315E-2</v>
      </c>
      <c r="U26" s="2">
        <v>29.026719678872098</v>
      </c>
      <c r="V26" s="2">
        <v>708.04394578797655</v>
      </c>
      <c r="W26" s="2">
        <v>29.026719678872098</v>
      </c>
      <c r="X26" s="2">
        <v>708.04394578797655</v>
      </c>
      <c r="AT26" s="2">
        <v>-734.9861574934248</v>
      </c>
      <c r="AU26" s="7">
        <f t="shared" si="1"/>
        <v>-1532.9611884076335</v>
      </c>
      <c r="AV26" s="7">
        <f t="shared" si="2"/>
        <v>2349970.0051641441</v>
      </c>
      <c r="AW26" s="7">
        <f t="shared" si="0"/>
        <v>540204.65170694946</v>
      </c>
    </row>
    <row r="27" spans="1:49" x14ac:dyDescent="0.25">
      <c r="A27">
        <v>26</v>
      </c>
      <c r="B27">
        <v>317</v>
      </c>
      <c r="C27">
        <v>10.57</v>
      </c>
      <c r="D27">
        <v>2111.2199999999998</v>
      </c>
      <c r="E27">
        <v>3264.34</v>
      </c>
      <c r="F27">
        <v>6767.97</v>
      </c>
      <c r="G27">
        <v>4909.9399999999996</v>
      </c>
      <c r="H27">
        <v>211</v>
      </c>
      <c r="I27">
        <v>34</v>
      </c>
      <c r="J27">
        <v>92</v>
      </c>
      <c r="K27">
        <v>2</v>
      </c>
      <c r="L27">
        <v>7</v>
      </c>
      <c r="M27">
        <v>18</v>
      </c>
      <c r="P27" s="2" t="s">
        <v>11</v>
      </c>
      <c r="Q27" s="2">
        <v>75.847875539573081</v>
      </c>
      <c r="R27" s="2">
        <v>49.270468066549498</v>
      </c>
      <c r="S27" s="2">
        <v>1.539418611512388</v>
      </c>
      <c r="T27" s="2">
        <v>0.13678410168606497</v>
      </c>
      <c r="U27" s="2">
        <v>-25.841372633717981</v>
      </c>
      <c r="V27" s="2">
        <v>177.53712371286414</v>
      </c>
      <c r="W27" s="2">
        <v>-25.841372633717981</v>
      </c>
      <c r="X27" s="2">
        <v>177.53712371286414</v>
      </c>
      <c r="AT27" s="2">
        <v>-274.05301351269463</v>
      </c>
      <c r="AU27" s="7">
        <f t="shared" si="1"/>
        <v>460.93314398073016</v>
      </c>
      <c r="AV27" s="7">
        <f t="shared" si="2"/>
        <v>212459.36321996053</v>
      </c>
      <c r="AW27" s="7">
        <f t="shared" si="0"/>
        <v>75105.054215389187</v>
      </c>
    </row>
    <row r="28" spans="1:49" ht="15.75" thickBot="1" x14ac:dyDescent="0.3">
      <c r="A28">
        <v>27</v>
      </c>
      <c r="B28">
        <v>1462</v>
      </c>
      <c r="C28">
        <v>17.73</v>
      </c>
      <c r="D28">
        <v>2906.99</v>
      </c>
      <c r="E28">
        <v>2631.48</v>
      </c>
      <c r="F28">
        <v>3354.45</v>
      </c>
      <c r="G28">
        <v>684.21</v>
      </c>
      <c r="H28">
        <v>641</v>
      </c>
      <c r="I28">
        <v>1852</v>
      </c>
      <c r="J28">
        <v>221</v>
      </c>
      <c r="K28">
        <v>3</v>
      </c>
      <c r="L28">
        <v>8</v>
      </c>
      <c r="M28">
        <v>18</v>
      </c>
      <c r="P28" s="3" t="s">
        <v>12</v>
      </c>
      <c r="Q28" s="3">
        <v>-35.300501201787988</v>
      </c>
      <c r="R28" s="3">
        <v>28.413769651517335</v>
      </c>
      <c r="S28" s="3">
        <v>-1.2423730337344694</v>
      </c>
      <c r="T28" s="3">
        <v>0.22610184649515108</v>
      </c>
      <c r="U28" s="3">
        <v>-93.943639515984657</v>
      </c>
      <c r="V28" s="3">
        <v>23.342637112408681</v>
      </c>
      <c r="W28" s="3">
        <v>-93.943639515984657</v>
      </c>
      <c r="X28" s="3">
        <v>23.342637112408681</v>
      </c>
      <c r="AT28" s="2">
        <v>821.73892596435508</v>
      </c>
      <c r="AU28" s="7">
        <f t="shared" si="1"/>
        <v>1095.7919394770497</v>
      </c>
      <c r="AV28" s="7">
        <f t="shared" si="2"/>
        <v>1200759.9746228743</v>
      </c>
      <c r="AW28" s="7">
        <f t="shared" si="0"/>
        <v>675254.86244505178</v>
      </c>
    </row>
    <row r="29" spans="1:49" x14ac:dyDescent="0.25">
      <c r="A29">
        <v>28</v>
      </c>
      <c r="B29">
        <v>1338</v>
      </c>
      <c r="C29">
        <v>13.57</v>
      </c>
      <c r="D29">
        <v>1723.92</v>
      </c>
      <c r="E29">
        <v>1455.34</v>
      </c>
      <c r="F29">
        <v>9007.65</v>
      </c>
      <c r="G29">
        <v>1383.25</v>
      </c>
      <c r="H29">
        <v>725</v>
      </c>
      <c r="I29">
        <v>310</v>
      </c>
      <c r="J29">
        <v>376</v>
      </c>
      <c r="K29">
        <v>2</v>
      </c>
      <c r="L29">
        <v>8</v>
      </c>
      <c r="M29">
        <v>12</v>
      </c>
      <c r="AT29" s="2">
        <v>-540.24309791046107</v>
      </c>
      <c r="AU29" s="7">
        <f t="shared" si="1"/>
        <v>-1361.9820238748162</v>
      </c>
      <c r="AV29" s="7">
        <f t="shared" si="2"/>
        <v>1854995.0333581404</v>
      </c>
      <c r="AW29" s="7">
        <f t="shared" si="0"/>
        <v>291862.60483989201</v>
      </c>
    </row>
    <row r="30" spans="1:49" x14ac:dyDescent="0.25">
      <c r="A30">
        <v>29</v>
      </c>
      <c r="B30">
        <v>699</v>
      </c>
      <c r="C30">
        <v>17.63</v>
      </c>
      <c r="D30">
        <v>1640.14</v>
      </c>
      <c r="E30">
        <v>2378.5</v>
      </c>
      <c r="F30">
        <v>3277.23</v>
      </c>
      <c r="G30">
        <v>1980.41</v>
      </c>
      <c r="H30">
        <v>472</v>
      </c>
      <c r="I30">
        <v>1367</v>
      </c>
      <c r="J30">
        <v>1923</v>
      </c>
      <c r="K30">
        <v>3</v>
      </c>
      <c r="L30">
        <v>1</v>
      </c>
      <c r="M30">
        <v>10</v>
      </c>
      <c r="AT30" s="2">
        <v>-148.05594784973482</v>
      </c>
      <c r="AU30" s="7">
        <f t="shared" si="1"/>
        <v>392.18715006072625</v>
      </c>
      <c r="AV30" s="7">
        <f t="shared" si="2"/>
        <v>153810.76067275461</v>
      </c>
      <c r="AW30" s="7">
        <f t="shared" si="0"/>
        <v>21920.563693683398</v>
      </c>
    </row>
    <row r="31" spans="1:49" x14ac:dyDescent="0.25">
      <c r="A31">
        <v>30</v>
      </c>
      <c r="B31">
        <v>382</v>
      </c>
      <c r="C31">
        <v>16.66</v>
      </c>
      <c r="D31">
        <v>278.58999999999997</v>
      </c>
      <c r="E31">
        <v>1399.9</v>
      </c>
      <c r="F31">
        <v>4281.3100000000004</v>
      </c>
      <c r="G31">
        <v>1546.45</v>
      </c>
      <c r="H31">
        <v>1989</v>
      </c>
      <c r="I31">
        <v>70</v>
      </c>
      <c r="J31">
        <v>1222</v>
      </c>
      <c r="K31">
        <v>2</v>
      </c>
      <c r="L31">
        <v>3</v>
      </c>
      <c r="M31">
        <v>19</v>
      </c>
      <c r="AT31" s="2">
        <v>-434.46118021369284</v>
      </c>
      <c r="AU31" s="7">
        <f t="shared" si="1"/>
        <v>-286.40523236395802</v>
      </c>
      <c r="AV31" s="7">
        <f t="shared" si="2"/>
        <v>82027.957125452784</v>
      </c>
      <c r="AW31" s="7">
        <f t="shared" si="0"/>
        <v>188756.51711267489</v>
      </c>
    </row>
    <row r="32" spans="1:49" x14ac:dyDescent="0.25">
      <c r="A32">
        <v>31</v>
      </c>
      <c r="B32">
        <v>641</v>
      </c>
      <c r="C32">
        <v>15.54</v>
      </c>
      <c r="D32">
        <v>1910.45</v>
      </c>
      <c r="E32">
        <v>3577.98</v>
      </c>
      <c r="F32">
        <v>3248.53</v>
      </c>
      <c r="G32">
        <v>260.88</v>
      </c>
      <c r="H32">
        <v>260</v>
      </c>
      <c r="I32">
        <v>254</v>
      </c>
      <c r="J32">
        <v>161</v>
      </c>
      <c r="K32">
        <v>2</v>
      </c>
      <c r="L32">
        <v>1</v>
      </c>
      <c r="M32">
        <v>14</v>
      </c>
      <c r="P32" t="s">
        <v>37</v>
      </c>
      <c r="T32" t="s">
        <v>41</v>
      </c>
      <c r="AT32" s="2">
        <v>-267.23411151468054</v>
      </c>
      <c r="AU32" s="7">
        <f t="shared" si="1"/>
        <v>167.22706869901231</v>
      </c>
      <c r="AV32" s="7">
        <f t="shared" si="2"/>
        <v>27964.892505664182</v>
      </c>
      <c r="AW32" s="7">
        <f t="shared" si="0"/>
        <v>71414.070357040706</v>
      </c>
    </row>
    <row r="33" spans="1:49" ht="15.75" thickBot="1" x14ac:dyDescent="0.3">
      <c r="A33">
        <v>32</v>
      </c>
      <c r="B33">
        <v>2907</v>
      </c>
      <c r="C33">
        <v>10.199999999999999</v>
      </c>
      <c r="D33">
        <v>414.6</v>
      </c>
      <c r="E33">
        <v>1258.51</v>
      </c>
      <c r="F33">
        <v>1853.82</v>
      </c>
      <c r="G33">
        <v>82.81</v>
      </c>
      <c r="H33">
        <v>1008</v>
      </c>
      <c r="I33">
        <v>1541</v>
      </c>
      <c r="J33">
        <v>1499</v>
      </c>
      <c r="K33">
        <v>3</v>
      </c>
      <c r="L33">
        <v>7</v>
      </c>
      <c r="M33">
        <v>13</v>
      </c>
      <c r="AT33" s="2">
        <v>-828.41836127277111</v>
      </c>
      <c r="AU33" s="7">
        <f t="shared" si="1"/>
        <v>-561.18424975809057</v>
      </c>
      <c r="AV33" s="7">
        <f t="shared" si="2"/>
        <v>314927.76217655098</v>
      </c>
      <c r="AW33" s="7">
        <f t="shared" si="0"/>
        <v>686276.9812938635</v>
      </c>
    </row>
    <row r="34" spans="1:49" x14ac:dyDescent="0.25">
      <c r="A34">
        <v>33</v>
      </c>
      <c r="B34">
        <v>716</v>
      </c>
      <c r="C34">
        <v>15.15</v>
      </c>
      <c r="D34">
        <v>1513.98</v>
      </c>
      <c r="E34">
        <v>1201.4100000000001</v>
      </c>
      <c r="F34">
        <v>6690.88</v>
      </c>
      <c r="G34">
        <v>935.02</v>
      </c>
      <c r="H34">
        <v>159</v>
      </c>
      <c r="I34">
        <v>1639</v>
      </c>
      <c r="J34">
        <v>1192</v>
      </c>
      <c r="K34">
        <v>1</v>
      </c>
      <c r="L34">
        <v>3</v>
      </c>
      <c r="M34">
        <v>6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T34" s="2">
        <v>184.05479018855488</v>
      </c>
      <c r="AU34" s="7">
        <f t="shared" si="1"/>
        <v>1012.473151461326</v>
      </c>
      <c r="AV34" s="7">
        <f t="shared" si="2"/>
        <v>1025101.8824300291</v>
      </c>
      <c r="AW34" s="7">
        <f t="shared" si="0"/>
        <v>33876.165791352956</v>
      </c>
    </row>
    <row r="35" spans="1:49" x14ac:dyDescent="0.25">
      <c r="A35">
        <v>34</v>
      </c>
      <c r="B35">
        <v>2793</v>
      </c>
      <c r="C35">
        <v>14.02</v>
      </c>
      <c r="D35">
        <v>2027.12</v>
      </c>
      <c r="E35">
        <v>2473.63</v>
      </c>
      <c r="F35">
        <v>10902.13</v>
      </c>
      <c r="G35">
        <v>2238.77</v>
      </c>
      <c r="H35">
        <v>1066</v>
      </c>
      <c r="I35">
        <v>539</v>
      </c>
      <c r="J35">
        <v>1383</v>
      </c>
      <c r="K35">
        <v>2</v>
      </c>
      <c r="L35">
        <v>3</v>
      </c>
      <c r="M35">
        <v>9</v>
      </c>
      <c r="P35" s="2">
        <v>1</v>
      </c>
      <c r="Q35" s="2">
        <v>1470.6997551408413</v>
      </c>
      <c r="R35" s="2">
        <v>-371.69975514084126</v>
      </c>
      <c r="T35" s="2">
        <v>1.3888888888888888</v>
      </c>
      <c r="U35" s="2">
        <v>317</v>
      </c>
      <c r="AT35" s="2">
        <v>134.64238385263343</v>
      </c>
      <c r="AU35" s="7">
        <f t="shared" si="1"/>
        <v>-49.412406335921446</v>
      </c>
      <c r="AV35" s="7">
        <f t="shared" si="2"/>
        <v>2441.5858999062098</v>
      </c>
      <c r="AW35" s="7">
        <f t="shared" si="0"/>
        <v>18128.571529519882</v>
      </c>
    </row>
    <row r="36" spans="1:49" x14ac:dyDescent="0.25">
      <c r="A36">
        <v>35</v>
      </c>
      <c r="B36">
        <v>627</v>
      </c>
      <c r="C36">
        <v>19.32</v>
      </c>
      <c r="D36">
        <v>1581.7</v>
      </c>
      <c r="E36">
        <v>2452.62</v>
      </c>
      <c r="F36">
        <v>11407.19</v>
      </c>
      <c r="G36">
        <v>1151.53</v>
      </c>
      <c r="H36">
        <v>96</v>
      </c>
      <c r="I36">
        <v>478</v>
      </c>
      <c r="J36">
        <v>1297</v>
      </c>
      <c r="K36">
        <v>1</v>
      </c>
      <c r="L36">
        <v>6</v>
      </c>
      <c r="M36">
        <v>17</v>
      </c>
      <c r="P36" s="2">
        <v>2</v>
      </c>
      <c r="Q36" s="2">
        <v>2441.3774034365397</v>
      </c>
      <c r="R36" s="2">
        <v>-74.37740343653968</v>
      </c>
      <c r="T36" s="2">
        <v>4.1666666666666661</v>
      </c>
      <c r="U36" s="2">
        <v>359</v>
      </c>
      <c r="AT36" s="2">
        <v>-266.32066685111545</v>
      </c>
      <c r="AU36" s="7">
        <f t="shared" si="1"/>
        <v>-400.96305070374888</v>
      </c>
      <c r="AV36" s="7">
        <f t="shared" si="2"/>
        <v>160771.36802965708</v>
      </c>
      <c r="AW36" s="7">
        <f t="shared" si="0"/>
        <v>70926.697592022829</v>
      </c>
    </row>
    <row r="37" spans="1:49" x14ac:dyDescent="0.25">
      <c r="A37">
        <v>36</v>
      </c>
      <c r="B37">
        <v>1477</v>
      </c>
      <c r="C37">
        <v>11.55</v>
      </c>
      <c r="D37">
        <v>1172.31</v>
      </c>
      <c r="E37">
        <v>435.88</v>
      </c>
      <c r="F37">
        <v>4206.09</v>
      </c>
      <c r="G37">
        <v>1302.2</v>
      </c>
      <c r="H37">
        <v>1334</v>
      </c>
      <c r="I37">
        <v>60</v>
      </c>
      <c r="J37">
        <v>181</v>
      </c>
      <c r="K37">
        <v>1</v>
      </c>
      <c r="L37">
        <v>9</v>
      </c>
      <c r="M37">
        <v>17</v>
      </c>
      <c r="P37" s="2">
        <v>3</v>
      </c>
      <c r="Q37" s="2">
        <v>593.33444686993414</v>
      </c>
      <c r="R37" s="2">
        <v>-167.33444686993414</v>
      </c>
      <c r="T37" s="2">
        <v>6.9444444444444446</v>
      </c>
      <c r="U37" s="2">
        <v>382</v>
      </c>
      <c r="AT37" s="2">
        <v>975.11599864892196</v>
      </c>
      <c r="AU37" s="7">
        <f t="shared" si="1"/>
        <v>1241.4366655000374</v>
      </c>
      <c r="AV37" s="7">
        <f t="shared" si="2"/>
        <v>1541164.9944478518</v>
      </c>
      <c r="AW37" s="7">
        <f t="shared" si="0"/>
        <v>950851.21082108433</v>
      </c>
    </row>
    <row r="38" spans="1:49" x14ac:dyDescent="0.25">
      <c r="P38" s="2">
        <v>4</v>
      </c>
      <c r="Q38" s="2">
        <v>1897.4682207004792</v>
      </c>
      <c r="R38" s="2">
        <v>846.53177929952085</v>
      </c>
      <c r="T38" s="2">
        <v>9.7222222222222214</v>
      </c>
      <c r="U38" s="2">
        <v>426</v>
      </c>
      <c r="AT38" s="2">
        <v>434.64344161032716</v>
      </c>
      <c r="AU38" s="7">
        <f t="shared" si="1"/>
        <v>-540.4725570385948</v>
      </c>
      <c r="AV38" s="7">
        <f t="shared" si="2"/>
        <v>292110.58491183713</v>
      </c>
      <c r="AW38" s="7">
        <f t="shared" si="0"/>
        <v>188914.92133486987</v>
      </c>
    </row>
    <row r="39" spans="1:49" ht="15.75" thickBot="1" x14ac:dyDescent="0.3">
      <c r="P39" s="2">
        <v>5</v>
      </c>
      <c r="Q39" s="2">
        <v>1757.5740321203475</v>
      </c>
      <c r="R39" s="2">
        <v>527.42596787965249</v>
      </c>
      <c r="T39" s="2">
        <v>12.5</v>
      </c>
      <c r="U39" s="2">
        <v>499</v>
      </c>
      <c r="AT39" s="3">
        <v>-102.05678474201204</v>
      </c>
      <c r="AU39" s="7">
        <f t="shared" si="1"/>
        <v>-536.7002263523392</v>
      </c>
      <c r="AV39" s="7">
        <f t="shared" si="2"/>
        <v>288047.13296665211</v>
      </c>
      <c r="AW39" s="7">
        <f t="shared" si="0"/>
        <v>10415.587311877382</v>
      </c>
    </row>
    <row r="40" spans="1:49" x14ac:dyDescent="0.25">
      <c r="P40" s="2">
        <v>6</v>
      </c>
      <c r="Q40" s="2">
        <v>270.44576590723858</v>
      </c>
      <c r="R40" s="2">
        <v>292.55423409276142</v>
      </c>
      <c r="T40" s="2">
        <v>15.277777777777779</v>
      </c>
      <c r="U40" s="2">
        <v>563</v>
      </c>
      <c r="AV40" s="8">
        <f>SUM(AV5:AV39)</f>
        <v>23113708.361067023</v>
      </c>
      <c r="AW40" s="8">
        <f>SUM(AW4:AW39)</f>
        <v>11822263.420339374</v>
      </c>
    </row>
    <row r="41" spans="1:49" x14ac:dyDescent="0.25">
      <c r="P41" s="2">
        <v>7</v>
      </c>
      <c r="Q41" s="2">
        <v>2271.8245748640529</v>
      </c>
      <c r="R41" s="2">
        <v>142.17542513594708</v>
      </c>
      <c r="T41" s="2">
        <v>18.055555555555554</v>
      </c>
      <c r="U41" s="2">
        <v>627</v>
      </c>
      <c r="AT41" s="11" t="s">
        <v>46</v>
      </c>
      <c r="AU41" s="11"/>
      <c r="AV41" s="13" t="s">
        <v>47</v>
      </c>
      <c r="AW41" s="12">
        <f>AV40/AW40</f>
        <v>1.9551000971016694</v>
      </c>
    </row>
    <row r="42" spans="1:49" x14ac:dyDescent="0.25">
      <c r="P42" s="2">
        <v>8</v>
      </c>
      <c r="Q42" s="2">
        <v>1385.2662703886292</v>
      </c>
      <c r="R42" s="2">
        <v>735.73372961137079</v>
      </c>
      <c r="T42" s="2">
        <v>20.833333333333332</v>
      </c>
      <c r="U42" s="2">
        <v>641</v>
      </c>
    </row>
    <row r="43" spans="1:49" x14ac:dyDescent="0.25">
      <c r="P43" s="2">
        <v>9</v>
      </c>
      <c r="Q43" s="2">
        <v>2252.1149049832593</v>
      </c>
      <c r="R43" s="2">
        <v>-1462.1149049832593</v>
      </c>
      <c r="T43" s="2">
        <v>23.611111111111111</v>
      </c>
      <c r="U43" s="2">
        <v>699</v>
      </c>
      <c r="AT43" s="6" t="s">
        <v>48</v>
      </c>
      <c r="AU43" s="6"/>
      <c r="AV43" s="6"/>
      <c r="AW43" s="6"/>
    </row>
    <row r="44" spans="1:49" x14ac:dyDescent="0.25">
      <c r="P44" s="2">
        <v>10</v>
      </c>
      <c r="Q44" s="2">
        <v>858.8627836944172</v>
      </c>
      <c r="R44" s="2">
        <v>-499.8627836944172</v>
      </c>
      <c r="T44" s="2">
        <v>26.388888888888889</v>
      </c>
      <c r="U44" s="2">
        <v>704</v>
      </c>
      <c r="AT44" s="6"/>
      <c r="AU44" s="6"/>
      <c r="AV44" s="6"/>
      <c r="AW44" s="6"/>
    </row>
    <row r="45" spans="1:49" x14ac:dyDescent="0.25">
      <c r="P45" s="2">
        <v>11</v>
      </c>
      <c r="Q45" s="2">
        <v>2138.3870888767769</v>
      </c>
      <c r="R45" s="2">
        <v>660.61291112322306</v>
      </c>
      <c r="T45" s="2">
        <v>29.166666666666668</v>
      </c>
      <c r="U45" s="2">
        <v>716</v>
      </c>
      <c r="AT45" s="6"/>
      <c r="AU45" s="6"/>
      <c r="AV45" s="6"/>
      <c r="AW45" s="6"/>
    </row>
    <row r="46" spans="1:49" x14ac:dyDescent="0.25">
      <c r="P46" s="2">
        <v>12</v>
      </c>
      <c r="Q46" s="2">
        <v>1835.8646674182773</v>
      </c>
      <c r="R46" s="2">
        <v>1061.1353325817227</v>
      </c>
      <c r="T46" s="2">
        <v>31.944444444444443</v>
      </c>
      <c r="U46" s="2">
        <v>746</v>
      </c>
      <c r="AT46" s="6"/>
      <c r="AU46" s="6"/>
      <c r="AV46" s="6"/>
      <c r="AW46" s="6"/>
    </row>
    <row r="47" spans="1:49" x14ac:dyDescent="0.25">
      <c r="P47" s="2">
        <v>13</v>
      </c>
      <c r="Q47" s="2">
        <v>775.62431564317512</v>
      </c>
      <c r="R47" s="2">
        <v>279.37568435682488</v>
      </c>
      <c r="T47" s="2">
        <v>34.722222222222214</v>
      </c>
      <c r="U47" s="2">
        <v>761</v>
      </c>
      <c r="AT47" s="6"/>
      <c r="AU47" s="6"/>
      <c r="AV47" s="6"/>
      <c r="AW47" s="6"/>
    </row>
    <row r="48" spans="1:49" x14ac:dyDescent="0.25">
      <c r="P48" s="2">
        <v>14</v>
      </c>
      <c r="Q48" s="2">
        <v>1344.3743650921379</v>
      </c>
      <c r="R48" s="2">
        <v>-583.37436509213785</v>
      </c>
      <c r="T48" s="2">
        <v>37.499999999999993</v>
      </c>
      <c r="U48" s="2">
        <v>790</v>
      </c>
      <c r="AT48" s="6"/>
      <c r="AU48" s="6"/>
      <c r="AV48" s="6"/>
      <c r="AW48" s="6"/>
    </row>
    <row r="49" spans="16:49" x14ac:dyDescent="0.25">
      <c r="P49" s="2">
        <v>15</v>
      </c>
      <c r="Q49" s="2">
        <v>1274.1056109145011</v>
      </c>
      <c r="R49" s="2">
        <v>-775.10561091450109</v>
      </c>
      <c r="T49" s="2">
        <v>40.277777777777771</v>
      </c>
      <c r="U49" s="2">
        <v>809</v>
      </c>
      <c r="AT49" s="6"/>
      <c r="AU49" s="6"/>
      <c r="AV49" s="6"/>
      <c r="AW49" s="6"/>
    </row>
    <row r="50" spans="16:49" x14ac:dyDescent="0.25">
      <c r="P50" s="2">
        <v>16</v>
      </c>
      <c r="Q50" s="2">
        <v>445.28722230855925</v>
      </c>
      <c r="R50" s="2">
        <v>363.71277769144075</v>
      </c>
      <c r="T50" s="2">
        <v>43.05555555555555</v>
      </c>
      <c r="U50" s="2">
        <v>1013</v>
      </c>
    </row>
    <row r="51" spans="16:49" x14ac:dyDescent="0.25">
      <c r="P51" s="2">
        <v>17</v>
      </c>
      <c r="Q51" s="2">
        <v>1224.5462604544023</v>
      </c>
      <c r="R51" s="2">
        <v>-520.54626045440227</v>
      </c>
      <c r="T51" s="2">
        <v>45.833333333333329</v>
      </c>
      <c r="U51" s="2">
        <v>1015</v>
      </c>
    </row>
    <row r="52" spans="16:49" x14ac:dyDescent="0.25">
      <c r="P52" s="2">
        <v>18</v>
      </c>
      <c r="Q52" s="2">
        <v>1263.6080201661798</v>
      </c>
      <c r="R52" s="2">
        <v>-250.60802016617981</v>
      </c>
      <c r="T52" s="2">
        <v>48.611111111111107</v>
      </c>
      <c r="U52" s="2">
        <v>1055</v>
      </c>
    </row>
    <row r="53" spans="16:49" x14ac:dyDescent="0.25">
      <c r="P53" s="2">
        <v>19</v>
      </c>
      <c r="Q53" s="2">
        <v>1232.9589732143072</v>
      </c>
      <c r="R53" s="2">
        <v>250.04102678569279</v>
      </c>
      <c r="T53" s="2">
        <v>51.388888888888886</v>
      </c>
      <c r="U53" s="2">
        <v>1076</v>
      </c>
    </row>
    <row r="54" spans="16:49" x14ac:dyDescent="0.25">
      <c r="P54" s="2">
        <v>20</v>
      </c>
      <c r="Q54" s="2">
        <v>969.40428053762048</v>
      </c>
      <c r="R54" s="2">
        <v>-223.40428053762048</v>
      </c>
      <c r="T54" s="2">
        <v>54.166666666666664</v>
      </c>
      <c r="U54" s="2">
        <v>1099</v>
      </c>
    </row>
    <row r="55" spans="16:49" x14ac:dyDescent="0.25">
      <c r="P55" s="2">
        <v>21</v>
      </c>
      <c r="Q55" s="2">
        <v>1059.2122870867593</v>
      </c>
      <c r="R55" s="2">
        <v>16.787712913240739</v>
      </c>
      <c r="T55" s="2">
        <v>56.944444444444443</v>
      </c>
      <c r="U55" s="2">
        <v>1338</v>
      </c>
    </row>
    <row r="56" spans="16:49" x14ac:dyDescent="0.25">
      <c r="P56" s="2">
        <v>22</v>
      </c>
      <c r="Q56" s="2">
        <v>1501.0249690857913</v>
      </c>
      <c r="R56" s="2">
        <v>797.97503091420867</v>
      </c>
      <c r="T56" s="2">
        <v>59.722222222222214</v>
      </c>
      <c r="U56" s="2">
        <v>1462</v>
      </c>
    </row>
    <row r="57" spans="16:49" x14ac:dyDescent="0.25">
      <c r="P57" s="2">
        <v>23</v>
      </c>
      <c r="Q57" s="2">
        <v>3266.9861574934248</v>
      </c>
      <c r="R57" s="2">
        <v>-734.9861574934248</v>
      </c>
      <c r="T57" s="2">
        <v>62.499999999999993</v>
      </c>
      <c r="U57" s="2">
        <v>1477</v>
      </c>
    </row>
    <row r="58" spans="16:49" x14ac:dyDescent="0.25">
      <c r="P58" s="2">
        <v>24</v>
      </c>
      <c r="Q58" s="2">
        <v>1289.0530135126946</v>
      </c>
      <c r="R58" s="2">
        <v>-274.05301351269463</v>
      </c>
      <c r="T58" s="2">
        <v>65.277777777777771</v>
      </c>
      <c r="U58" s="2">
        <v>1483</v>
      </c>
    </row>
    <row r="59" spans="16:49" x14ac:dyDescent="0.25">
      <c r="P59" s="2">
        <v>25</v>
      </c>
      <c r="Q59" s="2">
        <v>2276.2610740356449</v>
      </c>
      <c r="R59" s="2">
        <v>821.73892596435508</v>
      </c>
      <c r="T59" s="2">
        <v>68.055555555555543</v>
      </c>
      <c r="U59" s="2">
        <v>2121</v>
      </c>
    </row>
    <row r="60" spans="16:49" x14ac:dyDescent="0.25">
      <c r="P60" s="2">
        <v>26</v>
      </c>
      <c r="Q60" s="2">
        <v>857.24309791046107</v>
      </c>
      <c r="R60" s="2">
        <v>-540.24309791046107</v>
      </c>
      <c r="T60" s="2">
        <v>70.833333333333329</v>
      </c>
      <c r="U60" s="2">
        <v>2285</v>
      </c>
    </row>
    <row r="61" spans="16:49" x14ac:dyDescent="0.25">
      <c r="P61" s="2">
        <v>27</v>
      </c>
      <c r="Q61" s="2">
        <v>1610.0559478497348</v>
      </c>
      <c r="R61" s="2">
        <v>-148.05594784973482</v>
      </c>
      <c r="T61" s="2">
        <v>73.6111111111111</v>
      </c>
      <c r="U61" s="2">
        <v>2299</v>
      </c>
    </row>
    <row r="62" spans="16:49" x14ac:dyDescent="0.25">
      <c r="P62" s="2">
        <v>28</v>
      </c>
      <c r="Q62" s="2">
        <v>1772.4611802136928</v>
      </c>
      <c r="R62" s="2">
        <v>-434.46118021369284</v>
      </c>
      <c r="T62" s="2">
        <v>76.388888888888886</v>
      </c>
      <c r="U62" s="2">
        <v>2367</v>
      </c>
    </row>
    <row r="63" spans="16:49" ht="15" customHeight="1" x14ac:dyDescent="0.25">
      <c r="P63" s="2">
        <v>29</v>
      </c>
      <c r="Q63" s="2">
        <v>966.23411151468054</v>
      </c>
      <c r="R63" s="2">
        <v>-267.23411151468054</v>
      </c>
      <c r="T63" s="2">
        <v>79.166666666666657</v>
      </c>
      <c r="U63" s="2">
        <v>2414</v>
      </c>
      <c r="AT63" s="14" t="s">
        <v>50</v>
      </c>
      <c r="AU63" s="14"/>
      <c r="AV63" s="14"/>
      <c r="AW63" s="14"/>
    </row>
    <row r="64" spans="16:49" x14ac:dyDescent="0.25">
      <c r="P64" s="2">
        <v>30</v>
      </c>
      <c r="Q64" s="2">
        <v>1210.4183612727711</v>
      </c>
      <c r="R64" s="2">
        <v>-828.41836127277111</v>
      </c>
      <c r="T64" s="2">
        <v>81.944444444444443</v>
      </c>
      <c r="U64" s="2">
        <v>2532</v>
      </c>
      <c r="AT64" s="14"/>
      <c r="AU64" s="14"/>
      <c r="AV64" s="14"/>
      <c r="AW64" s="14"/>
    </row>
    <row r="65" spans="16:49" x14ac:dyDescent="0.25">
      <c r="P65" s="2">
        <v>31</v>
      </c>
      <c r="Q65" s="2">
        <v>456.94520981144512</v>
      </c>
      <c r="R65" s="2">
        <v>184.05479018855488</v>
      </c>
      <c r="T65" s="2">
        <v>84.722222222222214</v>
      </c>
      <c r="U65" s="2">
        <v>2744</v>
      </c>
      <c r="AT65" s="14"/>
      <c r="AU65" s="14"/>
      <c r="AV65" s="14"/>
      <c r="AW65" s="14"/>
    </row>
    <row r="66" spans="16:49" x14ac:dyDescent="0.25">
      <c r="P66" s="2">
        <v>32</v>
      </c>
      <c r="Q66" s="2">
        <v>2772.3576161473666</v>
      </c>
      <c r="R66" s="2">
        <v>134.64238385263343</v>
      </c>
      <c r="T66" s="2">
        <v>87.5</v>
      </c>
      <c r="U66" s="2">
        <v>2793</v>
      </c>
    </row>
    <row r="67" spans="16:49" x14ac:dyDescent="0.25">
      <c r="P67" s="2">
        <v>33</v>
      </c>
      <c r="Q67" s="2">
        <v>982.32066685111545</v>
      </c>
      <c r="R67" s="2">
        <v>-266.32066685111545</v>
      </c>
      <c r="T67" s="2">
        <v>90.277777777777771</v>
      </c>
      <c r="U67" s="2">
        <v>2799</v>
      </c>
    </row>
    <row r="68" spans="16:49" x14ac:dyDescent="0.25">
      <c r="P68" s="2">
        <v>34</v>
      </c>
      <c r="Q68" s="2">
        <v>1817.884001351078</v>
      </c>
      <c r="R68" s="2">
        <v>975.11599864892196</v>
      </c>
      <c r="T68" s="2">
        <v>93.055555555555543</v>
      </c>
      <c r="U68" s="2">
        <v>2897</v>
      </c>
    </row>
    <row r="69" spans="16:49" x14ac:dyDescent="0.25">
      <c r="P69" s="2">
        <v>35</v>
      </c>
      <c r="Q69" s="2">
        <v>192.35655838967284</v>
      </c>
      <c r="R69" s="2">
        <v>434.64344161032716</v>
      </c>
      <c r="T69" s="2">
        <v>95.833333333333329</v>
      </c>
      <c r="U69" s="2">
        <v>2907</v>
      </c>
    </row>
    <row r="70" spans="16:49" ht="15.75" thickBot="1" x14ac:dyDescent="0.3">
      <c r="P70" s="3">
        <v>36</v>
      </c>
      <c r="Q70" s="3">
        <v>1579.056784742012</v>
      </c>
      <c r="R70" s="3">
        <v>-102.05678474201204</v>
      </c>
      <c r="T70" s="3">
        <v>98.6111111111111</v>
      </c>
      <c r="U70" s="3">
        <v>3098</v>
      </c>
    </row>
    <row r="79" spans="16:49" ht="15" customHeight="1" x14ac:dyDescent="0.25">
      <c r="AT79" s="6" t="s">
        <v>49</v>
      </c>
      <c r="AU79" s="6"/>
      <c r="AV79" s="6"/>
      <c r="AW79" s="6"/>
    </row>
    <row r="80" spans="16:49" x14ac:dyDescent="0.25">
      <c r="AT80" s="6"/>
      <c r="AU80" s="6"/>
      <c r="AV80" s="6"/>
      <c r="AW80" s="6"/>
    </row>
    <row r="81" spans="46:49" x14ac:dyDescent="0.25">
      <c r="AT81" s="6"/>
      <c r="AU81" s="6"/>
      <c r="AV81" s="6"/>
      <c r="AW81" s="6"/>
    </row>
    <row r="144" spans="40:40" x14ac:dyDescent="0.25">
      <c r="AN144" s="15"/>
    </row>
    <row r="147" spans="36:36" x14ac:dyDescent="0.25">
      <c r="AJ147" s="15"/>
    </row>
  </sheetData>
  <sortState xmlns:xlrd2="http://schemas.microsoft.com/office/spreadsheetml/2017/richdata2" ref="U35:U70">
    <sortCondition ref="U35"/>
  </sortState>
  <mergeCells count="3">
    <mergeCell ref="AT43:AW49"/>
    <mergeCell ref="AT79:AW81"/>
    <mergeCell ref="AT63:AW65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2024-11-20T01:54:54Z</dcterms:created>
  <dcterms:modified xsi:type="dcterms:W3CDTF">2025-02-21T02:24:03Z</dcterms:modified>
</cp:coreProperties>
</file>