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ção CNN" sheetId="1" r:id="rId4"/>
  </sheets>
  <definedNames/>
  <calcPr/>
</workbook>
</file>

<file path=xl/sharedStrings.xml><?xml version="1.0" encoding="utf-8"?>
<sst xmlns="http://schemas.openxmlformats.org/spreadsheetml/2006/main" count="57" uniqueCount="40">
  <si>
    <t>Input Layer</t>
  </si>
  <si>
    <t>Convolution Layer</t>
  </si>
  <si>
    <t>Polling Layer</t>
  </si>
  <si>
    <t>Flatten layer</t>
  </si>
  <si>
    <t>Hidden Layer</t>
  </si>
  <si>
    <t>Output Layer</t>
  </si>
  <si>
    <t>Predição</t>
  </si>
  <si>
    <t>Imagem RGB</t>
  </si>
  <si>
    <t>1°Filter</t>
  </si>
  <si>
    <t>Input x Filter(Stride = 1)</t>
  </si>
  <si>
    <t>Somando as 3 matrizes e o BIAS</t>
  </si>
  <si>
    <t>Função de ativação</t>
  </si>
  <si>
    <t>Max pooling</t>
  </si>
  <si>
    <t>2x2x3</t>
  </si>
  <si>
    <t>Relu</t>
  </si>
  <si>
    <t>1° Feature map</t>
  </si>
  <si>
    <r>
      <rPr>
        <rFont val="Arial"/>
        <b/>
        <color theme="1"/>
      </rPr>
      <t>Pesos</t>
    </r>
    <r>
      <rPr>
        <rFont val="Arial"/>
        <color theme="1"/>
      </rPr>
      <t xml:space="preserve"> dos 5 Neurônios</t>
    </r>
  </si>
  <si>
    <r>
      <rPr>
        <rFont val="Arial"/>
        <b/>
        <color theme="1"/>
        <sz val="8.0"/>
      </rPr>
      <t>Valores</t>
    </r>
    <r>
      <rPr>
        <rFont val="Arial"/>
        <color theme="1"/>
        <sz val="8.0"/>
      </rPr>
      <t xml:space="preserve"> do Input Layer x </t>
    </r>
    <r>
      <rPr>
        <rFont val="Arial"/>
        <b/>
        <color theme="1"/>
        <sz val="8.0"/>
      </rPr>
      <t>Pesos</t>
    </r>
    <r>
      <rPr>
        <rFont val="Arial"/>
        <color theme="1"/>
        <sz val="8.0"/>
      </rPr>
      <t xml:space="preserve"> do Hidden Layer</t>
    </r>
  </si>
  <si>
    <r>
      <rPr>
        <rFont val="Arial"/>
        <b/>
        <color theme="1"/>
        <sz val="9.0"/>
      </rPr>
      <t>Pesos</t>
    </r>
    <r>
      <rPr>
        <rFont val="Arial"/>
        <color theme="1"/>
        <sz val="9.0"/>
      </rPr>
      <t xml:space="preserve"> dos 3 Neurônios</t>
    </r>
  </si>
  <si>
    <r>
      <rPr>
        <rFont val="Arial"/>
        <b/>
        <color theme="1"/>
        <sz val="8.0"/>
      </rPr>
      <t>Valores</t>
    </r>
    <r>
      <rPr>
        <rFont val="Arial"/>
        <color theme="1"/>
        <sz val="8.0"/>
      </rPr>
      <t xml:space="preserve"> do Hidden Layer(Relu) x </t>
    </r>
    <r>
      <rPr>
        <rFont val="Arial"/>
        <b/>
        <color theme="1"/>
        <sz val="8.0"/>
      </rPr>
      <t>Pesos</t>
    </r>
    <r>
      <rPr>
        <rFont val="Arial"/>
        <color theme="1"/>
        <sz val="8.0"/>
      </rPr>
      <t xml:space="preserve"> do Output Layer</t>
    </r>
  </si>
  <si>
    <t>Canal 1 (Red)</t>
  </si>
  <si>
    <t>R</t>
  </si>
  <si>
    <t>Valores</t>
  </si>
  <si>
    <t>Obtido</t>
  </si>
  <si>
    <t>Imagem</t>
  </si>
  <si>
    <t>BIAS</t>
  </si>
  <si>
    <t>Cachorro</t>
  </si>
  <si>
    <t>Sim</t>
  </si>
  <si>
    <t>Gato</t>
  </si>
  <si>
    <t>Não</t>
  </si>
  <si>
    <t>Cavalo</t>
  </si>
  <si>
    <t>PREDIÇÃO: A imagem é um cachorro!</t>
  </si>
  <si>
    <t>Canal 2 (Green)</t>
  </si>
  <si>
    <t>G</t>
  </si>
  <si>
    <t>Soma</t>
  </si>
  <si>
    <t>Sigmoid</t>
  </si>
  <si>
    <t>Canal 3 (Blue)</t>
  </si>
  <si>
    <t>B</t>
  </si>
  <si>
    <t>2°Filter</t>
  </si>
  <si>
    <t>2° Feature 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</si>
</sst>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"/>
    <numFmt numFmtId="165" formatCode="0.00000000"/>
  </numFmts>
  <fonts count="14">
    <font>
      <sz val="10.0"/>
      <color rgb="FF000000"/>
      <name val="Arial"/>
      <scheme val="minor"/>
    </font>
    <font>
      <sz val="7.0"/>
      <color rgb="FFFF0000"/>
      <name val="Arial"/>
      <scheme val="minor"/>
    </font>
    <font>
      <sz val="7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color rgb="FF000000"/>
      <name val="Arial"/>
      <scheme val="minor"/>
    </font>
    <font>
      <color rgb="FFFF0000"/>
      <name val="Arial"/>
      <scheme val="minor"/>
    </font>
    <font>
      <sz val="8.0"/>
      <color theme="1"/>
      <name val="Arial"/>
      <scheme val="minor"/>
    </font>
    <font>
      <sz val="9.0"/>
      <color theme="1"/>
      <name val="Arial"/>
      <scheme val="minor"/>
    </font>
    <font>
      <sz val="11.0"/>
      <color rgb="FF000000"/>
      <name val="Arial"/>
    </font>
    <font>
      <sz val="10.0"/>
      <color rgb="FF000000"/>
      <name val="Arial"/>
    </font>
    <font>
      <sz val="9.0"/>
      <color theme="1"/>
      <name val="&quot;Google Sans Mono&quot;"/>
    </font>
    <font>
      <sz val="9.0"/>
      <color rgb="FF000000"/>
      <name val="&quot;Google Sans Mono&quot;"/>
    </font>
  </fonts>
  <fills count="1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00FFFF"/>
        <bgColor rgb="FF00FFFF"/>
      </patternFill>
    </fill>
    <fill>
      <patternFill patternType="solid">
        <fgColor rgb="FFA64D79"/>
        <bgColor rgb="FFA64D79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64">
    <border/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164" xfId="0" applyFont="1" applyNumberFormat="1"/>
    <xf borderId="1" fillId="2" fontId="4" numFmtId="0" xfId="0" applyAlignment="1" applyBorder="1" applyFill="1" applyFont="1">
      <alignment horizontal="center" readingOrder="0"/>
    </xf>
    <xf borderId="2" fillId="0" fontId="5" numFmtId="0" xfId="0" applyBorder="1" applyFont="1"/>
    <xf borderId="3" fillId="0" fontId="5" numFmtId="0" xfId="0" applyBorder="1" applyFont="1"/>
    <xf borderId="0" fillId="0" fontId="4" numFmtId="0" xfId="0" applyFont="1"/>
    <xf borderId="1" fillId="2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5" fillId="2" fontId="4" numFmtId="0" xfId="0" applyAlignment="1" applyBorder="1" applyFont="1">
      <alignment readingOrder="0"/>
    </xf>
    <xf borderId="6" fillId="3" fontId="3" numFmtId="0" xfId="0" applyAlignment="1" applyBorder="1" applyFill="1" applyFont="1">
      <alignment horizontal="center" readingOrder="0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3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11" fillId="3" fontId="3" numFmtId="0" xfId="0" applyAlignment="1" applyBorder="1" applyFont="1">
      <alignment horizontal="center" readingOrder="0" shrinkToFit="0" wrapText="1"/>
    </xf>
    <xf borderId="12" fillId="0" fontId="5" numFmtId="0" xfId="0" applyBorder="1" applyFont="1"/>
    <xf borderId="13" fillId="0" fontId="5" numFmtId="0" xfId="0" applyBorder="1" applyFont="1"/>
    <xf borderId="11" fillId="3" fontId="3" numFmtId="0" xfId="0" applyAlignment="1" applyBorder="1" applyFont="1">
      <alignment horizontal="center" readingOrder="0"/>
    </xf>
    <xf borderId="14" fillId="0" fontId="5" numFmtId="0" xfId="0" applyBorder="1" applyFont="1"/>
    <xf borderId="15" fillId="3" fontId="3" numFmtId="0" xfId="0" applyAlignment="1" applyBorder="1" applyFont="1">
      <alignment horizontal="center" readingOrder="0"/>
    </xf>
    <xf borderId="16" fillId="0" fontId="5" numFmtId="0" xfId="0" applyBorder="1" applyFont="1"/>
    <xf borderId="4" fillId="0" fontId="1" numFmtId="0" xfId="0" applyAlignment="1" applyBorder="1" applyFont="1">
      <alignment readingOrder="0"/>
    </xf>
    <xf borderId="0" fillId="0" fontId="7" numFmtId="0" xfId="0" applyFont="1"/>
    <xf borderId="17" fillId="0" fontId="3" numFmtId="0" xfId="0" applyBorder="1" applyFont="1"/>
    <xf borderId="0" fillId="0" fontId="7" numFmtId="0" xfId="0" applyAlignment="1" applyFont="1">
      <alignment readingOrder="0"/>
    </xf>
    <xf borderId="18" fillId="0" fontId="3" numFmtId="0" xfId="0" applyBorder="1" applyFont="1"/>
    <xf borderId="18" fillId="0" fontId="3" numFmtId="164" xfId="0" applyBorder="1" applyFont="1" applyNumberFormat="1"/>
    <xf borderId="17" fillId="0" fontId="3" numFmtId="0" xfId="0" applyAlignment="1" applyBorder="1" applyFont="1">
      <alignment readingOrder="0"/>
    </xf>
    <xf borderId="19" fillId="0" fontId="5" numFmtId="0" xfId="0" applyBorder="1" applyFont="1"/>
    <xf borderId="20" fillId="0" fontId="3" numFmtId="0" xfId="0" applyAlignment="1" applyBorder="1" applyFont="1">
      <alignment readingOrder="0"/>
    </xf>
    <xf borderId="21" fillId="0" fontId="5" numFmtId="0" xfId="0" applyBorder="1" applyFont="1"/>
    <xf borderId="20" fillId="0" fontId="5" numFmtId="0" xfId="0" applyBorder="1" applyFont="1"/>
    <xf borderId="22" fillId="3" fontId="3" numFmtId="0" xfId="0" applyAlignment="1" applyBorder="1" applyFont="1">
      <alignment horizontal="center" readingOrder="0"/>
    </xf>
    <xf borderId="23" fillId="0" fontId="5" numFmtId="0" xfId="0" applyBorder="1" applyFont="1"/>
    <xf borderId="24" fillId="0" fontId="5" numFmtId="0" xfId="0" applyBorder="1" applyFont="1"/>
    <xf borderId="25" fillId="3" fontId="3" numFmtId="0" xfId="0" applyAlignment="1" applyBorder="1" applyFont="1">
      <alignment horizontal="center" readingOrder="0"/>
    </xf>
    <xf borderId="4" fillId="0" fontId="3" numFmtId="0" xfId="0" applyBorder="1" applyFont="1"/>
    <xf borderId="26" fillId="0" fontId="5" numFmtId="0" xfId="0" applyBorder="1" applyFont="1"/>
    <xf borderId="27" fillId="3" fontId="8" numFmtId="0" xfId="0" applyAlignment="1" applyBorder="1" applyFont="1">
      <alignment horizontal="center" readingOrder="0"/>
    </xf>
    <xf borderId="27" fillId="3" fontId="9" numFmtId="0" xfId="0" applyAlignment="1" applyBorder="1" applyFont="1">
      <alignment horizontal="center" readingOrder="0"/>
    </xf>
    <xf borderId="18" fillId="0" fontId="3" numFmtId="164" xfId="0" applyAlignment="1" applyBorder="1" applyFont="1" applyNumberFormat="1">
      <alignment readingOrder="0"/>
    </xf>
    <xf borderId="15" fillId="0" fontId="3" numFmtId="0" xfId="0" applyAlignment="1" applyBorder="1" applyFont="1">
      <alignment horizontal="center" readingOrder="0"/>
    </xf>
    <xf borderId="28" fillId="0" fontId="5" numFmtId="0" xfId="0" applyBorder="1" applyFont="1"/>
    <xf borderId="29" fillId="0" fontId="3" numFmtId="0" xfId="0" applyAlignment="1" applyBorder="1" applyFont="1">
      <alignment horizontal="center" readingOrder="0"/>
    </xf>
    <xf borderId="30" fillId="0" fontId="3" numFmtId="0" xfId="0" applyAlignment="1" applyBorder="1" applyFont="1">
      <alignment horizontal="center" readingOrder="0"/>
    </xf>
    <xf borderId="18" fillId="0" fontId="3" numFmtId="0" xfId="0" applyAlignment="1" applyBorder="1" applyFont="1">
      <alignment horizontal="center" readingOrder="0"/>
    </xf>
    <xf borderId="17" fillId="0" fontId="3" numFmtId="0" xfId="0" applyAlignment="1" applyBorder="1" applyFont="1">
      <alignment horizontal="center"/>
    </xf>
    <xf borderId="18" fillId="0" fontId="3" numFmtId="0" xfId="0" applyAlignment="1" applyBorder="1" applyFont="1">
      <alignment horizontal="center"/>
    </xf>
    <xf borderId="31" fillId="3" fontId="4" numFmtId="0" xfId="0" applyAlignment="1" applyBorder="1" applyFont="1">
      <alignment horizontal="center" readingOrder="0"/>
    </xf>
    <xf borderId="32" fillId="3" fontId="3" numFmtId="0" xfId="0" applyAlignment="1" applyBorder="1" applyFont="1">
      <alignment horizontal="center" readingOrder="0"/>
    </xf>
    <xf borderId="33" fillId="3" fontId="3" numFmtId="0" xfId="0" applyAlignment="1" applyBorder="1" applyFont="1">
      <alignment horizontal="center" readingOrder="0"/>
    </xf>
    <xf borderId="34" fillId="3" fontId="3" numFmtId="0" xfId="0" applyAlignment="1" applyBorder="1" applyFont="1">
      <alignment horizontal="center" readingOrder="0"/>
    </xf>
    <xf borderId="35" fillId="3" fontId="3" numFmtId="0" xfId="0" applyAlignment="1" applyBorder="1" applyFont="1">
      <alignment horizontal="center" readingOrder="0"/>
    </xf>
    <xf borderId="36" fillId="3" fontId="4" numFmtId="0" xfId="0" applyAlignment="1" applyBorder="1" applyFont="1">
      <alignment horizontal="center" readingOrder="0"/>
    </xf>
    <xf borderId="37" fillId="3" fontId="3" numFmtId="0" xfId="0" applyAlignment="1" applyBorder="1" applyFont="1">
      <alignment horizontal="center" readingOrder="0"/>
    </xf>
    <xf borderId="35" fillId="3" fontId="4" numFmtId="0" xfId="0" applyAlignment="1" applyBorder="1" applyFont="1">
      <alignment horizontal="center" readingOrder="0"/>
    </xf>
    <xf borderId="36" fillId="4" fontId="10" numFmtId="0" xfId="0" applyAlignment="1" applyBorder="1" applyFill="1" applyFont="1">
      <alignment horizontal="center" readingOrder="0" shrinkToFit="0" wrapText="1"/>
    </xf>
    <xf borderId="34" fillId="4" fontId="10" numFmtId="0" xfId="0" applyAlignment="1" applyBorder="1" applyFont="1">
      <alignment horizontal="center" readingOrder="0" shrinkToFit="0" wrapText="1"/>
    </xf>
    <xf borderId="35" fillId="4" fontId="10" numFmtId="0" xfId="0" applyAlignment="1" applyBorder="1" applyFont="1">
      <alignment horizontal="center" readingOrder="0" shrinkToFit="0" wrapText="1"/>
    </xf>
    <xf borderId="32" fillId="5" fontId="10" numFmtId="0" xfId="0" applyAlignment="1" applyBorder="1" applyFill="1" applyFont="1">
      <alignment horizontal="center" readingOrder="0" shrinkToFit="0" wrapText="1"/>
    </xf>
    <xf borderId="38" fillId="5" fontId="10" numFmtId="0" xfId="0" applyAlignment="1" applyBorder="1" applyFont="1">
      <alignment horizontal="center" readingOrder="0" shrinkToFit="0" wrapText="1"/>
    </xf>
    <xf borderId="39" fillId="4" fontId="10" numFmtId="0" xfId="0" applyAlignment="1" applyBorder="1" applyFont="1">
      <alignment horizontal="center" readingOrder="0" shrinkToFit="0" wrapText="1"/>
    </xf>
    <xf borderId="40" fillId="4" fontId="10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 readingOrder="0" shrinkToFit="0" wrapText="1"/>
    </xf>
    <xf borderId="29" fillId="0" fontId="11" numFmtId="0" xfId="0" applyAlignment="1" applyBorder="1" applyFont="1">
      <alignment horizontal="center" readingOrder="0" shrinkToFit="0" wrapText="1"/>
    </xf>
    <xf borderId="34" fillId="3" fontId="11" numFmtId="0" xfId="0" applyAlignment="1" applyBorder="1" applyFont="1">
      <alignment horizontal="center" readingOrder="0" shrinkToFit="0" wrapText="1"/>
    </xf>
    <xf borderId="30" fillId="0" fontId="10" numFmtId="0" xfId="0" applyAlignment="1" applyBorder="1" applyFont="1">
      <alignment horizontal="center" readingOrder="0" shrinkToFit="0" wrapText="1"/>
    </xf>
    <xf borderId="18" fillId="0" fontId="5" numFmtId="0" xfId="0" applyBorder="1" applyFont="1"/>
    <xf borderId="41" fillId="6" fontId="3" numFmtId="0" xfId="0" applyAlignment="1" applyBorder="1" applyFill="1" applyFont="1">
      <alignment horizontal="center"/>
    </xf>
    <xf borderId="36" fillId="5" fontId="3" numFmtId="0" xfId="0" applyAlignment="1" applyBorder="1" applyFont="1">
      <alignment horizontal="center" readingOrder="0"/>
    </xf>
    <xf borderId="34" fillId="7" fontId="3" numFmtId="0" xfId="0" applyAlignment="1" applyBorder="1" applyFill="1" applyFont="1">
      <alignment horizontal="center" readingOrder="0"/>
    </xf>
    <xf borderId="34" fillId="8" fontId="3" numFmtId="0" xfId="0" applyAlignment="1" applyBorder="1" applyFill="1" applyFont="1">
      <alignment horizontal="center" readingOrder="0"/>
    </xf>
    <xf borderId="34" fillId="9" fontId="3" numFmtId="0" xfId="0" applyAlignment="1" applyBorder="1" applyFill="1" applyFont="1">
      <alignment horizontal="center" readingOrder="0"/>
    </xf>
    <xf borderId="34" fillId="10" fontId="3" numFmtId="0" xfId="0" applyAlignment="1" applyBorder="1" applyFill="1" applyFont="1">
      <alignment horizontal="center" readingOrder="0"/>
    </xf>
    <xf borderId="34" fillId="5" fontId="3" numFmtId="0" xfId="0" applyAlignment="1" applyBorder="1" applyFont="1">
      <alignment horizontal="center" readingOrder="0"/>
    </xf>
    <xf borderId="35" fillId="10" fontId="3" numFmtId="0" xfId="0" applyAlignment="1" applyBorder="1" applyFont="1">
      <alignment horizontal="center" readingOrder="0"/>
    </xf>
    <xf borderId="36" fillId="11" fontId="3" numFmtId="0" xfId="0" applyAlignment="1" applyBorder="1" applyFill="1" applyFont="1">
      <alignment horizontal="center" readingOrder="0"/>
    </xf>
    <xf borderId="35" fillId="8" fontId="3" numFmtId="0" xfId="0" applyAlignment="1" applyBorder="1" applyFont="1">
      <alignment horizontal="center" readingOrder="0"/>
    </xf>
    <xf borderId="36" fillId="11" fontId="3" numFmtId="165" xfId="0" applyAlignment="1" applyBorder="1" applyFont="1" applyNumberFormat="1">
      <alignment horizontal="center" readingOrder="0"/>
    </xf>
    <xf borderId="34" fillId="12" fontId="3" numFmtId="0" xfId="0" applyAlignment="1" applyBorder="1" applyFill="1" applyFont="1">
      <alignment horizontal="center" readingOrder="0"/>
    </xf>
    <xf borderId="0" fillId="0" fontId="12" numFmtId="0" xfId="0" applyFont="1"/>
    <xf borderId="35" fillId="13" fontId="3" numFmtId="164" xfId="0" applyAlignment="1" applyBorder="1" applyFill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36" fillId="5" fontId="10" numFmtId="0" xfId="0" applyAlignment="1" applyBorder="1" applyFont="1">
      <alignment horizontal="center" readingOrder="0" shrinkToFit="0" wrapText="1"/>
    </xf>
    <xf borderId="40" fillId="5" fontId="10" numFmtId="0" xfId="0" applyAlignment="1" applyBorder="1" applyFont="1">
      <alignment horizontal="center" readingOrder="0" shrinkToFit="0" wrapText="1"/>
    </xf>
    <xf borderId="29" fillId="0" fontId="10" numFmtId="0" xfId="0" applyAlignment="1" applyBorder="1" applyFont="1">
      <alignment horizontal="center" readingOrder="0" shrinkToFit="0" wrapText="1"/>
    </xf>
    <xf borderId="34" fillId="5" fontId="10" numFmtId="0" xfId="0" applyAlignment="1" applyBorder="1" applyFont="1">
      <alignment horizontal="center" readingOrder="0" shrinkToFit="0" wrapText="1"/>
    </xf>
    <xf borderId="18" fillId="0" fontId="10" numFmtId="0" xfId="0" applyAlignment="1" applyBorder="1" applyFont="1">
      <alignment horizontal="center" readingOrder="0" shrinkToFit="0" wrapText="1"/>
    </xf>
    <xf borderId="35" fillId="4" fontId="3" numFmtId="164" xfId="0" applyAlignment="1" applyBorder="1" applyFont="1" applyNumberFormat="1">
      <alignment horizontal="center" readingOrder="0"/>
    </xf>
    <xf borderId="30" fillId="0" fontId="3" numFmtId="0" xfId="0" applyAlignment="1" applyBorder="1" applyFont="1">
      <alignment horizontal="center"/>
    </xf>
    <xf borderId="29" fillId="0" fontId="3" numFmtId="0" xfId="0" applyAlignment="1" applyBorder="1" applyFont="1">
      <alignment horizontal="center"/>
    </xf>
    <xf borderId="17" fillId="0" fontId="3" numFmtId="0" xfId="0" applyAlignment="1" applyBorder="1" applyFont="1">
      <alignment horizontal="center" readingOrder="0"/>
    </xf>
    <xf borderId="18" fillId="0" fontId="3" numFmtId="164" xfId="0" applyAlignment="1" applyBorder="1" applyFont="1" applyNumberFormat="1">
      <alignment horizontal="center" readingOrder="0"/>
    </xf>
    <xf borderId="41" fillId="14" fontId="3" numFmtId="0" xfId="0" applyAlignment="1" applyBorder="1" applyFill="1" applyFont="1">
      <alignment horizontal="center"/>
    </xf>
    <xf borderId="25" fillId="15" fontId="4" numFmtId="0" xfId="0" applyAlignment="1" applyBorder="1" applyFill="1" applyFont="1">
      <alignment horizontal="center" readingOrder="0"/>
    </xf>
    <xf borderId="25" fillId="3" fontId="10" numFmtId="0" xfId="0" applyAlignment="1" applyBorder="1" applyFont="1">
      <alignment horizontal="center" readingOrder="0"/>
    </xf>
    <xf borderId="29" fillId="16" fontId="3" numFmtId="0" xfId="0" applyAlignment="1" applyBorder="1" applyFill="1" applyFont="1">
      <alignment horizontal="center" readingOrder="0"/>
    </xf>
    <xf borderId="30" fillId="0" fontId="5" numFmtId="0" xfId="0" applyBorder="1" applyFont="1"/>
    <xf borderId="42" fillId="0" fontId="3" numFmtId="0" xfId="0" applyAlignment="1" applyBorder="1" applyFont="1">
      <alignment horizontal="center" readingOrder="0"/>
    </xf>
    <xf borderId="34" fillId="11" fontId="3" numFmtId="0" xfId="0" applyAlignment="1" applyBorder="1" applyFont="1">
      <alignment horizontal="center" readingOrder="0"/>
    </xf>
    <xf borderId="35" fillId="11" fontId="3" numFmtId="0" xfId="0" applyAlignment="1" applyBorder="1" applyFont="1">
      <alignment horizontal="center" readingOrder="0"/>
    </xf>
    <xf borderId="43" fillId="0" fontId="3" numFmtId="0" xfId="0" applyAlignment="1" applyBorder="1" applyFont="1">
      <alignment horizontal="center" readingOrder="0"/>
    </xf>
    <xf borderId="44" fillId="0" fontId="3" numFmtId="0" xfId="0" applyAlignment="1" applyBorder="1" applyFont="1">
      <alignment horizontal="center" readingOrder="0"/>
    </xf>
    <xf borderId="45" fillId="0" fontId="3" numFmtId="164" xfId="0" applyAlignment="1" applyBorder="1" applyFont="1" applyNumberFormat="1">
      <alignment horizontal="center" readingOrder="0"/>
    </xf>
    <xf borderId="36" fillId="17" fontId="10" numFmtId="0" xfId="0" applyAlignment="1" applyBorder="1" applyFill="1" applyFont="1">
      <alignment horizontal="center" readingOrder="0" shrinkToFit="0" wrapText="1"/>
    </xf>
    <xf borderId="34" fillId="17" fontId="10" numFmtId="0" xfId="0" applyAlignment="1" applyBorder="1" applyFont="1">
      <alignment horizontal="center" readingOrder="0" shrinkToFit="0" wrapText="1"/>
    </xf>
    <xf borderId="35" fillId="17" fontId="10" numFmtId="0" xfId="0" applyAlignment="1" applyBorder="1" applyFont="1">
      <alignment horizontal="center" readingOrder="0" shrinkToFit="0" wrapText="1"/>
    </xf>
    <xf borderId="39" fillId="17" fontId="10" numFmtId="0" xfId="0" applyAlignment="1" applyBorder="1" applyFont="1">
      <alignment horizontal="center" readingOrder="0" shrinkToFit="0" wrapText="1"/>
    </xf>
    <xf borderId="40" fillId="17" fontId="10" numFmtId="0" xfId="0" applyAlignment="1" applyBorder="1" applyFont="1">
      <alignment horizontal="center" readingOrder="0" shrinkToFit="0" wrapText="1"/>
    </xf>
    <xf borderId="39" fillId="18" fontId="10" numFmtId="0" xfId="0" applyAlignment="1" applyBorder="1" applyFill="1" applyFont="1">
      <alignment horizontal="center" readingOrder="0" shrinkToFit="0" wrapText="1"/>
    </xf>
    <xf borderId="34" fillId="18" fontId="10" numFmtId="0" xfId="0" applyAlignment="1" applyBorder="1" applyFont="1">
      <alignment horizontal="center" readingOrder="0" shrinkToFit="0" wrapText="1"/>
    </xf>
    <xf borderId="40" fillId="18" fontId="10" numFmtId="0" xfId="0" applyAlignment="1" applyBorder="1" applyFont="1">
      <alignment horizontal="center" readingOrder="0" shrinkToFit="0" wrapText="1"/>
    </xf>
    <xf borderId="35" fillId="18" fontId="10" numFmtId="0" xfId="0" applyAlignment="1" applyBorder="1" applyFont="1">
      <alignment horizontal="center" readingOrder="0" shrinkToFit="0" wrapText="1"/>
    </xf>
    <xf borderId="36" fillId="6" fontId="10" numFmtId="0" xfId="0" applyAlignment="1" applyBorder="1" applyFont="1">
      <alignment horizontal="center" readingOrder="0" shrinkToFit="0" wrapText="1"/>
    </xf>
    <xf borderId="35" fillId="6" fontId="10" numFmtId="0" xfId="0" applyAlignment="1" applyBorder="1" applyFont="1">
      <alignment horizontal="center" readingOrder="0" shrinkToFit="0" wrapText="1"/>
    </xf>
    <xf borderId="0" fillId="0" fontId="3" numFmtId="164" xfId="0" applyAlignment="1" applyFont="1" applyNumberFormat="1">
      <alignment horizontal="center" readingOrder="0"/>
    </xf>
    <xf borderId="46" fillId="14" fontId="3" numFmtId="0" xfId="0" applyAlignment="1" applyBorder="1" applyFont="1">
      <alignment horizontal="center"/>
    </xf>
    <xf borderId="37" fillId="5" fontId="3" numFmtId="0" xfId="0" applyAlignment="1" applyBorder="1" applyFont="1">
      <alignment horizontal="center" readingOrder="0"/>
    </xf>
    <xf borderId="47" fillId="7" fontId="3" numFmtId="0" xfId="0" applyAlignment="1" applyBorder="1" applyFont="1">
      <alignment horizontal="center" readingOrder="0"/>
    </xf>
    <xf borderId="47" fillId="8" fontId="3" numFmtId="0" xfId="0" applyAlignment="1" applyBorder="1" applyFont="1">
      <alignment horizontal="center" readingOrder="0"/>
    </xf>
    <xf borderId="47" fillId="9" fontId="3" numFmtId="0" xfId="0" applyAlignment="1" applyBorder="1" applyFont="1">
      <alignment horizontal="center" readingOrder="0"/>
    </xf>
    <xf borderId="47" fillId="10" fontId="3" numFmtId="0" xfId="0" applyAlignment="1" applyBorder="1" applyFont="1">
      <alignment horizontal="center" readingOrder="0"/>
    </xf>
    <xf borderId="48" fillId="0" fontId="3" numFmtId="0" xfId="0" applyAlignment="1" applyBorder="1" applyFont="1">
      <alignment horizontal="center" readingOrder="0"/>
    </xf>
    <xf borderId="49" fillId="3" fontId="4" numFmtId="0" xfId="0" applyAlignment="1" applyBorder="1" applyFont="1">
      <alignment horizontal="center" readingOrder="0"/>
    </xf>
    <xf borderId="49" fillId="11" fontId="3" numFmtId="165" xfId="0" applyAlignment="1" applyBorder="1" applyFont="1" applyNumberFormat="1">
      <alignment horizontal="center" readingOrder="0"/>
    </xf>
    <xf borderId="50" fillId="11" fontId="3" numFmtId="165" xfId="0" applyAlignment="1" applyBorder="1" applyFont="1" applyNumberFormat="1">
      <alignment horizontal="center" readingOrder="0"/>
    </xf>
    <xf borderId="17" fillId="0" fontId="10" numFmtId="0" xfId="0" applyAlignment="1" applyBorder="1" applyFont="1">
      <alignment horizontal="center" readingOrder="0" shrinkToFit="0" wrapText="1"/>
    </xf>
    <xf borderId="0" fillId="16" fontId="13" numFmtId="0" xfId="0" applyFont="1"/>
    <xf borderId="44" fillId="0" fontId="3" numFmtId="0" xfId="0" applyAlignment="1" applyBorder="1" applyFont="1">
      <alignment horizontal="center"/>
    </xf>
    <xf borderId="49" fillId="11" fontId="3" numFmtId="0" xfId="0" applyAlignment="1" applyBorder="1" applyFont="1">
      <alignment horizontal="center" readingOrder="0"/>
    </xf>
    <xf borderId="50" fillId="11" fontId="3" numFmtId="0" xfId="0" applyAlignment="1" applyBorder="1" applyFont="1">
      <alignment horizontal="center" readingOrder="0"/>
    </xf>
    <xf borderId="32" fillId="12" fontId="10" numFmtId="0" xfId="0" applyAlignment="1" applyBorder="1" applyFont="1">
      <alignment horizontal="center" readingOrder="0" shrinkToFit="0" wrapText="1"/>
    </xf>
    <xf borderId="34" fillId="12" fontId="10" numFmtId="0" xfId="0" applyAlignment="1" applyBorder="1" applyFont="1">
      <alignment horizontal="center" readingOrder="0" shrinkToFit="0" wrapText="1"/>
    </xf>
    <xf borderId="35" fillId="12" fontId="10" numFmtId="0" xfId="0" applyAlignment="1" applyBorder="1" applyFont="1">
      <alignment horizontal="center" readingOrder="0" shrinkToFit="0" wrapText="1"/>
    </xf>
    <xf borderId="39" fillId="12" fontId="10" numFmtId="0" xfId="0" applyAlignment="1" applyBorder="1" applyFont="1">
      <alignment horizontal="center" readingOrder="0" shrinkToFit="0" wrapText="1"/>
    </xf>
    <xf borderId="40" fillId="12" fontId="10" numFmtId="0" xfId="0" applyAlignment="1" applyBorder="1" applyFont="1">
      <alignment horizontal="center" readingOrder="0" shrinkToFit="0" wrapText="1"/>
    </xf>
    <xf borderId="36" fillId="12" fontId="10" numFmtId="0" xfId="0" applyAlignment="1" applyBorder="1" applyFont="1">
      <alignment horizontal="center" readingOrder="0" shrinkToFit="0" wrapText="1"/>
    </xf>
    <xf borderId="51" fillId="0" fontId="3" numFmtId="0" xfId="0" applyAlignment="1" applyBorder="1" applyFont="1">
      <alignment horizontal="center"/>
    </xf>
    <xf borderId="52" fillId="0" fontId="3" numFmtId="0" xfId="0" applyAlignment="1" applyBorder="1" applyFont="1">
      <alignment horizontal="center"/>
    </xf>
    <xf borderId="53" fillId="0" fontId="3" numFmtId="0" xfId="0" applyAlignment="1" applyBorder="1" applyFont="1">
      <alignment horizontal="center"/>
    </xf>
    <xf borderId="54" fillId="12" fontId="10" numFmtId="0" xfId="0" applyAlignment="1" applyBorder="1" applyFont="1">
      <alignment horizontal="center" readingOrder="0" shrinkToFit="0" wrapText="1"/>
    </xf>
    <xf borderId="55" fillId="12" fontId="10" numFmtId="0" xfId="0" applyAlignment="1" applyBorder="1" applyFont="1">
      <alignment horizontal="center" readingOrder="0" shrinkToFit="0" wrapText="1"/>
    </xf>
    <xf borderId="56" fillId="12" fontId="10" numFmtId="0" xfId="0" applyAlignment="1" applyBorder="1" applyFont="1">
      <alignment horizontal="center" readingOrder="0" shrinkToFit="0" wrapText="1"/>
    </xf>
    <xf borderId="53" fillId="0" fontId="10" numFmtId="0" xfId="0" applyAlignment="1" applyBorder="1" applyFont="1">
      <alignment horizontal="center" readingOrder="0" shrinkToFit="0" wrapText="1"/>
    </xf>
    <xf borderId="57" fillId="0" fontId="10" numFmtId="0" xfId="0" applyAlignment="1" applyBorder="1" applyFont="1">
      <alignment horizontal="center" readingOrder="0" shrinkToFit="0" wrapText="1"/>
    </xf>
    <xf borderId="52" fillId="0" fontId="10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/>
    </xf>
    <xf borderId="58" fillId="0" fontId="3" numFmtId="0" xfId="0" applyAlignment="1" applyBorder="1" applyFont="1">
      <alignment horizontal="center"/>
    </xf>
    <xf borderId="59" fillId="12" fontId="10" numFmtId="0" xfId="0" applyAlignment="1" applyBorder="1" applyFont="1">
      <alignment horizontal="center" readingOrder="0" shrinkToFit="0" wrapText="1"/>
    </xf>
    <xf borderId="49" fillId="12" fontId="10" numFmtId="0" xfId="0" applyAlignment="1" applyBorder="1" applyFont="1">
      <alignment horizontal="center" readingOrder="0" shrinkToFit="0" wrapText="1"/>
    </xf>
    <xf borderId="50" fillId="12" fontId="10" numFmtId="0" xfId="0" applyAlignment="1" applyBorder="1" applyFont="1">
      <alignment horizontal="center" readingOrder="0" shrinkToFit="0" wrapText="1"/>
    </xf>
    <xf borderId="51" fillId="0" fontId="6" numFmtId="0" xfId="0" applyAlignment="1" applyBorder="1" applyFont="1">
      <alignment horizontal="center" readingOrder="0"/>
    </xf>
    <xf borderId="53" fillId="0" fontId="5" numFmtId="0" xfId="0" applyBorder="1" applyFont="1"/>
    <xf borderId="58" fillId="0" fontId="5" numFmtId="0" xfId="0" applyBorder="1" applyFont="1"/>
    <xf borderId="0" fillId="0" fontId="6" numFmtId="0" xfId="0" applyAlignment="1" applyFont="1">
      <alignment horizontal="center" readingOrder="0"/>
    </xf>
    <xf borderId="12" fillId="0" fontId="3" numFmtId="0" xfId="0" applyBorder="1" applyFont="1"/>
    <xf borderId="12" fillId="0" fontId="3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horizontal="center"/>
    </xf>
    <xf borderId="36" fillId="14" fontId="10" numFmtId="0" xfId="0" applyAlignment="1" applyBorder="1" applyFont="1">
      <alignment horizontal="center" readingOrder="0" shrinkToFit="0" wrapText="1"/>
    </xf>
    <xf borderId="35" fillId="14" fontId="10" numFmtId="0" xfId="0" applyAlignment="1" applyBorder="1" applyFont="1">
      <alignment horizontal="center" readingOrder="0" shrinkToFit="0" wrapText="1"/>
    </xf>
    <xf borderId="43" fillId="0" fontId="3" numFmtId="0" xfId="0" applyAlignment="1" applyBorder="1" applyFont="1">
      <alignment horizontal="center"/>
    </xf>
    <xf borderId="60" fillId="0" fontId="3" numFmtId="0" xfId="0" applyAlignment="1" applyBorder="1" applyFont="1">
      <alignment horizontal="center"/>
    </xf>
    <xf borderId="61" fillId="12" fontId="10" numFmtId="0" xfId="0" applyAlignment="1" applyBorder="1" applyFont="1">
      <alignment horizontal="center" readingOrder="0" shrinkToFit="0" wrapText="1"/>
    </xf>
    <xf borderId="62" fillId="12" fontId="10" numFmtId="0" xfId="0" applyAlignment="1" applyBorder="1" applyFont="1">
      <alignment horizontal="center" readingOrder="0" shrinkToFit="0" wrapText="1"/>
    </xf>
    <xf borderId="44" fillId="0" fontId="10" numFmtId="0" xfId="0" applyAlignment="1" applyBorder="1" applyFont="1">
      <alignment horizontal="center" readingOrder="0" shrinkToFit="0" wrapText="1"/>
    </xf>
    <xf borderId="63" fillId="0" fontId="10" numFmtId="0" xfId="0" applyAlignment="1" applyBorder="1" applyFont="1">
      <alignment horizontal="center" readingOrder="0" shrinkToFit="0" wrapText="1"/>
    </xf>
    <xf borderId="60" fillId="0" fontId="10" numFmtId="0" xfId="0" applyAlignment="1" applyBorder="1" applyFont="1">
      <alignment horizontal="center" readingOrder="0" shrinkToFit="0" wrapText="1"/>
    </xf>
    <xf borderId="45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.5"/>
    <col customWidth="1" min="2" max="5" width="4.38"/>
    <col customWidth="1" min="6" max="6" width="1.25"/>
    <col customWidth="1" min="7" max="8" width="4.38"/>
    <col customWidth="1" min="9" max="9" width="1.13"/>
    <col customWidth="1" min="10" max="11" width="5.63"/>
    <col customWidth="1" min="12" max="12" width="6.88"/>
    <col customWidth="1" min="13" max="13" width="1.5"/>
    <col customWidth="1" min="14" max="16" width="6.38"/>
    <col customWidth="1" min="17" max="17" width="1.13"/>
    <col customWidth="1" min="18" max="20" width="5.63"/>
    <col customWidth="1" min="21" max="21" width="1.13"/>
    <col customWidth="1" min="22" max="23" width="6.38"/>
    <col customWidth="1" min="24" max="24" width="1.38"/>
    <col customWidth="1" min="25" max="25" width="11.38"/>
    <col customWidth="1" min="26" max="26" width="1.5"/>
    <col customWidth="1" min="27" max="31" width="5.25"/>
    <col customWidth="1" min="32" max="32" width="0.38"/>
    <col customWidth="1" min="33" max="33" width="4.88"/>
    <col customWidth="1" min="34" max="38" width="6.0"/>
    <col customWidth="1" min="39" max="39" width="1.5"/>
    <col customWidth="1" min="40" max="40" width="7.13"/>
    <col customWidth="1" min="41" max="41" width="0.38"/>
    <col customWidth="1" min="42" max="44" width="5.75"/>
    <col customWidth="1" min="45" max="45" width="0.38"/>
    <col customWidth="1" min="46" max="46" width="7.63"/>
    <col customWidth="1" min="47" max="48" width="10.63"/>
    <col customWidth="1" min="49" max="49" width="12.88"/>
    <col customWidth="1" min="50" max="50" width="1.5"/>
    <col customWidth="1" min="51" max="51" width="12.13"/>
    <col customWidth="1" min="52" max="52" width="0.38"/>
    <col customWidth="1" min="53" max="53" width="11.5"/>
    <col customWidth="1" min="54" max="54" width="0.38"/>
    <col customWidth="1" min="55" max="55" width="12.38"/>
    <col customWidth="1" min="56" max="56" width="5.25"/>
  </cols>
  <sheetData>
    <row r="1">
      <c r="G1" s="1"/>
      <c r="H1" s="2"/>
      <c r="I1" s="2"/>
      <c r="J1" s="2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2"/>
      <c r="X1" s="2"/>
      <c r="Y1" s="2"/>
      <c r="Z1" s="1"/>
      <c r="AT1" s="3"/>
      <c r="BC1" s="4"/>
    </row>
    <row r="2">
      <c r="B2" s="5" t="s">
        <v>0</v>
      </c>
      <c r="C2" s="6"/>
      <c r="D2" s="6"/>
      <c r="E2" s="7"/>
      <c r="F2" s="8"/>
      <c r="G2" s="9" t="s">
        <v>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10"/>
      <c r="V2" s="9" t="s">
        <v>2</v>
      </c>
      <c r="W2" s="7"/>
      <c r="X2" s="8"/>
      <c r="Y2" s="11" t="s">
        <v>3</v>
      </c>
      <c r="Z2" s="8"/>
      <c r="AA2" s="5" t="s">
        <v>4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  <c r="AM2" s="8"/>
      <c r="AN2" s="5" t="s">
        <v>5</v>
      </c>
      <c r="AO2" s="6"/>
      <c r="AP2" s="6"/>
      <c r="AQ2" s="6"/>
      <c r="AR2" s="6"/>
      <c r="AS2" s="6"/>
      <c r="AT2" s="6"/>
      <c r="AU2" s="6"/>
      <c r="AV2" s="6"/>
      <c r="AW2" s="7"/>
      <c r="AY2" s="5" t="s">
        <v>6</v>
      </c>
      <c r="AZ2" s="6"/>
      <c r="BA2" s="6"/>
      <c r="BB2" s="6"/>
      <c r="BC2" s="7"/>
    </row>
    <row r="3">
      <c r="B3" s="12" t="s">
        <v>7</v>
      </c>
      <c r="C3" s="13"/>
      <c r="D3" s="13"/>
      <c r="E3" s="14"/>
      <c r="G3" s="12" t="s">
        <v>8</v>
      </c>
      <c r="H3" s="15"/>
      <c r="J3" s="16" t="s">
        <v>9</v>
      </c>
      <c r="K3" s="13"/>
      <c r="L3" s="15"/>
      <c r="M3" s="17"/>
      <c r="N3" s="18" t="s">
        <v>10</v>
      </c>
      <c r="O3" s="19"/>
      <c r="P3" s="20"/>
      <c r="R3" s="21" t="s">
        <v>11</v>
      </c>
      <c r="S3" s="19"/>
      <c r="T3" s="22"/>
      <c r="V3" s="23" t="s">
        <v>12</v>
      </c>
      <c r="W3" s="24"/>
      <c r="Y3" s="25"/>
      <c r="Z3" s="26"/>
      <c r="AA3" s="27"/>
      <c r="AE3" s="28"/>
      <c r="AL3" s="29"/>
      <c r="AN3" s="27"/>
      <c r="AT3" s="3"/>
      <c r="AW3" s="29"/>
      <c r="AY3" s="27"/>
      <c r="BC3" s="30"/>
    </row>
    <row r="4">
      <c r="B4" s="31"/>
      <c r="E4" s="29"/>
      <c r="G4" s="23" t="s">
        <v>13</v>
      </c>
      <c r="H4" s="32"/>
      <c r="J4" s="33"/>
      <c r="K4" s="34"/>
      <c r="L4" s="32"/>
      <c r="N4" s="35"/>
      <c r="O4" s="34"/>
      <c r="P4" s="32"/>
      <c r="R4" s="36" t="s">
        <v>14</v>
      </c>
      <c r="S4" s="37"/>
      <c r="T4" s="38"/>
      <c r="V4" s="39" t="s">
        <v>15</v>
      </c>
      <c r="W4" s="38"/>
      <c r="Y4" s="40"/>
      <c r="AA4" s="39" t="s">
        <v>16</v>
      </c>
      <c r="AB4" s="37"/>
      <c r="AC4" s="37"/>
      <c r="AD4" s="37"/>
      <c r="AE4" s="41"/>
      <c r="AH4" s="42" t="s">
        <v>17</v>
      </c>
      <c r="AI4" s="37"/>
      <c r="AJ4" s="37"/>
      <c r="AK4" s="37"/>
      <c r="AL4" s="38"/>
      <c r="AN4" s="31"/>
      <c r="AP4" s="43" t="s">
        <v>18</v>
      </c>
      <c r="AQ4" s="37"/>
      <c r="AR4" s="41"/>
      <c r="AT4" s="3"/>
      <c r="AU4" s="42" t="s">
        <v>19</v>
      </c>
      <c r="AV4" s="37"/>
      <c r="AW4" s="38"/>
      <c r="AY4" s="27"/>
      <c r="BC4" s="44"/>
    </row>
    <row r="5">
      <c r="A5" s="3"/>
      <c r="B5" s="39" t="s">
        <v>20</v>
      </c>
      <c r="C5" s="37"/>
      <c r="D5" s="37"/>
      <c r="E5" s="38"/>
      <c r="F5" s="3"/>
      <c r="G5" s="45"/>
      <c r="H5" s="32"/>
      <c r="I5" s="3"/>
      <c r="J5" s="36" t="s">
        <v>21</v>
      </c>
      <c r="K5" s="37"/>
      <c r="L5" s="46"/>
      <c r="M5" s="17"/>
      <c r="N5" s="47"/>
      <c r="O5" s="17"/>
      <c r="P5" s="48"/>
      <c r="Q5" s="3"/>
      <c r="R5" s="47"/>
      <c r="S5" s="17"/>
      <c r="T5" s="49"/>
      <c r="U5" s="3"/>
      <c r="V5" s="50"/>
      <c r="W5" s="51"/>
      <c r="X5" s="3"/>
      <c r="Y5" s="52" t="s">
        <v>22</v>
      </c>
      <c r="Z5" s="3"/>
      <c r="AA5" s="53">
        <v>1.0</v>
      </c>
      <c r="AB5" s="54">
        <v>2.0</v>
      </c>
      <c r="AC5" s="54">
        <v>3.0</v>
      </c>
      <c r="AD5" s="54">
        <v>4.0</v>
      </c>
      <c r="AE5" s="54">
        <v>5.0</v>
      </c>
      <c r="AF5" s="17"/>
      <c r="AG5" s="17"/>
      <c r="AH5" s="55">
        <v>1.0</v>
      </c>
      <c r="AI5" s="55">
        <v>2.0</v>
      </c>
      <c r="AJ5" s="55">
        <v>3.0</v>
      </c>
      <c r="AK5" s="55">
        <v>4.0</v>
      </c>
      <c r="AL5" s="56">
        <v>5.0</v>
      </c>
      <c r="AM5" s="17"/>
      <c r="AN5" s="57" t="s">
        <v>22</v>
      </c>
      <c r="AO5" s="17"/>
      <c r="AP5" s="55">
        <v>1.0</v>
      </c>
      <c r="AQ5" s="55">
        <v>2.0</v>
      </c>
      <c r="AR5" s="55">
        <v>3.0</v>
      </c>
      <c r="AS5" s="17"/>
      <c r="AT5" s="17"/>
      <c r="AU5" s="55">
        <v>1.0</v>
      </c>
      <c r="AV5" s="55">
        <v>2.0</v>
      </c>
      <c r="AW5" s="56">
        <v>3.0</v>
      </c>
      <c r="AX5" s="17"/>
      <c r="AY5" s="58" t="s">
        <v>23</v>
      </c>
      <c r="AZ5" s="17"/>
      <c r="BA5" s="55" t="s">
        <v>24</v>
      </c>
      <c r="BB5" s="17"/>
      <c r="BC5" s="59" t="s">
        <v>6</v>
      </c>
      <c r="BD5" s="17"/>
    </row>
    <row r="6">
      <c r="A6" s="3"/>
      <c r="B6" s="60">
        <v>0.0</v>
      </c>
      <c r="C6" s="61">
        <v>100.0</v>
      </c>
      <c r="D6" s="61">
        <v>0.0</v>
      </c>
      <c r="E6" s="62">
        <v>50.0</v>
      </c>
      <c r="F6" s="3"/>
      <c r="G6" s="63">
        <v>-0.3</v>
      </c>
      <c r="H6" s="64">
        <v>0.0</v>
      </c>
      <c r="I6" s="3"/>
      <c r="J6" s="65">
        <f t="shared" ref="J6:L6" si="1">B6*$G$6+C6*$H$6+B7*$G$7+C7*$H$7</f>
        <v>100</v>
      </c>
      <c r="K6" s="61">
        <f t="shared" si="1"/>
        <v>199.5</v>
      </c>
      <c r="L6" s="66">
        <f t="shared" si="1"/>
        <v>345</v>
      </c>
      <c r="M6" s="67"/>
      <c r="N6" s="68"/>
      <c r="O6" s="69" t="s">
        <v>25</v>
      </c>
      <c r="P6" s="70"/>
      <c r="Q6" s="3"/>
      <c r="R6" s="68"/>
      <c r="T6" s="71"/>
      <c r="U6" s="3"/>
      <c r="V6" s="50"/>
      <c r="W6" s="51"/>
      <c r="X6" s="3"/>
      <c r="Y6" s="72">
        <f>V12</f>
        <v>358.5</v>
      </c>
      <c r="Z6" s="3"/>
      <c r="AA6" s="73">
        <v>-1.0</v>
      </c>
      <c r="AB6" s="74">
        <v>0.3</v>
      </c>
      <c r="AC6" s="75">
        <v>-0.9</v>
      </c>
      <c r="AD6" s="76">
        <v>-0.2</v>
      </c>
      <c r="AE6" s="77">
        <v>-1.0</v>
      </c>
      <c r="AF6" s="3"/>
      <c r="AG6" s="3"/>
      <c r="AH6" s="78">
        <f t="shared" ref="AH6:AL6" si="2">$Y6*AA6</f>
        <v>-358.5</v>
      </c>
      <c r="AI6" s="74">
        <f t="shared" si="2"/>
        <v>107.55</v>
      </c>
      <c r="AJ6" s="75">
        <f t="shared" si="2"/>
        <v>-322.65</v>
      </c>
      <c r="AK6" s="76">
        <f t="shared" si="2"/>
        <v>-71.7</v>
      </c>
      <c r="AL6" s="79">
        <f t="shared" si="2"/>
        <v>-358.5</v>
      </c>
      <c r="AM6" s="17"/>
      <c r="AN6" s="80">
        <f t="array" ref="AN6:AN10">TRANSPOSE(AH17:AL17)</f>
        <v>963.75</v>
      </c>
      <c r="AO6" s="17"/>
      <c r="AP6" s="78">
        <v>-0.5</v>
      </c>
      <c r="AQ6" s="74">
        <v>-0.4</v>
      </c>
      <c r="AR6" s="75">
        <v>0.2</v>
      </c>
      <c r="AS6" s="17"/>
      <c r="AT6" s="17"/>
      <c r="AU6" s="78">
        <f t="shared" ref="AU6:AW6" si="3">$AN6*AP6</f>
        <v>-481.875</v>
      </c>
      <c r="AV6" s="74">
        <f t="shared" si="3"/>
        <v>-385.5</v>
      </c>
      <c r="AW6" s="81">
        <f t="shared" si="3"/>
        <v>192.75</v>
      </c>
      <c r="AX6" s="17"/>
      <c r="AY6" s="82">
        <f t="array" ref="AY6:AY8">TRANSPOSE(AU14:AW14)</f>
        <v>1</v>
      </c>
      <c r="AZ6" s="17"/>
      <c r="BA6" s="83" t="s">
        <v>26</v>
      </c>
      <c r="BB6" s="84"/>
      <c r="BC6" s="85" t="s">
        <v>27</v>
      </c>
      <c r="BD6" s="86"/>
    </row>
    <row r="7">
      <c r="A7" s="3"/>
      <c r="B7" s="60">
        <v>100.0</v>
      </c>
      <c r="C7" s="61">
        <v>0.0</v>
      </c>
      <c r="D7" s="61">
        <v>255.0</v>
      </c>
      <c r="E7" s="62">
        <v>100.0</v>
      </c>
      <c r="F7" s="3"/>
      <c r="G7" s="87">
        <v>1.0</v>
      </c>
      <c r="H7" s="88">
        <v>0.9</v>
      </c>
      <c r="I7" s="3"/>
      <c r="J7" s="65">
        <f t="shared" ref="J7:L7" si="4">B7*$G$6+C7*$H$6+B8*$G$7+C8*$H$7</f>
        <v>155</v>
      </c>
      <c r="K7" s="61">
        <f t="shared" si="4"/>
        <v>150</v>
      </c>
      <c r="L7" s="66">
        <f t="shared" si="4"/>
        <v>-76.5</v>
      </c>
      <c r="M7" s="67"/>
      <c r="N7" s="89"/>
      <c r="O7" s="90">
        <v>0.5</v>
      </c>
      <c r="P7" s="70"/>
      <c r="Q7" s="3"/>
      <c r="R7" s="89"/>
      <c r="S7" s="67"/>
      <c r="T7" s="91"/>
      <c r="U7" s="3"/>
      <c r="V7" s="50"/>
      <c r="W7" s="51"/>
      <c r="X7" s="3"/>
      <c r="Y7" s="72">
        <f>W12</f>
        <v>522.6</v>
      </c>
      <c r="Z7" s="3"/>
      <c r="AA7" s="73">
        <v>0.6</v>
      </c>
      <c r="AB7" s="74">
        <v>0.9</v>
      </c>
      <c r="AC7" s="75">
        <v>0.3</v>
      </c>
      <c r="AD7" s="76">
        <v>0.4</v>
      </c>
      <c r="AE7" s="77">
        <v>0.9</v>
      </c>
      <c r="AF7" s="3"/>
      <c r="AG7" s="3"/>
      <c r="AH7" s="78">
        <f t="shared" ref="AH7:AL7" si="5">$Y7*AA7</f>
        <v>313.56</v>
      </c>
      <c r="AI7" s="74">
        <f t="shared" si="5"/>
        <v>470.34</v>
      </c>
      <c r="AJ7" s="75">
        <f t="shared" si="5"/>
        <v>156.78</v>
      </c>
      <c r="AK7" s="76">
        <f t="shared" si="5"/>
        <v>209.04</v>
      </c>
      <c r="AL7" s="79">
        <f t="shared" si="5"/>
        <v>470.34</v>
      </c>
      <c r="AM7" s="17"/>
      <c r="AN7" s="80">
        <v>0.0</v>
      </c>
      <c r="AO7" s="17"/>
      <c r="AP7" s="78">
        <v>-0.9</v>
      </c>
      <c r="AQ7" s="74">
        <v>1.0</v>
      </c>
      <c r="AR7" s="75">
        <v>-0.8</v>
      </c>
      <c r="AS7" s="17"/>
      <c r="AT7" s="17"/>
      <c r="AU7" s="78">
        <f t="shared" ref="AU7:AW7" si="6">$AN7*AP7</f>
        <v>0</v>
      </c>
      <c r="AV7" s="74">
        <f t="shared" si="6"/>
        <v>0</v>
      </c>
      <c r="AW7" s="81">
        <f t="shared" si="6"/>
        <v>0</v>
      </c>
      <c r="AX7" s="17"/>
      <c r="AY7" s="82">
        <v>3.631775754569769E-126</v>
      </c>
      <c r="AZ7" s="17"/>
      <c r="BA7" s="83" t="s">
        <v>28</v>
      </c>
      <c r="BB7" s="17"/>
      <c r="BC7" s="92" t="s">
        <v>29</v>
      </c>
      <c r="BD7" s="86"/>
    </row>
    <row r="8">
      <c r="A8" s="3"/>
      <c r="B8" s="60">
        <v>50.0</v>
      </c>
      <c r="C8" s="61">
        <v>150.0</v>
      </c>
      <c r="D8" s="61">
        <v>0.0</v>
      </c>
      <c r="E8" s="62">
        <v>0.0</v>
      </c>
      <c r="F8" s="3"/>
      <c r="G8" s="50"/>
      <c r="H8" s="93"/>
      <c r="I8" s="3"/>
      <c r="J8" s="65">
        <f t="shared" ref="J8:L8" si="7">B8*$G$6+C8*$H$6+B9*$G$7+C9*$H$7</f>
        <v>85</v>
      </c>
      <c r="K8" s="61">
        <f t="shared" si="7"/>
        <v>184.5</v>
      </c>
      <c r="L8" s="66">
        <f t="shared" si="7"/>
        <v>484.5</v>
      </c>
      <c r="M8" s="67"/>
      <c r="N8" s="89"/>
      <c r="O8" s="67"/>
      <c r="P8" s="70"/>
      <c r="Q8" s="3"/>
      <c r="R8" s="89"/>
      <c r="S8" s="67"/>
      <c r="T8" s="91"/>
      <c r="U8" s="3"/>
      <c r="V8" s="50"/>
      <c r="W8" s="51"/>
      <c r="X8" s="3"/>
      <c r="Y8" s="72">
        <f>V13</f>
        <v>538.7</v>
      </c>
      <c r="Z8" s="3"/>
      <c r="AA8" s="73">
        <v>-0.6</v>
      </c>
      <c r="AB8" s="74">
        <v>-0.4</v>
      </c>
      <c r="AC8" s="75">
        <v>-0.5</v>
      </c>
      <c r="AD8" s="76">
        <v>0.9</v>
      </c>
      <c r="AE8" s="77">
        <v>-0.6</v>
      </c>
      <c r="AF8" s="3"/>
      <c r="AG8" s="3"/>
      <c r="AH8" s="78">
        <f t="shared" ref="AH8:AL8" si="8">$Y8*AA8</f>
        <v>-323.22</v>
      </c>
      <c r="AI8" s="74">
        <f t="shared" si="8"/>
        <v>-215.48</v>
      </c>
      <c r="AJ8" s="75">
        <f t="shared" si="8"/>
        <v>-269.35</v>
      </c>
      <c r="AK8" s="76">
        <f t="shared" si="8"/>
        <v>484.83</v>
      </c>
      <c r="AL8" s="79">
        <f t="shared" si="8"/>
        <v>-323.22</v>
      </c>
      <c r="AM8" s="17"/>
      <c r="AN8" s="80">
        <v>198.87999999999997</v>
      </c>
      <c r="AO8" s="17"/>
      <c r="AP8" s="78">
        <v>-0.4</v>
      </c>
      <c r="AQ8" s="74">
        <v>-0.2</v>
      </c>
      <c r="AR8" s="75">
        <v>-0.3</v>
      </c>
      <c r="AS8" s="17"/>
      <c r="AT8" s="17"/>
      <c r="AU8" s="78">
        <f t="shared" ref="AU8:AW8" si="9">$AN8*AP8</f>
        <v>-79.552</v>
      </c>
      <c r="AV8" s="74">
        <f t="shared" si="9"/>
        <v>-39.776</v>
      </c>
      <c r="AW8" s="81">
        <f t="shared" si="9"/>
        <v>-59.664</v>
      </c>
      <c r="AX8" s="17"/>
      <c r="AY8" s="82">
        <v>0.022887743403487124</v>
      </c>
      <c r="AZ8" s="17"/>
      <c r="BA8" s="83" t="s">
        <v>30</v>
      </c>
      <c r="BB8" s="17"/>
      <c r="BC8" s="92" t="s">
        <v>29</v>
      </c>
      <c r="BD8" s="86"/>
    </row>
    <row r="9">
      <c r="A9" s="3"/>
      <c r="B9" s="60">
        <v>100.0</v>
      </c>
      <c r="C9" s="61">
        <v>0.0</v>
      </c>
      <c r="D9" s="61">
        <v>255.0</v>
      </c>
      <c r="E9" s="62">
        <v>255.0</v>
      </c>
      <c r="F9" s="3"/>
      <c r="G9" s="50"/>
      <c r="H9" s="93"/>
      <c r="I9" s="3"/>
      <c r="J9" s="94"/>
      <c r="K9" s="3"/>
      <c r="L9" s="93"/>
      <c r="M9" s="3"/>
      <c r="N9" s="94"/>
      <c r="O9" s="3"/>
      <c r="P9" s="93"/>
      <c r="Q9" s="3"/>
      <c r="R9" s="94"/>
      <c r="S9" s="3"/>
      <c r="T9" s="51"/>
      <c r="U9" s="3"/>
      <c r="V9" s="50"/>
      <c r="W9" s="51"/>
      <c r="X9" s="3"/>
      <c r="Y9" s="72">
        <f>W13</f>
        <v>1071.5</v>
      </c>
      <c r="Z9" s="3"/>
      <c r="AA9" s="73">
        <v>0.5</v>
      </c>
      <c r="AB9" s="74">
        <v>-0.8</v>
      </c>
      <c r="AC9" s="75">
        <v>0.9</v>
      </c>
      <c r="AD9" s="76">
        <v>-0.3</v>
      </c>
      <c r="AE9" s="77">
        <v>0.9</v>
      </c>
      <c r="AF9" s="3"/>
      <c r="AG9" s="3"/>
      <c r="AH9" s="78">
        <f t="shared" ref="AH9:AL9" si="10">$Y9*AA9</f>
        <v>535.75</v>
      </c>
      <c r="AI9" s="74">
        <f t="shared" si="10"/>
        <v>-857.2</v>
      </c>
      <c r="AJ9" s="75">
        <f t="shared" si="10"/>
        <v>964.35</v>
      </c>
      <c r="AK9" s="76">
        <f t="shared" si="10"/>
        <v>-321.45</v>
      </c>
      <c r="AL9" s="79">
        <f t="shared" si="10"/>
        <v>964.35</v>
      </c>
      <c r="AM9" s="17"/>
      <c r="AN9" s="80">
        <v>0.0</v>
      </c>
      <c r="AO9" s="17"/>
      <c r="AP9" s="78">
        <v>0.5</v>
      </c>
      <c r="AQ9" s="74">
        <v>-0.9</v>
      </c>
      <c r="AR9" s="75">
        <v>0.7</v>
      </c>
      <c r="AS9" s="17"/>
      <c r="AT9" s="17"/>
      <c r="AU9" s="78">
        <f t="shared" ref="AU9:AW9" si="11">$AN9*AP9</f>
        <v>0</v>
      </c>
      <c r="AV9" s="74">
        <f t="shared" si="11"/>
        <v>0</v>
      </c>
      <c r="AW9" s="81">
        <f t="shared" si="11"/>
        <v>0</v>
      </c>
      <c r="AX9" s="17"/>
      <c r="AY9" s="95"/>
      <c r="AZ9" s="17"/>
      <c r="BA9" s="17"/>
      <c r="BB9" s="17"/>
      <c r="BC9" s="96"/>
      <c r="BD9" s="17"/>
    </row>
    <row r="10">
      <c r="A10" s="3"/>
      <c r="B10" s="50"/>
      <c r="C10" s="3"/>
      <c r="D10" s="3"/>
      <c r="E10" s="51"/>
      <c r="F10" s="3"/>
      <c r="G10" s="50"/>
      <c r="H10" s="93"/>
      <c r="I10" s="3"/>
      <c r="J10" s="94"/>
      <c r="K10" s="3"/>
      <c r="L10" s="93"/>
      <c r="M10" s="3"/>
      <c r="N10" s="94"/>
      <c r="O10" s="3"/>
      <c r="P10" s="93"/>
      <c r="Q10" s="3"/>
      <c r="R10" s="94"/>
      <c r="S10" s="3" t="str">
        <f>R10</f>
        <v/>
      </c>
      <c r="T10" s="51"/>
      <c r="U10" s="3"/>
      <c r="V10" s="50"/>
      <c r="W10" s="51" t="str">
        <f>V10</f>
        <v/>
      </c>
      <c r="X10" s="3"/>
      <c r="Y10" s="97">
        <f>V32</f>
        <v>419.4</v>
      </c>
      <c r="Z10" s="3"/>
      <c r="AA10" s="73">
        <v>-0.3</v>
      </c>
      <c r="AB10" s="74">
        <v>0.0</v>
      </c>
      <c r="AC10" s="75">
        <v>-0.6</v>
      </c>
      <c r="AD10" s="76">
        <v>-1.0</v>
      </c>
      <c r="AE10" s="77">
        <v>-0.8</v>
      </c>
      <c r="AF10" s="3"/>
      <c r="AG10" s="3"/>
      <c r="AH10" s="78">
        <f t="shared" ref="AH10:AL10" si="12">$Y10*AA10</f>
        <v>-125.82</v>
      </c>
      <c r="AI10" s="74">
        <f t="shared" si="12"/>
        <v>0</v>
      </c>
      <c r="AJ10" s="75">
        <f t="shared" si="12"/>
        <v>-251.64</v>
      </c>
      <c r="AK10" s="76">
        <f t="shared" si="12"/>
        <v>-419.4</v>
      </c>
      <c r="AL10" s="79">
        <f t="shared" si="12"/>
        <v>-335.52</v>
      </c>
      <c r="AM10" s="17"/>
      <c r="AN10" s="80">
        <v>1373.4</v>
      </c>
      <c r="AO10" s="17"/>
      <c r="AP10" s="78">
        <v>0.8</v>
      </c>
      <c r="AQ10" s="74">
        <v>0.1</v>
      </c>
      <c r="AR10" s="75">
        <v>-0.1</v>
      </c>
      <c r="AS10" s="17"/>
      <c r="AT10" s="17"/>
      <c r="AU10" s="78">
        <f t="shared" ref="AU10:AW10" si="13">$AN10*AP10</f>
        <v>1098.72</v>
      </c>
      <c r="AV10" s="74">
        <f t="shared" si="13"/>
        <v>137.34</v>
      </c>
      <c r="AW10" s="81">
        <f t="shared" si="13"/>
        <v>-137.34</v>
      </c>
      <c r="AX10" s="17"/>
      <c r="AY10" s="98" t="s">
        <v>31</v>
      </c>
      <c r="AZ10" s="37"/>
      <c r="BA10" s="37"/>
      <c r="BB10" s="37"/>
      <c r="BC10" s="38"/>
      <c r="BD10" s="17"/>
    </row>
    <row r="11">
      <c r="A11" s="3"/>
      <c r="B11" s="99" t="s">
        <v>32</v>
      </c>
      <c r="C11" s="37"/>
      <c r="D11" s="37"/>
      <c r="E11" s="38"/>
      <c r="F11" s="3"/>
      <c r="G11" s="45"/>
      <c r="H11" s="32"/>
      <c r="I11" s="3"/>
      <c r="J11" s="36" t="s">
        <v>33</v>
      </c>
      <c r="K11" s="37"/>
      <c r="L11" s="46"/>
      <c r="M11" s="17"/>
      <c r="N11" s="100"/>
      <c r="P11" s="101"/>
      <c r="Q11" s="3"/>
      <c r="R11" s="47"/>
      <c r="T11" s="71"/>
      <c r="U11" s="3"/>
      <c r="V11" s="50"/>
      <c r="W11" s="51"/>
      <c r="X11" s="3"/>
      <c r="Y11" s="97">
        <f>W32</f>
        <v>388.2</v>
      </c>
      <c r="Z11" s="3"/>
      <c r="AA11" s="73">
        <v>0.4</v>
      </c>
      <c r="AB11" s="74">
        <v>-0.8</v>
      </c>
      <c r="AC11" s="75">
        <v>-0.4</v>
      </c>
      <c r="AD11" s="76">
        <v>-0.5</v>
      </c>
      <c r="AE11" s="77">
        <v>-0.5</v>
      </c>
      <c r="AF11" s="3"/>
      <c r="AG11" s="3"/>
      <c r="AH11" s="78">
        <f t="shared" ref="AH11:AL11" si="14">$Y11*AA11</f>
        <v>155.28</v>
      </c>
      <c r="AI11" s="74">
        <f t="shared" si="14"/>
        <v>-310.56</v>
      </c>
      <c r="AJ11" s="75">
        <f t="shared" si="14"/>
        <v>-155.28</v>
      </c>
      <c r="AK11" s="76">
        <f t="shared" si="14"/>
        <v>-194.1</v>
      </c>
      <c r="AL11" s="79">
        <f t="shared" si="14"/>
        <v>-194.1</v>
      </c>
      <c r="AM11" s="17"/>
      <c r="AN11" s="95"/>
      <c r="AO11" s="17"/>
      <c r="AP11" s="102"/>
      <c r="AQ11" s="102"/>
      <c r="AR11" s="102"/>
      <c r="AS11" s="17"/>
      <c r="AT11" s="55" t="s">
        <v>25</v>
      </c>
      <c r="AU11" s="103">
        <v>0.1</v>
      </c>
      <c r="AV11" s="103">
        <v>-0.9</v>
      </c>
      <c r="AW11" s="104">
        <v>0.5</v>
      </c>
      <c r="AX11" s="17"/>
      <c r="AY11" s="105"/>
      <c r="AZ11" s="106"/>
      <c r="BA11" s="106"/>
      <c r="BB11" s="106"/>
      <c r="BC11" s="107"/>
      <c r="BD11" s="17"/>
    </row>
    <row r="12">
      <c r="A12" s="3"/>
      <c r="B12" s="108">
        <v>23.0</v>
      </c>
      <c r="C12" s="109">
        <v>33.0</v>
      </c>
      <c r="D12" s="109">
        <v>58.0</v>
      </c>
      <c r="E12" s="110">
        <v>33.0</v>
      </c>
      <c r="F12" s="3"/>
      <c r="G12" s="63">
        <v>0.5</v>
      </c>
      <c r="H12" s="64">
        <v>1.0</v>
      </c>
      <c r="I12" s="3"/>
      <c r="J12" s="111">
        <f t="shared" ref="J12:L12" si="15">B12*$G$12+C12*$H$12+B13*$G$13+C13*$H$13</f>
        <v>-79.8</v>
      </c>
      <c r="K12" s="109">
        <f t="shared" si="15"/>
        <v>-71.9</v>
      </c>
      <c r="L12" s="112">
        <f t="shared" si="15"/>
        <v>-77.9</v>
      </c>
      <c r="M12" s="67"/>
      <c r="N12" s="113">
        <f t="shared" ref="N12:P12" si="16">J6+J12+J18+$O$7</f>
        <v>326.7</v>
      </c>
      <c r="O12" s="114">
        <f t="shared" si="16"/>
        <v>-101.4</v>
      </c>
      <c r="P12" s="115">
        <f t="shared" si="16"/>
        <v>522.6</v>
      </c>
      <c r="Q12" s="17"/>
      <c r="R12" s="113">
        <f t="shared" ref="R12:T12" si="17">IF(N12&lt;0,0,N12)</f>
        <v>326.7</v>
      </c>
      <c r="S12" s="114">
        <f t="shared" si="17"/>
        <v>0</v>
      </c>
      <c r="T12" s="116">
        <f t="shared" si="17"/>
        <v>522.6</v>
      </c>
      <c r="U12" s="17"/>
      <c r="V12" s="117">
        <f t="shared" ref="V12:W12" si="18">MAX(R12:S13)</f>
        <v>358.5</v>
      </c>
      <c r="W12" s="118">
        <f t="shared" si="18"/>
        <v>522.6</v>
      </c>
      <c r="X12" s="3"/>
      <c r="Y12" s="97">
        <f>V33</f>
        <v>766.7</v>
      </c>
      <c r="Z12" s="3"/>
      <c r="AA12" s="73">
        <v>0.5</v>
      </c>
      <c r="AB12" s="74">
        <v>0.7</v>
      </c>
      <c r="AC12" s="75">
        <v>0.3</v>
      </c>
      <c r="AD12" s="76">
        <v>-0.6</v>
      </c>
      <c r="AE12" s="77">
        <v>0.8</v>
      </c>
      <c r="AF12" s="3"/>
      <c r="AG12" s="3"/>
      <c r="AH12" s="78">
        <f t="shared" ref="AH12:AL12" si="19">$Y12*AA12</f>
        <v>383.35</v>
      </c>
      <c r="AI12" s="74">
        <f t="shared" si="19"/>
        <v>536.69</v>
      </c>
      <c r="AJ12" s="75">
        <f t="shared" si="19"/>
        <v>230.01</v>
      </c>
      <c r="AK12" s="76">
        <f t="shared" si="19"/>
        <v>-460.02</v>
      </c>
      <c r="AL12" s="79">
        <f t="shared" si="19"/>
        <v>613.36</v>
      </c>
      <c r="AM12" s="17"/>
      <c r="AN12" s="95"/>
      <c r="AO12" s="17"/>
      <c r="AP12" s="17"/>
      <c r="AQ12" s="17"/>
      <c r="AR12" s="17"/>
      <c r="AS12" s="17"/>
      <c r="AT12" s="17"/>
      <c r="AU12" s="17"/>
      <c r="AV12" s="17"/>
      <c r="AW12" s="49"/>
      <c r="AX12" s="17"/>
      <c r="AY12" s="17"/>
      <c r="AZ12" s="17"/>
      <c r="BA12" s="17"/>
      <c r="BB12" s="17"/>
      <c r="BC12" s="119"/>
      <c r="BD12" s="17"/>
    </row>
    <row r="13">
      <c r="A13" s="3"/>
      <c r="B13" s="108">
        <v>55.0</v>
      </c>
      <c r="C13" s="109">
        <v>198.0</v>
      </c>
      <c r="D13" s="109">
        <v>211.0</v>
      </c>
      <c r="E13" s="110">
        <v>198.0</v>
      </c>
      <c r="F13" s="3"/>
      <c r="G13" s="87">
        <v>-0.1</v>
      </c>
      <c r="H13" s="88">
        <v>-0.6</v>
      </c>
      <c r="I13" s="3"/>
      <c r="J13" s="111">
        <f t="shared" ref="J13:L13" si="20">B13*$G$12+C13*$H$12+B14*$G$13+C14*$H$13</f>
        <v>47</v>
      </c>
      <c r="K13" s="109">
        <f t="shared" si="20"/>
        <v>131.5</v>
      </c>
      <c r="L13" s="112">
        <f t="shared" si="20"/>
        <v>125</v>
      </c>
      <c r="M13" s="67"/>
      <c r="N13" s="113">
        <f t="shared" ref="N13:P13" si="21">J7+J13+J19+$O$7</f>
        <v>304.5</v>
      </c>
      <c r="O13" s="114">
        <f t="shared" si="21"/>
        <v>358.5</v>
      </c>
      <c r="P13" s="115">
        <f t="shared" si="21"/>
        <v>151</v>
      </c>
      <c r="Q13" s="17"/>
      <c r="R13" s="113">
        <f t="shared" ref="R13:T13" si="22">IF(N13&lt;0,0,N13)</f>
        <v>304.5</v>
      </c>
      <c r="S13" s="114">
        <f t="shared" si="22"/>
        <v>358.5</v>
      </c>
      <c r="T13" s="116">
        <f t="shared" si="22"/>
        <v>151</v>
      </c>
      <c r="U13" s="17"/>
      <c r="V13" s="117">
        <f t="shared" ref="V13:W13" si="23">MAX(R13:S14)</f>
        <v>538.7</v>
      </c>
      <c r="W13" s="118">
        <f t="shared" si="23"/>
        <v>1071.5</v>
      </c>
      <c r="X13" s="3"/>
      <c r="Y13" s="120">
        <f>W33</f>
        <v>766.7</v>
      </c>
      <c r="Z13" s="3"/>
      <c r="AA13" s="121">
        <v>0.5</v>
      </c>
      <c r="AB13" s="122">
        <v>-0.9</v>
      </c>
      <c r="AC13" s="123">
        <v>-0.2</v>
      </c>
      <c r="AD13" s="124">
        <v>-0.1</v>
      </c>
      <c r="AE13" s="125">
        <v>0.7</v>
      </c>
      <c r="AF13" s="3"/>
      <c r="AG13" s="3"/>
      <c r="AH13" s="78">
        <f t="shared" ref="AH13:AL13" si="24">$Y13*AA13</f>
        <v>383.35</v>
      </c>
      <c r="AI13" s="74">
        <f t="shared" si="24"/>
        <v>-690.03</v>
      </c>
      <c r="AJ13" s="75">
        <f t="shared" si="24"/>
        <v>-153.34</v>
      </c>
      <c r="AK13" s="76">
        <f t="shared" si="24"/>
        <v>-76.67</v>
      </c>
      <c r="AL13" s="79">
        <f t="shared" si="24"/>
        <v>536.69</v>
      </c>
      <c r="AM13" s="17"/>
      <c r="AN13" s="95"/>
      <c r="AO13" s="17"/>
      <c r="AP13" s="17"/>
      <c r="AQ13" s="17"/>
      <c r="AR13" s="17"/>
      <c r="AS13" s="17"/>
      <c r="AT13" s="55" t="s">
        <v>34</v>
      </c>
      <c r="AU13" s="103">
        <f t="shared" ref="AU13:AW13" si="25">SUM(AU6:AU11)</f>
        <v>537.393</v>
      </c>
      <c r="AV13" s="103">
        <f t="shared" si="25"/>
        <v>-288.836</v>
      </c>
      <c r="AW13" s="104">
        <f t="shared" si="25"/>
        <v>-3.754</v>
      </c>
      <c r="AX13" s="17"/>
      <c r="AY13" s="17"/>
      <c r="AZ13" s="17"/>
      <c r="BA13" s="17"/>
      <c r="BB13" s="17"/>
      <c r="BC13" s="119"/>
      <c r="BD13" s="17"/>
    </row>
    <row r="14">
      <c r="A14" s="3"/>
      <c r="B14" s="108">
        <v>255.0</v>
      </c>
      <c r="C14" s="109">
        <v>255.0</v>
      </c>
      <c r="D14" s="109">
        <v>255.0</v>
      </c>
      <c r="E14" s="110">
        <v>255.0</v>
      </c>
      <c r="F14" s="3"/>
      <c r="G14" s="50"/>
      <c r="H14" s="93"/>
      <c r="I14" s="3"/>
      <c r="J14" s="111">
        <f t="shared" ref="J14:L14" si="26">B14*$G$12+C14*$H$12+B15*$G$13+C15*$H$13</f>
        <v>360.4</v>
      </c>
      <c r="K14" s="109">
        <f t="shared" si="26"/>
        <v>226.2</v>
      </c>
      <c r="L14" s="112">
        <f t="shared" si="26"/>
        <v>204</v>
      </c>
      <c r="M14" s="67"/>
      <c r="N14" s="113">
        <f t="shared" ref="N14:P14" si="27">J8+J14+J20+$O$7</f>
        <v>343.9</v>
      </c>
      <c r="O14" s="114">
        <f t="shared" si="27"/>
        <v>538.7</v>
      </c>
      <c r="P14" s="115">
        <f t="shared" si="27"/>
        <v>1071.5</v>
      </c>
      <c r="Q14" s="17"/>
      <c r="R14" s="113">
        <f t="shared" ref="R14:T14" si="28">IF(N14&lt;0,0,N14)</f>
        <v>343.9</v>
      </c>
      <c r="S14" s="114">
        <f t="shared" si="28"/>
        <v>538.7</v>
      </c>
      <c r="T14" s="116">
        <f t="shared" si="28"/>
        <v>1071.5</v>
      </c>
      <c r="U14" s="17"/>
      <c r="V14" s="50"/>
      <c r="W14" s="51"/>
      <c r="X14" s="3"/>
      <c r="Y14" s="3"/>
      <c r="Z14" s="3"/>
      <c r="AA14" s="126"/>
      <c r="AB14" s="102"/>
      <c r="AC14" s="102"/>
      <c r="AD14" s="102"/>
      <c r="AE14" s="102"/>
      <c r="AF14" s="3"/>
      <c r="AG14" s="55" t="s">
        <v>25</v>
      </c>
      <c r="AH14" s="103">
        <v>0.5</v>
      </c>
      <c r="AI14" s="103">
        <v>0.4</v>
      </c>
      <c r="AJ14" s="103">
        <v>0.9</v>
      </c>
      <c r="AK14" s="103">
        <v>-0.7</v>
      </c>
      <c r="AL14" s="104">
        <v>-0.4</v>
      </c>
      <c r="AM14" s="17"/>
      <c r="AN14" s="105"/>
      <c r="AO14" s="106"/>
      <c r="AP14" s="106"/>
      <c r="AQ14" s="106"/>
      <c r="AR14" s="106"/>
      <c r="AS14" s="106"/>
      <c r="AT14" s="127" t="s">
        <v>35</v>
      </c>
      <c r="AU14" s="128">
        <f t="shared" ref="AU14:AW14" si="29">1/(1+EXP(-AU13))</f>
        <v>1</v>
      </c>
      <c r="AV14" s="128">
        <f t="shared" si="29"/>
        <v>0</v>
      </c>
      <c r="AW14" s="129">
        <f t="shared" si="29"/>
        <v>0.0228877434</v>
      </c>
      <c r="AX14" s="17"/>
      <c r="AY14" s="17"/>
      <c r="AZ14" s="17"/>
      <c r="BA14" s="17"/>
      <c r="BB14" s="17"/>
      <c r="BC14" s="119"/>
      <c r="BD14" s="17"/>
    </row>
    <row r="15">
      <c r="A15" s="3"/>
      <c r="B15" s="108">
        <v>23.0</v>
      </c>
      <c r="C15" s="109">
        <v>33.0</v>
      </c>
      <c r="D15" s="109">
        <v>255.0</v>
      </c>
      <c r="E15" s="110">
        <v>255.0</v>
      </c>
      <c r="F15" s="3"/>
      <c r="G15" s="50"/>
      <c r="H15" s="93"/>
      <c r="I15" s="3"/>
      <c r="J15" s="94"/>
      <c r="K15" s="3"/>
      <c r="L15" s="93"/>
      <c r="M15" s="3"/>
      <c r="N15" s="94"/>
      <c r="O15" s="3"/>
      <c r="P15" s="93"/>
      <c r="Q15" s="3"/>
      <c r="R15" s="94"/>
      <c r="S15" s="3"/>
      <c r="T15" s="51"/>
      <c r="U15" s="3"/>
      <c r="V15" s="50"/>
      <c r="W15" s="51"/>
      <c r="X15" s="3"/>
      <c r="Y15" s="3"/>
      <c r="Z15" s="3"/>
      <c r="AA15" s="95"/>
      <c r="AB15" s="17"/>
      <c r="AC15" s="17"/>
      <c r="AD15" s="17"/>
      <c r="AE15" s="17"/>
      <c r="AF15" s="3"/>
      <c r="AL15" s="29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19"/>
      <c r="BD15" s="17"/>
    </row>
    <row r="16">
      <c r="A16" s="3"/>
      <c r="B16" s="50"/>
      <c r="C16" s="3"/>
      <c r="D16" s="3"/>
      <c r="E16" s="51"/>
      <c r="F16" s="3"/>
      <c r="G16" s="50"/>
      <c r="H16" s="93"/>
      <c r="I16" s="3"/>
      <c r="J16" s="94"/>
      <c r="K16" s="3"/>
      <c r="L16" s="93"/>
      <c r="M16" s="3"/>
      <c r="N16" s="94"/>
      <c r="O16" s="3"/>
      <c r="P16" s="93"/>
      <c r="Q16" s="67"/>
      <c r="R16" s="94"/>
      <c r="S16" s="3"/>
      <c r="T16" s="51"/>
      <c r="U16" s="67"/>
      <c r="V16" s="130"/>
      <c r="W16" s="51"/>
      <c r="X16" s="3"/>
      <c r="Y16" s="3"/>
      <c r="Z16" s="3"/>
      <c r="AA16" s="95"/>
      <c r="AB16" s="17"/>
      <c r="AC16" s="17"/>
      <c r="AD16" s="17"/>
      <c r="AE16" s="17"/>
      <c r="AF16" s="3"/>
      <c r="AG16" s="55" t="s">
        <v>34</v>
      </c>
      <c r="AH16" s="103">
        <f t="shared" ref="AH16:AL16" si="30">SUM(AH6:AH13)</f>
        <v>963.75</v>
      </c>
      <c r="AI16" s="103">
        <f t="shared" si="30"/>
        <v>-958.69</v>
      </c>
      <c r="AJ16" s="103">
        <f t="shared" si="30"/>
        <v>198.88</v>
      </c>
      <c r="AK16" s="103">
        <f t="shared" si="30"/>
        <v>-849.47</v>
      </c>
      <c r="AL16" s="104">
        <f t="shared" si="30"/>
        <v>1373.4</v>
      </c>
      <c r="AM16" s="17"/>
      <c r="AN16" s="17"/>
      <c r="AO16" s="17"/>
      <c r="AP16" s="17"/>
      <c r="AQ16" s="17"/>
      <c r="AR16" s="17"/>
      <c r="AS16" s="17"/>
      <c r="AT16" s="17"/>
      <c r="AU16" s="131"/>
      <c r="AV16" s="17"/>
      <c r="AW16" s="17"/>
      <c r="AX16" s="17"/>
      <c r="AY16" s="17"/>
      <c r="AZ16" s="17"/>
      <c r="BA16" s="17"/>
      <c r="BB16" s="17"/>
      <c r="BC16" s="119"/>
      <c r="BD16" s="17"/>
    </row>
    <row r="17">
      <c r="A17" s="3"/>
      <c r="B17" s="99" t="s">
        <v>36</v>
      </c>
      <c r="C17" s="37"/>
      <c r="D17" s="37"/>
      <c r="E17" s="38"/>
      <c r="F17" s="3"/>
      <c r="G17" s="45"/>
      <c r="H17" s="32"/>
      <c r="I17" s="3"/>
      <c r="J17" s="36" t="s">
        <v>37</v>
      </c>
      <c r="K17" s="37"/>
      <c r="L17" s="46"/>
      <c r="M17" s="17"/>
      <c r="N17" s="47"/>
      <c r="O17" s="17"/>
      <c r="P17" s="48"/>
      <c r="Q17" s="67"/>
      <c r="R17" s="47"/>
      <c r="S17" s="17"/>
      <c r="T17" s="49"/>
      <c r="U17" s="67"/>
      <c r="V17" s="50"/>
      <c r="W17" s="51"/>
      <c r="X17" s="3"/>
      <c r="Y17" s="3"/>
      <c r="Z17" s="3"/>
      <c r="AA17" s="105"/>
      <c r="AB17" s="106"/>
      <c r="AC17" s="106"/>
      <c r="AD17" s="106"/>
      <c r="AE17" s="106"/>
      <c r="AF17" s="132"/>
      <c r="AG17" s="127" t="s">
        <v>14</v>
      </c>
      <c r="AH17" s="133">
        <f t="shared" ref="AH17:AL17" si="31">IF(AH16&lt;0,0,AH16)</f>
        <v>963.75</v>
      </c>
      <c r="AI17" s="133">
        <f t="shared" si="31"/>
        <v>0</v>
      </c>
      <c r="AJ17" s="133">
        <f t="shared" si="31"/>
        <v>198.88</v>
      </c>
      <c r="AK17" s="133">
        <f t="shared" si="31"/>
        <v>0</v>
      </c>
      <c r="AL17" s="134">
        <f t="shared" si="31"/>
        <v>1373.4</v>
      </c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19"/>
      <c r="BD17" s="17"/>
    </row>
    <row r="18">
      <c r="A18" s="3"/>
      <c r="B18" s="135">
        <v>255.0</v>
      </c>
      <c r="C18" s="136">
        <v>0.0</v>
      </c>
      <c r="D18" s="136">
        <v>0.0</v>
      </c>
      <c r="E18" s="137">
        <v>0.0</v>
      </c>
      <c r="F18" s="3"/>
      <c r="G18" s="63">
        <v>0.2</v>
      </c>
      <c r="H18" s="64">
        <v>0.3</v>
      </c>
      <c r="I18" s="3"/>
      <c r="J18" s="138">
        <f t="shared" ref="J18:L18" si="32">B18*$G$18+C18*$H$18+B19*$G$19+C19*$H$19</f>
        <v>306</v>
      </c>
      <c r="K18" s="136">
        <f t="shared" si="32"/>
        <v>-229.5</v>
      </c>
      <c r="L18" s="139">
        <f t="shared" si="32"/>
        <v>255</v>
      </c>
      <c r="M18" s="67"/>
      <c r="N18" s="89"/>
      <c r="O18" s="67"/>
      <c r="P18" s="70"/>
      <c r="Q18" s="3"/>
      <c r="R18" s="89"/>
      <c r="S18" s="67"/>
      <c r="T18" s="91"/>
      <c r="U18" s="3"/>
      <c r="V18" s="50"/>
      <c r="W18" s="51"/>
      <c r="X18" s="3"/>
      <c r="Y18" s="3"/>
      <c r="Z18" s="3"/>
      <c r="AA18" s="17"/>
      <c r="AB18" s="17"/>
      <c r="AC18" s="17"/>
      <c r="AD18" s="17"/>
      <c r="AE18" s="17"/>
      <c r="AF18" s="3"/>
      <c r="AG18" s="3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19"/>
      <c r="BD18" s="17"/>
    </row>
    <row r="19">
      <c r="A19" s="3"/>
      <c r="B19" s="140">
        <v>0.0</v>
      </c>
      <c r="C19" s="136">
        <v>255.0</v>
      </c>
      <c r="D19" s="136">
        <v>0.0</v>
      </c>
      <c r="E19" s="137">
        <v>255.0</v>
      </c>
      <c r="F19" s="3"/>
      <c r="G19" s="87">
        <v>-0.9</v>
      </c>
      <c r="H19" s="88">
        <v>1.0</v>
      </c>
      <c r="I19" s="3"/>
      <c r="J19" s="138">
        <f t="shared" ref="J19:L19" si="33">B19*$G$18+C19*$H$18+B20*$G$19+C20*$H$19</f>
        <v>102</v>
      </c>
      <c r="K19" s="136">
        <f t="shared" si="33"/>
        <v>76.5</v>
      </c>
      <c r="L19" s="139">
        <f t="shared" si="33"/>
        <v>102</v>
      </c>
      <c r="M19" s="67"/>
      <c r="N19" s="89"/>
      <c r="O19" s="67"/>
      <c r="P19" s="70"/>
      <c r="Q19" s="3"/>
      <c r="R19" s="89"/>
      <c r="S19" s="67"/>
      <c r="T19" s="91"/>
      <c r="U19" s="3"/>
      <c r="V19" s="50"/>
      <c r="W19" s="51"/>
      <c r="X19" s="3"/>
      <c r="Y19" s="3"/>
      <c r="Z19" s="3"/>
      <c r="AA19" s="17"/>
      <c r="AB19" s="17"/>
      <c r="AC19" s="17"/>
      <c r="AD19" s="17"/>
      <c r="AE19" s="17"/>
      <c r="AF19" s="3"/>
      <c r="AG19" s="3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19"/>
      <c r="BD19" s="17"/>
    </row>
    <row r="20">
      <c r="A20" s="3"/>
      <c r="B20" s="140">
        <v>255.0</v>
      </c>
      <c r="C20" s="136">
        <v>255.0</v>
      </c>
      <c r="D20" s="136">
        <v>255.0</v>
      </c>
      <c r="E20" s="137">
        <v>255.0</v>
      </c>
      <c r="F20" s="3"/>
      <c r="G20" s="141"/>
      <c r="H20" s="142"/>
      <c r="I20" s="143"/>
      <c r="J20" s="144">
        <f t="shared" ref="J20:L20" si="34">B20*$G$18+C20*$H$18+B21*$G$19+C21*$H$19</f>
        <v>-102</v>
      </c>
      <c r="K20" s="145">
        <f t="shared" si="34"/>
        <v>127.5</v>
      </c>
      <c r="L20" s="146">
        <f t="shared" si="34"/>
        <v>382.5</v>
      </c>
      <c r="M20" s="147"/>
      <c r="N20" s="148"/>
      <c r="O20" s="147"/>
      <c r="P20" s="149"/>
      <c r="Q20" s="143"/>
      <c r="R20" s="148"/>
      <c r="S20" s="147"/>
      <c r="T20" s="149"/>
      <c r="U20" s="150"/>
      <c r="V20" s="143"/>
      <c r="W20" s="151"/>
      <c r="X20" s="3"/>
      <c r="Y20" s="3"/>
      <c r="Z20" s="3"/>
      <c r="AA20" s="17"/>
      <c r="AB20" s="17"/>
      <c r="AC20" s="17"/>
      <c r="AD20" s="17"/>
      <c r="AE20" s="17"/>
      <c r="AF20" s="3"/>
      <c r="AG20" s="3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19"/>
      <c r="BD20" s="17"/>
    </row>
    <row r="21">
      <c r="A21" s="3"/>
      <c r="B21" s="152">
        <v>255.0</v>
      </c>
      <c r="C21" s="153">
        <v>0.0</v>
      </c>
      <c r="D21" s="153">
        <v>0.0</v>
      </c>
      <c r="E21" s="154">
        <v>255.0</v>
      </c>
      <c r="F21" s="3"/>
      <c r="G21" s="5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51"/>
      <c r="U21" s="3"/>
      <c r="V21" s="50"/>
      <c r="W21" s="51"/>
      <c r="X21" s="3"/>
      <c r="Y21" s="3"/>
      <c r="Z21" s="3"/>
      <c r="AA21" s="17"/>
      <c r="AB21" s="17"/>
      <c r="AC21" s="17"/>
      <c r="AD21" s="17"/>
      <c r="AE21" s="17"/>
      <c r="AF21" s="3"/>
      <c r="AG21" s="3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19"/>
      <c r="BD21" s="17"/>
    </row>
    <row r="22">
      <c r="A22" s="3"/>
      <c r="B22" s="3"/>
      <c r="C22" s="3"/>
      <c r="D22" s="3"/>
      <c r="E22" s="3"/>
      <c r="F22" s="3"/>
      <c r="G22" s="155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7"/>
      <c r="U22" s="158"/>
      <c r="V22" s="155"/>
      <c r="W22" s="157"/>
      <c r="X22" s="3"/>
      <c r="Y22" s="3"/>
      <c r="Z22" s="3"/>
      <c r="AA22" s="17"/>
      <c r="AB22" s="17"/>
      <c r="AC22" s="17"/>
      <c r="AD22" s="17"/>
      <c r="AE22" s="17"/>
      <c r="AF22" s="3"/>
      <c r="AG22" s="3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19"/>
      <c r="BD22" s="17"/>
    </row>
    <row r="23">
      <c r="A23" s="3"/>
      <c r="B23" s="3"/>
      <c r="C23" s="3"/>
      <c r="D23" s="3"/>
      <c r="E23" s="3"/>
      <c r="F23" s="3"/>
      <c r="G23" s="12" t="s">
        <v>38</v>
      </c>
      <c r="H23" s="15"/>
      <c r="I23" s="159"/>
      <c r="J23" s="16" t="s">
        <v>9</v>
      </c>
      <c r="K23" s="13"/>
      <c r="L23" s="15"/>
      <c r="M23" s="160"/>
      <c r="N23" s="18" t="s">
        <v>10</v>
      </c>
      <c r="O23" s="19"/>
      <c r="P23" s="20"/>
      <c r="Q23" s="159"/>
      <c r="R23" s="21" t="s">
        <v>11</v>
      </c>
      <c r="S23" s="19"/>
      <c r="T23" s="22"/>
      <c r="V23" s="23" t="s">
        <v>12</v>
      </c>
      <c r="W23" s="24"/>
      <c r="X23" s="3"/>
      <c r="Y23" s="3"/>
      <c r="Z23" s="3"/>
      <c r="AA23" s="17"/>
      <c r="AB23" s="17"/>
      <c r="AC23" s="17"/>
      <c r="AD23" s="17"/>
      <c r="AE23" s="17"/>
      <c r="AF23" s="3"/>
      <c r="AG23" s="3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19"/>
      <c r="BD23" s="17"/>
    </row>
    <row r="24">
      <c r="A24" s="3"/>
      <c r="B24" s="3"/>
      <c r="C24" s="3"/>
      <c r="D24" s="3"/>
      <c r="E24" s="3"/>
      <c r="F24" s="3"/>
      <c r="G24" s="23" t="s">
        <v>13</v>
      </c>
      <c r="H24" s="32"/>
      <c r="J24" s="33"/>
      <c r="K24" s="34"/>
      <c r="L24" s="32"/>
      <c r="N24" s="35"/>
      <c r="O24" s="34"/>
      <c r="P24" s="32"/>
      <c r="R24" s="36" t="s">
        <v>14</v>
      </c>
      <c r="S24" s="37"/>
      <c r="T24" s="38"/>
      <c r="V24" s="39" t="s">
        <v>39</v>
      </c>
      <c r="W24" s="38"/>
      <c r="X24" s="3"/>
      <c r="Y24" s="3"/>
      <c r="Z24" s="3"/>
      <c r="AA24" s="17"/>
      <c r="AB24" s="17"/>
      <c r="AC24" s="17"/>
      <c r="AD24" s="17"/>
      <c r="AE24" s="17"/>
      <c r="AF24" s="3"/>
      <c r="AG24" s="3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19"/>
      <c r="BD24" s="17"/>
    </row>
    <row r="25">
      <c r="A25" s="3"/>
      <c r="B25" s="3"/>
      <c r="C25" s="3"/>
      <c r="D25" s="3"/>
      <c r="E25" s="3"/>
      <c r="F25" s="3"/>
      <c r="G25" s="45"/>
      <c r="H25" s="32"/>
      <c r="I25" s="3"/>
      <c r="J25" s="36" t="s">
        <v>21</v>
      </c>
      <c r="K25" s="37"/>
      <c r="L25" s="46"/>
      <c r="M25" s="17"/>
      <c r="N25" s="47"/>
      <c r="O25" s="17"/>
      <c r="P25" s="48"/>
      <c r="Q25" s="3"/>
      <c r="R25" s="47"/>
      <c r="S25" s="17"/>
      <c r="T25" s="49"/>
      <c r="U25" s="3"/>
      <c r="V25" s="50"/>
      <c r="W25" s="51"/>
      <c r="X25" s="3"/>
      <c r="Y25" s="3"/>
      <c r="Z25" s="3"/>
      <c r="AA25" s="17"/>
      <c r="AB25" s="17"/>
      <c r="AC25" s="17"/>
      <c r="AD25" s="17"/>
      <c r="AE25" s="17"/>
      <c r="AF25" s="3"/>
      <c r="AG25" s="3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19"/>
      <c r="BD25" s="17"/>
    </row>
    <row r="26">
      <c r="A26" s="3"/>
      <c r="B26" s="3"/>
      <c r="C26" s="3"/>
      <c r="D26" s="3"/>
      <c r="E26" s="3"/>
      <c r="F26" s="3"/>
      <c r="G26" s="63">
        <v>0.5</v>
      </c>
      <c r="H26" s="64">
        <v>-0.4</v>
      </c>
      <c r="I26" s="3"/>
      <c r="J26" s="65">
        <f t="shared" ref="J26:L26" si="35">B6*$G$26+C6*$H$26+B7*$G$27+C7*$H$27</f>
        <v>40</v>
      </c>
      <c r="K26" s="61">
        <f t="shared" si="35"/>
        <v>228.5</v>
      </c>
      <c r="L26" s="66">
        <f t="shared" si="35"/>
        <v>254</v>
      </c>
      <c r="M26" s="67"/>
      <c r="N26" s="68"/>
      <c r="O26" s="69" t="s">
        <v>25</v>
      </c>
      <c r="P26" s="70"/>
      <c r="Q26" s="3"/>
      <c r="R26" s="89"/>
      <c r="S26" s="67"/>
      <c r="T26" s="91"/>
      <c r="U26" s="3"/>
      <c r="V26" s="50"/>
      <c r="W26" s="51"/>
      <c r="X26" s="3"/>
      <c r="Y26" s="3"/>
      <c r="Z26" s="3"/>
      <c r="AA26" s="17"/>
      <c r="AB26" s="17"/>
      <c r="AC26" s="17"/>
      <c r="AD26" s="17"/>
      <c r="AE26" s="17"/>
      <c r="AF26" s="3"/>
      <c r="AG26" s="3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19"/>
      <c r="BD26" s="17"/>
    </row>
    <row r="27">
      <c r="A27" s="3"/>
      <c r="B27" s="3"/>
      <c r="C27" s="3"/>
      <c r="D27" s="3"/>
      <c r="E27" s="3"/>
      <c r="F27" s="3"/>
      <c r="G27" s="87">
        <v>0.8</v>
      </c>
      <c r="H27" s="88">
        <v>0.7</v>
      </c>
      <c r="I27" s="3"/>
      <c r="J27" s="65">
        <f t="shared" ref="J27:L27" si="36">B7*$G$26+C7*$H$26+B8*$G$27+C8*$H$27</f>
        <v>195</v>
      </c>
      <c r="K27" s="61">
        <f t="shared" si="36"/>
        <v>18</v>
      </c>
      <c r="L27" s="66">
        <f t="shared" si="36"/>
        <v>87.5</v>
      </c>
      <c r="M27" s="67"/>
      <c r="N27" s="89"/>
      <c r="O27" s="90">
        <v>-0.1</v>
      </c>
      <c r="P27" s="70"/>
      <c r="Q27" s="3"/>
      <c r="R27" s="89"/>
      <c r="S27" s="67"/>
      <c r="T27" s="91"/>
      <c r="U27" s="3"/>
      <c r="V27" s="50"/>
      <c r="W27" s="51"/>
      <c r="X27" s="3"/>
      <c r="Y27" s="3"/>
      <c r="Z27" s="3"/>
      <c r="AA27" s="17"/>
      <c r="AB27" s="17"/>
      <c r="AC27" s="17"/>
      <c r="AD27" s="17"/>
      <c r="AE27" s="17"/>
      <c r="AF27" s="3"/>
      <c r="AG27" s="3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19"/>
      <c r="BD27" s="17"/>
    </row>
    <row r="28">
      <c r="A28" s="3"/>
      <c r="B28" s="3"/>
      <c r="C28" s="3"/>
      <c r="D28" s="3"/>
      <c r="E28" s="3"/>
      <c r="F28" s="3"/>
      <c r="G28" s="50"/>
      <c r="H28" s="93"/>
      <c r="I28" s="3"/>
      <c r="J28" s="65">
        <f t="shared" ref="J28:L28" si="37">B8*$G$26+C8*$H$26+B9*$G$27+C9*$H$27</f>
        <v>45</v>
      </c>
      <c r="K28" s="61">
        <f t="shared" si="37"/>
        <v>253.5</v>
      </c>
      <c r="L28" s="66">
        <f t="shared" si="37"/>
        <v>382.5</v>
      </c>
      <c r="M28" s="67"/>
      <c r="N28" s="89"/>
      <c r="O28" s="67"/>
      <c r="P28" s="70"/>
      <c r="Q28" s="3"/>
      <c r="R28" s="89"/>
      <c r="S28" s="67"/>
      <c r="T28" s="91"/>
      <c r="U28" s="3"/>
      <c r="V28" s="50"/>
      <c r="W28" s="51"/>
      <c r="X28" s="3"/>
      <c r="Y28" s="3"/>
      <c r="Z28" s="3"/>
      <c r="AA28" s="17"/>
      <c r="AB28" s="17"/>
      <c r="AC28" s="17"/>
      <c r="AD28" s="17"/>
      <c r="AE28" s="17"/>
      <c r="AF28" s="3"/>
      <c r="AG28" s="3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19"/>
      <c r="BD28" s="17"/>
    </row>
    <row r="29">
      <c r="A29" s="3"/>
      <c r="B29" s="3"/>
      <c r="C29" s="3"/>
      <c r="D29" s="3"/>
      <c r="E29" s="3"/>
      <c r="F29" s="3"/>
      <c r="G29" s="50"/>
      <c r="H29" s="93"/>
      <c r="I29" s="3"/>
      <c r="J29" s="94"/>
      <c r="K29" s="3"/>
      <c r="L29" s="93"/>
      <c r="M29" s="3"/>
      <c r="N29" s="94"/>
      <c r="O29" s="3"/>
      <c r="P29" s="93"/>
      <c r="Q29" s="3"/>
      <c r="R29" s="94"/>
      <c r="S29" s="3"/>
      <c r="T29" s="51"/>
      <c r="U29" s="3"/>
      <c r="V29" s="50"/>
      <c r="W29" s="51"/>
      <c r="X29" s="3"/>
      <c r="Y29" s="3"/>
      <c r="Z29" s="3"/>
      <c r="AA29" s="17"/>
      <c r="AB29" s="17"/>
      <c r="AC29" s="17"/>
      <c r="AD29" s="17"/>
      <c r="AE29" s="17"/>
      <c r="AF29" s="3"/>
      <c r="AG29" s="3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19"/>
      <c r="BD29" s="17"/>
    </row>
    <row r="30">
      <c r="A30" s="3"/>
      <c r="B30" s="3"/>
      <c r="C30" s="3"/>
      <c r="D30" s="3"/>
      <c r="E30" s="3"/>
      <c r="F30" s="3"/>
      <c r="G30" s="50"/>
      <c r="H30" s="93"/>
      <c r="I30" s="3"/>
      <c r="J30" s="94"/>
      <c r="K30" s="3"/>
      <c r="L30" s="93"/>
      <c r="M30" s="3"/>
      <c r="N30" s="94"/>
      <c r="O30" s="3"/>
      <c r="P30" s="93"/>
      <c r="Q30" s="3"/>
      <c r="R30" s="94"/>
      <c r="S30" s="3"/>
      <c r="T30" s="51"/>
      <c r="U30" s="3"/>
      <c r="V30" s="50"/>
      <c r="W30" s="51"/>
      <c r="X30" s="3"/>
      <c r="Y30" s="3"/>
      <c r="Z30" s="3"/>
      <c r="AA30" s="17"/>
      <c r="AB30" s="17"/>
      <c r="AC30" s="17"/>
      <c r="AD30" s="17"/>
      <c r="AE30" s="17"/>
      <c r="AF30" s="3"/>
      <c r="AG30" s="17"/>
      <c r="AH30" s="17"/>
      <c r="AI30" s="17"/>
      <c r="AJ30" s="17"/>
      <c r="AK30" s="17"/>
      <c r="AL30" s="17"/>
      <c r="AM30" s="3"/>
      <c r="AN30" s="3"/>
      <c r="AO30" s="17"/>
      <c r="AP30" s="17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161"/>
      <c r="BD30" s="3"/>
    </row>
    <row r="31">
      <c r="A31" s="3"/>
      <c r="B31" s="3"/>
      <c r="C31" s="3"/>
      <c r="D31" s="3"/>
      <c r="E31" s="3"/>
      <c r="F31" s="3"/>
      <c r="G31" s="45"/>
      <c r="H31" s="32"/>
      <c r="I31" s="3"/>
      <c r="J31" s="36" t="s">
        <v>33</v>
      </c>
      <c r="K31" s="37"/>
      <c r="L31" s="46"/>
      <c r="M31" s="17"/>
      <c r="N31" s="100"/>
      <c r="P31" s="101"/>
      <c r="Q31" s="3"/>
      <c r="R31" s="94"/>
      <c r="S31" s="3"/>
      <c r="T31" s="51"/>
      <c r="U31" s="3"/>
      <c r="V31" s="50"/>
      <c r="W31" s="51"/>
      <c r="X31" s="3"/>
      <c r="Y31" s="3"/>
      <c r="Z31" s="3"/>
      <c r="AA31" s="3"/>
      <c r="AB31" s="3"/>
      <c r="AC31" s="3"/>
      <c r="AD31" s="3"/>
      <c r="AE31" s="3"/>
      <c r="AF31" s="3"/>
      <c r="AM31" s="3"/>
      <c r="AN31" s="3"/>
      <c r="AO31" s="17"/>
      <c r="AP31" s="17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161"/>
      <c r="BD31" s="3"/>
    </row>
    <row r="32">
      <c r="A32" s="3"/>
      <c r="B32" s="3"/>
      <c r="C32" s="3"/>
      <c r="D32" s="3"/>
      <c r="E32" s="3"/>
      <c r="F32" s="3"/>
      <c r="G32" s="63">
        <v>-0.5</v>
      </c>
      <c r="H32" s="64">
        <v>0.5</v>
      </c>
      <c r="I32" s="3"/>
      <c r="J32" s="111">
        <f t="shared" ref="J32:L32" si="38">B12*$G$32+C12*$H$32+B13*$G$33+C13*$H$33</f>
        <v>10.5</v>
      </c>
      <c r="K32" s="109">
        <f t="shared" si="38"/>
        <v>32.3</v>
      </c>
      <c r="L32" s="112">
        <f t="shared" si="38"/>
        <v>8.6</v>
      </c>
      <c r="M32" s="67"/>
      <c r="N32" s="113">
        <f t="shared" ref="N32:P32" si="39">J26+J32+J38+$O$27</f>
        <v>50.4</v>
      </c>
      <c r="O32" s="114">
        <f t="shared" si="39"/>
        <v>388.2</v>
      </c>
      <c r="P32" s="115">
        <f t="shared" si="39"/>
        <v>7.5</v>
      </c>
      <c r="Q32" s="17"/>
      <c r="R32" s="113">
        <f t="shared" ref="R32:T32" si="40">IF(N32&lt;0,0,N32)</f>
        <v>50.4</v>
      </c>
      <c r="S32" s="114">
        <f t="shared" si="40"/>
        <v>388.2</v>
      </c>
      <c r="T32" s="116">
        <f t="shared" si="40"/>
        <v>7.5</v>
      </c>
      <c r="U32" s="17"/>
      <c r="V32" s="162">
        <f t="shared" ref="V32:W32" si="41">MAX(R32:S33)</f>
        <v>419.4</v>
      </c>
      <c r="W32" s="163">
        <f t="shared" si="41"/>
        <v>388.2</v>
      </c>
      <c r="X32" s="3"/>
      <c r="Y32" s="3"/>
      <c r="Z32" s="3"/>
      <c r="AA32" s="3"/>
      <c r="AB32" s="3"/>
      <c r="AC32" s="3"/>
      <c r="AD32" s="3"/>
      <c r="AE32" s="3"/>
      <c r="AF32" s="3"/>
      <c r="AG32" s="17"/>
      <c r="AH32" s="17"/>
      <c r="AI32" s="17"/>
      <c r="AJ32" s="17"/>
      <c r="AK32" s="17"/>
      <c r="AL32" s="17"/>
      <c r="AM32" s="3"/>
      <c r="AN32" s="3"/>
      <c r="AO32" s="17"/>
      <c r="AP32" s="17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161"/>
      <c r="BD32" s="3"/>
    </row>
    <row r="33">
      <c r="A33" s="3"/>
      <c r="B33" s="3"/>
      <c r="C33" s="3"/>
      <c r="D33" s="3"/>
      <c r="E33" s="3"/>
      <c r="F33" s="3"/>
      <c r="G33" s="87">
        <v>0.1</v>
      </c>
      <c r="H33" s="88">
        <v>0.0</v>
      </c>
      <c r="I33" s="3"/>
      <c r="J33" s="111">
        <f t="shared" ref="J33:L33" si="42">B13*$G$32+C13*$H$32+B14*$G$33+C14*$H$33</f>
        <v>97</v>
      </c>
      <c r="K33" s="109">
        <f t="shared" si="42"/>
        <v>32</v>
      </c>
      <c r="L33" s="112">
        <f t="shared" si="42"/>
        <v>19</v>
      </c>
      <c r="M33" s="67"/>
      <c r="N33" s="113">
        <f t="shared" ref="N33:P33" si="43">J27+J33+J39+$O$27</f>
        <v>419.4</v>
      </c>
      <c r="O33" s="114">
        <f t="shared" si="43"/>
        <v>177.4</v>
      </c>
      <c r="P33" s="115">
        <f t="shared" si="43"/>
        <v>233.9</v>
      </c>
      <c r="Q33" s="17"/>
      <c r="R33" s="113">
        <f t="shared" ref="R33:T33" si="44">IF(N33&lt;0,0,N33)</f>
        <v>419.4</v>
      </c>
      <c r="S33" s="114">
        <f t="shared" si="44"/>
        <v>177.4</v>
      </c>
      <c r="T33" s="116">
        <f t="shared" si="44"/>
        <v>233.9</v>
      </c>
      <c r="U33" s="17"/>
      <c r="V33" s="162">
        <f t="shared" ref="V33:W33" si="45">MAX(R33:S34)</f>
        <v>766.7</v>
      </c>
      <c r="W33" s="163">
        <f t="shared" si="45"/>
        <v>766.7</v>
      </c>
      <c r="X33" s="3"/>
      <c r="Y33" s="3"/>
      <c r="Z33" s="3"/>
      <c r="AA33" s="3"/>
      <c r="AB33" s="3"/>
      <c r="AC33" s="3"/>
      <c r="AD33" s="3"/>
      <c r="AE33" s="3"/>
      <c r="AF33" s="3"/>
      <c r="AG33" s="86"/>
      <c r="AH33" s="17"/>
      <c r="AI33" s="17"/>
      <c r="AJ33" s="17"/>
      <c r="AK33" s="17"/>
      <c r="AL33" s="17"/>
      <c r="AM33" s="3"/>
      <c r="AN33" s="3"/>
      <c r="AO33" s="17"/>
      <c r="AP33" s="17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161"/>
      <c r="BD33" s="3"/>
    </row>
    <row r="34">
      <c r="A34" s="3"/>
      <c r="B34" s="3"/>
      <c r="C34" s="3"/>
      <c r="D34" s="3"/>
      <c r="E34" s="3"/>
      <c r="F34" s="3"/>
      <c r="G34" s="50"/>
      <c r="H34" s="93"/>
      <c r="I34" s="3"/>
      <c r="J34" s="111">
        <f t="shared" ref="J34:L34" si="46">B14*$G$32+C14*$H$32+B15*$G$33+C15*$H$33</f>
        <v>2.3</v>
      </c>
      <c r="K34" s="109">
        <f t="shared" si="46"/>
        <v>3.3</v>
      </c>
      <c r="L34" s="112">
        <f t="shared" si="46"/>
        <v>25.5</v>
      </c>
      <c r="M34" s="67"/>
      <c r="N34" s="113">
        <f t="shared" ref="N34:P34" si="47">J28+J34+J40+$O$27</f>
        <v>684.7</v>
      </c>
      <c r="O34" s="114">
        <f t="shared" si="47"/>
        <v>766.7</v>
      </c>
      <c r="P34" s="115">
        <f t="shared" si="47"/>
        <v>662.9</v>
      </c>
      <c r="Q34" s="17"/>
      <c r="R34" s="113">
        <f t="shared" ref="R34:T34" si="48">IF(N34&lt;0,0,N34)</f>
        <v>684.7</v>
      </c>
      <c r="S34" s="114">
        <f t="shared" si="48"/>
        <v>766.7</v>
      </c>
      <c r="T34" s="116">
        <f t="shared" si="48"/>
        <v>662.9</v>
      </c>
      <c r="U34" s="17"/>
      <c r="V34" s="50"/>
      <c r="W34" s="51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17"/>
      <c r="AP34" s="17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161"/>
      <c r="BD34" s="3"/>
    </row>
    <row r="35">
      <c r="A35" s="3"/>
      <c r="B35" s="3"/>
      <c r="C35" s="3"/>
      <c r="D35" s="3"/>
      <c r="E35" s="3"/>
      <c r="F35" s="3"/>
      <c r="G35" s="50"/>
      <c r="H35" s="93"/>
      <c r="I35" s="3"/>
      <c r="J35" s="94"/>
      <c r="K35" s="3"/>
      <c r="L35" s="93"/>
      <c r="M35" s="3"/>
      <c r="N35" s="94"/>
      <c r="O35" s="3"/>
      <c r="P35" s="93"/>
      <c r="Q35" s="3"/>
      <c r="R35" s="94"/>
      <c r="S35" s="3"/>
      <c r="T35" s="51"/>
      <c r="U35" s="3"/>
      <c r="V35" s="50"/>
      <c r="W35" s="51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7"/>
      <c r="AP35" s="17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161"/>
      <c r="BD35" s="3"/>
    </row>
    <row r="36">
      <c r="A36" s="3"/>
      <c r="B36" s="3"/>
      <c r="C36" s="3"/>
      <c r="D36" s="3"/>
      <c r="E36" s="3"/>
      <c r="F36" s="3"/>
      <c r="G36" s="50"/>
      <c r="H36" s="93"/>
      <c r="I36" s="3"/>
      <c r="J36" s="94"/>
      <c r="K36" s="3"/>
      <c r="L36" s="93"/>
      <c r="M36" s="3"/>
      <c r="N36" s="94"/>
      <c r="O36" s="3"/>
      <c r="P36" s="93"/>
      <c r="Q36" s="67"/>
      <c r="R36" s="94"/>
      <c r="S36" s="3"/>
      <c r="T36" s="51"/>
      <c r="U36" s="67"/>
      <c r="V36" s="130"/>
      <c r="W36" s="51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7"/>
      <c r="AP36" s="17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161"/>
      <c r="BD36" s="3"/>
    </row>
    <row r="37">
      <c r="A37" s="3"/>
      <c r="B37" s="3"/>
      <c r="C37" s="3"/>
      <c r="D37" s="3"/>
      <c r="E37" s="3"/>
      <c r="F37" s="3"/>
      <c r="G37" s="45"/>
      <c r="H37" s="32"/>
      <c r="I37" s="3"/>
      <c r="J37" s="36" t="s">
        <v>37</v>
      </c>
      <c r="K37" s="37"/>
      <c r="L37" s="46"/>
      <c r="M37" s="17"/>
      <c r="N37" s="47"/>
      <c r="O37" s="17"/>
      <c r="P37" s="48"/>
      <c r="Q37" s="67"/>
      <c r="R37" s="47"/>
      <c r="S37" s="17"/>
      <c r="T37" s="49"/>
      <c r="U37" s="67"/>
      <c r="V37" s="50"/>
      <c r="W37" s="51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17"/>
      <c r="AP37" s="17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161"/>
      <c r="BD37" s="3"/>
    </row>
    <row r="38">
      <c r="A38" s="3"/>
      <c r="B38" s="3"/>
      <c r="C38" s="3"/>
      <c r="D38" s="3"/>
      <c r="E38" s="3"/>
      <c r="F38" s="3"/>
      <c r="G38" s="63">
        <v>1.0</v>
      </c>
      <c r="H38" s="64">
        <v>1.0</v>
      </c>
      <c r="I38" s="3"/>
      <c r="J38" s="138">
        <f t="shared" ref="J38:L38" si="49">B18*$G$38+C18*$H$38+B19*$G$39+C19*$H$39</f>
        <v>0</v>
      </c>
      <c r="K38" s="136">
        <f t="shared" si="49"/>
        <v>127.5</v>
      </c>
      <c r="L38" s="139">
        <f t="shared" si="49"/>
        <v>-255</v>
      </c>
      <c r="M38" s="67"/>
      <c r="N38" s="89"/>
      <c r="O38" s="67"/>
      <c r="P38" s="70"/>
      <c r="Q38" s="3"/>
      <c r="R38" s="89"/>
      <c r="S38" s="67"/>
      <c r="T38" s="91"/>
      <c r="U38" s="3"/>
      <c r="V38" s="50"/>
      <c r="W38" s="51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17"/>
      <c r="AP38" s="17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161"/>
      <c r="BD38" s="3"/>
    </row>
    <row r="39">
      <c r="A39" s="3"/>
      <c r="B39" s="3"/>
      <c r="C39" s="3"/>
      <c r="D39" s="3"/>
      <c r="E39" s="3"/>
      <c r="F39" s="3"/>
      <c r="G39" s="87">
        <v>0.5</v>
      </c>
      <c r="H39" s="88">
        <v>-1.0</v>
      </c>
      <c r="I39" s="3"/>
      <c r="J39" s="138">
        <f t="shared" ref="J39:L39" si="50">B19*$G$38+C19*$H$38+B20*$G$39+C20*$H$39</f>
        <v>127.5</v>
      </c>
      <c r="K39" s="136">
        <f t="shared" si="50"/>
        <v>127.5</v>
      </c>
      <c r="L39" s="139">
        <f t="shared" si="50"/>
        <v>127.5</v>
      </c>
      <c r="M39" s="67"/>
      <c r="N39" s="89"/>
      <c r="O39" s="67"/>
      <c r="P39" s="70"/>
      <c r="Q39" s="3"/>
      <c r="R39" s="89"/>
      <c r="S39" s="67"/>
      <c r="T39" s="91"/>
      <c r="U39" s="3"/>
      <c r="V39" s="50"/>
      <c r="W39" s="51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17"/>
      <c r="AP39" s="17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161"/>
      <c r="BD39" s="3"/>
    </row>
    <row r="40">
      <c r="A40" s="3"/>
      <c r="B40" s="3"/>
      <c r="C40" s="3"/>
      <c r="D40" s="3"/>
      <c r="E40" s="3"/>
      <c r="F40" s="3"/>
      <c r="G40" s="164"/>
      <c r="H40" s="165"/>
      <c r="I40" s="132"/>
      <c r="J40" s="166">
        <f t="shared" ref="J40:L40" si="51">B20*$G$38+C20*$H$38+B21*$G$39+C21*$H$39</f>
        <v>637.5</v>
      </c>
      <c r="K40" s="153">
        <f t="shared" si="51"/>
        <v>510</v>
      </c>
      <c r="L40" s="167">
        <f t="shared" si="51"/>
        <v>255</v>
      </c>
      <c r="M40" s="168"/>
      <c r="N40" s="169"/>
      <c r="O40" s="168"/>
      <c r="P40" s="170"/>
      <c r="Q40" s="132"/>
      <c r="R40" s="169"/>
      <c r="S40" s="168"/>
      <c r="T40" s="170"/>
      <c r="U40" s="150"/>
      <c r="V40" s="132"/>
      <c r="W40" s="171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17"/>
      <c r="AP40" s="17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161"/>
      <c r="BD40" s="3"/>
    </row>
    <row r="41">
      <c r="AO41" s="17"/>
      <c r="AP41" s="17"/>
      <c r="AT41" s="3"/>
      <c r="BC41" s="4"/>
    </row>
    <row r="42">
      <c r="AO42" s="17"/>
      <c r="AP42" s="17"/>
      <c r="AT42" s="3"/>
      <c r="BC42" s="4"/>
    </row>
    <row r="43">
      <c r="AO43" s="17"/>
      <c r="AP43" s="17"/>
      <c r="AT43" s="3"/>
      <c r="BC43" s="4"/>
    </row>
    <row r="44">
      <c r="AT44" s="3"/>
      <c r="BC44" s="4"/>
    </row>
    <row r="45">
      <c r="AT45" s="3"/>
      <c r="BC45" s="4"/>
    </row>
    <row r="46">
      <c r="AT46" s="3"/>
      <c r="BC46" s="4"/>
    </row>
    <row r="47">
      <c r="AT47" s="3"/>
      <c r="BC47" s="4"/>
    </row>
    <row r="48">
      <c r="AT48" s="3"/>
      <c r="BC48" s="4"/>
    </row>
    <row r="49">
      <c r="AT49" s="3"/>
      <c r="BC49" s="4"/>
    </row>
    <row r="50">
      <c r="AT50" s="3"/>
      <c r="BC50" s="4"/>
    </row>
    <row r="51">
      <c r="AT51" s="3"/>
      <c r="BC51" s="4"/>
    </row>
    <row r="52">
      <c r="AT52" s="3"/>
      <c r="BC52" s="4"/>
    </row>
    <row r="53">
      <c r="AT53" s="3"/>
      <c r="BC53" s="4"/>
    </row>
    <row r="54">
      <c r="AT54" s="3"/>
      <c r="BC54" s="4"/>
    </row>
    <row r="55">
      <c r="AT55" s="3"/>
      <c r="BC55" s="4"/>
    </row>
    <row r="56">
      <c r="AT56" s="3"/>
      <c r="BC56" s="4"/>
    </row>
    <row r="57">
      <c r="AT57" s="3"/>
      <c r="BC57" s="4"/>
    </row>
    <row r="58">
      <c r="AT58" s="3"/>
      <c r="BC58" s="4"/>
    </row>
    <row r="59">
      <c r="AT59" s="3"/>
      <c r="BC59" s="4"/>
    </row>
    <row r="60">
      <c r="AT60" s="3"/>
      <c r="BC60" s="4"/>
    </row>
    <row r="61">
      <c r="AT61" s="3"/>
      <c r="BC61" s="4"/>
    </row>
    <row r="62">
      <c r="AT62" s="3"/>
      <c r="BC62" s="4"/>
    </row>
    <row r="63">
      <c r="AT63" s="3"/>
      <c r="BC63" s="4"/>
    </row>
    <row r="64">
      <c r="AT64" s="3"/>
      <c r="BC64" s="4"/>
    </row>
    <row r="65">
      <c r="AT65" s="3"/>
      <c r="BC65" s="4"/>
    </row>
    <row r="66">
      <c r="AT66" s="3"/>
      <c r="BC66" s="4"/>
    </row>
    <row r="67">
      <c r="AT67" s="3"/>
      <c r="BC67" s="4"/>
    </row>
    <row r="68">
      <c r="AT68" s="3"/>
      <c r="BC68" s="4"/>
    </row>
    <row r="69">
      <c r="AT69" s="3"/>
      <c r="BC69" s="4"/>
    </row>
    <row r="70">
      <c r="AT70" s="3"/>
      <c r="BC70" s="4"/>
    </row>
    <row r="71">
      <c r="AT71" s="3"/>
      <c r="BC71" s="4"/>
    </row>
    <row r="72">
      <c r="AT72" s="3"/>
      <c r="BC72" s="4"/>
    </row>
    <row r="73">
      <c r="AT73" s="3"/>
      <c r="BC73" s="4"/>
    </row>
    <row r="74">
      <c r="AT74" s="3"/>
      <c r="BC74" s="4"/>
    </row>
    <row r="75">
      <c r="AT75" s="3"/>
      <c r="BC75" s="4"/>
    </row>
    <row r="76">
      <c r="AT76" s="3"/>
      <c r="BC76" s="4"/>
    </row>
    <row r="77">
      <c r="AT77" s="3"/>
      <c r="BC77" s="4"/>
    </row>
    <row r="78">
      <c r="AT78" s="3"/>
      <c r="BC78" s="4"/>
    </row>
    <row r="79">
      <c r="AT79" s="3"/>
      <c r="BC79" s="4"/>
    </row>
    <row r="80">
      <c r="AT80" s="3"/>
      <c r="BC80" s="4"/>
    </row>
    <row r="81">
      <c r="AT81" s="3"/>
      <c r="BC81" s="4"/>
    </row>
    <row r="82">
      <c r="AT82" s="3"/>
      <c r="BC82" s="4"/>
    </row>
    <row r="83">
      <c r="AT83" s="3"/>
      <c r="BC83" s="4"/>
    </row>
    <row r="84">
      <c r="AT84" s="3"/>
      <c r="BC84" s="4"/>
    </row>
    <row r="85">
      <c r="AT85" s="3"/>
      <c r="BC85" s="4"/>
    </row>
    <row r="86">
      <c r="AT86" s="3"/>
      <c r="BC86" s="4"/>
    </row>
    <row r="87">
      <c r="AT87" s="3"/>
      <c r="BC87" s="4"/>
    </row>
    <row r="88">
      <c r="AT88" s="3"/>
      <c r="BC88" s="4"/>
    </row>
    <row r="89">
      <c r="AT89" s="3"/>
      <c r="BC89" s="4"/>
    </row>
    <row r="90">
      <c r="AT90" s="3"/>
      <c r="BC90" s="4"/>
    </row>
    <row r="91">
      <c r="AT91" s="3"/>
      <c r="BC91" s="4"/>
    </row>
    <row r="92">
      <c r="AT92" s="3"/>
      <c r="BC92" s="4"/>
    </row>
    <row r="93">
      <c r="AT93" s="3"/>
      <c r="BC93" s="4"/>
    </row>
    <row r="94">
      <c r="AT94" s="3"/>
      <c r="BC94" s="4"/>
    </row>
    <row r="95">
      <c r="AT95" s="3"/>
      <c r="BC95" s="4"/>
    </row>
    <row r="96">
      <c r="AT96" s="3"/>
      <c r="BC96" s="4"/>
    </row>
    <row r="97">
      <c r="AT97" s="3"/>
      <c r="BC97" s="4"/>
    </row>
    <row r="98">
      <c r="AT98" s="3"/>
      <c r="BC98" s="4"/>
    </row>
    <row r="99">
      <c r="AT99" s="3"/>
      <c r="BC99" s="4"/>
    </row>
    <row r="100">
      <c r="AT100" s="3"/>
      <c r="BC100" s="4"/>
    </row>
    <row r="101">
      <c r="AT101" s="3"/>
      <c r="BC101" s="4"/>
    </row>
    <row r="102">
      <c r="AT102" s="3"/>
      <c r="BC102" s="4"/>
    </row>
    <row r="103">
      <c r="AT103" s="3"/>
      <c r="BC103" s="4"/>
    </row>
    <row r="104">
      <c r="AT104" s="3"/>
      <c r="BC104" s="4"/>
    </row>
    <row r="105">
      <c r="AT105" s="3"/>
      <c r="BC105" s="4"/>
    </row>
    <row r="106">
      <c r="AT106" s="3"/>
      <c r="BC106" s="4"/>
    </row>
    <row r="107">
      <c r="AT107" s="3"/>
      <c r="BC107" s="4"/>
    </row>
    <row r="108">
      <c r="AT108" s="3"/>
      <c r="BC108" s="4"/>
    </row>
    <row r="109">
      <c r="AT109" s="3"/>
      <c r="BC109" s="4"/>
    </row>
    <row r="110">
      <c r="AT110" s="3"/>
      <c r="BC110" s="4"/>
    </row>
    <row r="111">
      <c r="AT111" s="3"/>
      <c r="BC111" s="4"/>
    </row>
    <row r="112">
      <c r="AT112" s="3"/>
      <c r="BC112" s="4"/>
    </row>
    <row r="113">
      <c r="AT113" s="3"/>
      <c r="BC113" s="4"/>
    </row>
    <row r="114">
      <c r="AT114" s="3"/>
      <c r="BC114" s="4"/>
    </row>
    <row r="115">
      <c r="AT115" s="3"/>
      <c r="BC115" s="4"/>
    </row>
    <row r="116">
      <c r="AT116" s="3"/>
      <c r="BC116" s="4"/>
    </row>
    <row r="117">
      <c r="AT117" s="3"/>
      <c r="BC117" s="4"/>
    </row>
    <row r="118">
      <c r="AT118" s="3"/>
      <c r="BC118" s="4"/>
    </row>
    <row r="119">
      <c r="AT119" s="3"/>
      <c r="BC119" s="4"/>
    </row>
    <row r="120">
      <c r="AT120" s="3"/>
      <c r="BC120" s="4"/>
    </row>
    <row r="121">
      <c r="AT121" s="3"/>
      <c r="BC121" s="4"/>
    </row>
    <row r="122">
      <c r="AT122" s="3"/>
      <c r="BC122" s="4"/>
    </row>
    <row r="123">
      <c r="AT123" s="3"/>
      <c r="BC123" s="4"/>
    </row>
    <row r="124">
      <c r="AT124" s="3"/>
      <c r="BC124" s="4"/>
    </row>
    <row r="125">
      <c r="AT125" s="3"/>
      <c r="BC125" s="4"/>
    </row>
    <row r="126">
      <c r="AT126" s="3"/>
      <c r="BC126" s="4"/>
    </row>
    <row r="127">
      <c r="AT127" s="3"/>
      <c r="BC127" s="4"/>
    </row>
    <row r="128">
      <c r="AT128" s="3"/>
      <c r="BC128" s="4"/>
    </row>
    <row r="129">
      <c r="AT129" s="3"/>
      <c r="BC129" s="4"/>
    </row>
    <row r="130">
      <c r="AT130" s="3"/>
      <c r="BC130" s="4"/>
    </row>
    <row r="131">
      <c r="AT131" s="3"/>
      <c r="BC131" s="4"/>
    </row>
    <row r="132">
      <c r="AT132" s="3"/>
      <c r="BC132" s="4"/>
    </row>
    <row r="133">
      <c r="AT133" s="3"/>
      <c r="BC133" s="4"/>
    </row>
    <row r="134">
      <c r="AT134" s="3"/>
      <c r="BC134" s="4"/>
    </row>
    <row r="135">
      <c r="AT135" s="3"/>
      <c r="BC135" s="4"/>
    </row>
    <row r="136">
      <c r="AT136" s="3"/>
      <c r="BC136" s="4"/>
    </row>
    <row r="137">
      <c r="AT137" s="3"/>
      <c r="BC137" s="4"/>
    </row>
    <row r="138">
      <c r="AT138" s="3"/>
      <c r="BC138" s="4"/>
    </row>
    <row r="139">
      <c r="AT139" s="3"/>
      <c r="BC139" s="4"/>
    </row>
    <row r="140">
      <c r="AT140" s="3"/>
      <c r="BC140" s="4"/>
    </row>
    <row r="141">
      <c r="AT141" s="3"/>
      <c r="BC141" s="4"/>
    </row>
    <row r="142">
      <c r="AT142" s="3"/>
      <c r="BC142" s="4"/>
    </row>
    <row r="143">
      <c r="AT143" s="3"/>
      <c r="BC143" s="4"/>
    </row>
    <row r="144">
      <c r="AT144" s="3"/>
      <c r="BC144" s="4"/>
    </row>
    <row r="145">
      <c r="AT145" s="3"/>
      <c r="BC145" s="4"/>
    </row>
    <row r="146">
      <c r="AT146" s="3"/>
      <c r="BC146" s="4"/>
    </row>
    <row r="147">
      <c r="AT147" s="3"/>
      <c r="BC147" s="4"/>
    </row>
    <row r="148">
      <c r="AT148" s="3"/>
      <c r="BC148" s="4"/>
    </row>
    <row r="149">
      <c r="AT149" s="3"/>
      <c r="BC149" s="4"/>
    </row>
    <row r="150">
      <c r="AT150" s="3"/>
      <c r="BC150" s="4"/>
    </row>
    <row r="151">
      <c r="AT151" s="3"/>
      <c r="BC151" s="4"/>
    </row>
    <row r="152">
      <c r="AT152" s="3"/>
      <c r="BC152" s="4"/>
    </row>
    <row r="153">
      <c r="AT153" s="3"/>
      <c r="BC153" s="4"/>
    </row>
    <row r="154">
      <c r="AT154" s="3"/>
      <c r="BC154" s="4"/>
    </row>
    <row r="155">
      <c r="AT155" s="3"/>
      <c r="BC155" s="4"/>
    </row>
    <row r="156">
      <c r="AT156" s="3"/>
      <c r="BC156" s="4"/>
    </row>
    <row r="157">
      <c r="AT157" s="3"/>
      <c r="BC157" s="4"/>
    </row>
    <row r="158">
      <c r="AT158" s="3"/>
      <c r="BC158" s="4"/>
    </row>
    <row r="159">
      <c r="AT159" s="3"/>
      <c r="BC159" s="4"/>
    </row>
    <row r="160">
      <c r="AT160" s="3"/>
      <c r="BC160" s="4"/>
    </row>
    <row r="161">
      <c r="AT161" s="3"/>
      <c r="BC161" s="4"/>
    </row>
    <row r="162">
      <c r="AT162" s="3"/>
      <c r="BC162" s="4"/>
    </row>
    <row r="163">
      <c r="AT163" s="3"/>
      <c r="BC163" s="4"/>
    </row>
    <row r="164">
      <c r="AT164" s="3"/>
      <c r="BC164" s="4"/>
    </row>
    <row r="165">
      <c r="AT165" s="3"/>
      <c r="BC165" s="4"/>
    </row>
    <row r="166">
      <c r="AT166" s="3"/>
      <c r="BC166" s="4"/>
    </row>
    <row r="167">
      <c r="AT167" s="3"/>
      <c r="BC167" s="4"/>
    </row>
    <row r="168">
      <c r="AT168" s="3"/>
      <c r="BC168" s="4"/>
    </row>
    <row r="169">
      <c r="AT169" s="3"/>
      <c r="BC169" s="4"/>
    </row>
    <row r="170">
      <c r="AT170" s="3"/>
      <c r="BC170" s="4"/>
    </row>
    <row r="171">
      <c r="AT171" s="3"/>
      <c r="BC171" s="4"/>
    </row>
    <row r="172">
      <c r="AT172" s="3"/>
      <c r="BC172" s="4"/>
    </row>
    <row r="173">
      <c r="AT173" s="3"/>
      <c r="BC173" s="4"/>
    </row>
    <row r="174">
      <c r="AT174" s="3"/>
      <c r="BC174" s="4"/>
    </row>
    <row r="175">
      <c r="AT175" s="3"/>
      <c r="BC175" s="4"/>
    </row>
    <row r="176">
      <c r="AT176" s="3"/>
      <c r="BC176" s="4"/>
    </row>
    <row r="177">
      <c r="AT177" s="3"/>
      <c r="BC177" s="4"/>
    </row>
    <row r="178">
      <c r="AT178" s="3"/>
      <c r="BC178" s="4"/>
    </row>
    <row r="179">
      <c r="AT179" s="3"/>
      <c r="BC179" s="4"/>
    </row>
    <row r="180">
      <c r="AT180" s="3"/>
      <c r="BC180" s="4"/>
    </row>
    <row r="181">
      <c r="AT181" s="3"/>
      <c r="BC181" s="4"/>
    </row>
    <row r="182">
      <c r="AT182" s="3"/>
      <c r="BC182" s="4"/>
    </row>
    <row r="183">
      <c r="AT183" s="3"/>
      <c r="BC183" s="4"/>
    </row>
    <row r="184">
      <c r="AT184" s="3"/>
      <c r="BC184" s="4"/>
    </row>
    <row r="185">
      <c r="AT185" s="3"/>
      <c r="BC185" s="4"/>
    </row>
    <row r="186">
      <c r="AT186" s="3"/>
      <c r="BC186" s="4"/>
    </row>
    <row r="187">
      <c r="AT187" s="3"/>
      <c r="BC187" s="4"/>
    </row>
    <row r="188">
      <c r="AT188" s="3"/>
      <c r="BC188" s="4"/>
    </row>
    <row r="189">
      <c r="AT189" s="3"/>
      <c r="BC189" s="4"/>
    </row>
    <row r="190">
      <c r="AT190" s="3"/>
      <c r="BC190" s="4"/>
    </row>
    <row r="191">
      <c r="AT191" s="3"/>
      <c r="BC191" s="4"/>
    </row>
    <row r="192">
      <c r="AT192" s="3"/>
      <c r="BC192" s="4"/>
    </row>
    <row r="193">
      <c r="AT193" s="3"/>
      <c r="BC193" s="4"/>
    </row>
    <row r="194">
      <c r="AT194" s="3"/>
      <c r="BC194" s="4"/>
    </row>
    <row r="195">
      <c r="AT195" s="3"/>
      <c r="BC195" s="4"/>
    </row>
    <row r="196">
      <c r="AT196" s="3"/>
      <c r="BC196" s="4"/>
    </row>
    <row r="197">
      <c r="AT197" s="3"/>
      <c r="BC197" s="4"/>
    </row>
    <row r="198">
      <c r="AT198" s="3"/>
      <c r="BC198" s="4"/>
    </row>
    <row r="199">
      <c r="AT199" s="3"/>
      <c r="BC199" s="4"/>
    </row>
    <row r="200">
      <c r="AT200" s="3"/>
      <c r="BC200" s="4"/>
    </row>
    <row r="201">
      <c r="AT201" s="3"/>
      <c r="BC201" s="4"/>
    </row>
    <row r="202">
      <c r="AT202" s="3"/>
      <c r="BC202" s="4"/>
    </row>
    <row r="203">
      <c r="AT203" s="3"/>
      <c r="BC203" s="4"/>
    </row>
    <row r="204">
      <c r="AT204" s="3"/>
      <c r="BC204" s="4"/>
    </row>
    <row r="205">
      <c r="AT205" s="3"/>
      <c r="BC205" s="4"/>
    </row>
    <row r="206">
      <c r="AT206" s="3"/>
      <c r="BC206" s="4"/>
    </row>
    <row r="207">
      <c r="AT207" s="3"/>
      <c r="BC207" s="4"/>
    </row>
    <row r="208">
      <c r="AT208" s="3"/>
      <c r="BC208" s="4"/>
    </row>
    <row r="209">
      <c r="AT209" s="3"/>
      <c r="BC209" s="4"/>
    </row>
    <row r="210">
      <c r="AT210" s="3"/>
      <c r="BC210" s="4"/>
    </row>
    <row r="211">
      <c r="AT211" s="3"/>
      <c r="BC211" s="4"/>
    </row>
    <row r="212">
      <c r="AT212" s="3"/>
      <c r="BC212" s="4"/>
    </row>
    <row r="213">
      <c r="AT213" s="3"/>
      <c r="BC213" s="4"/>
    </row>
    <row r="214">
      <c r="AT214" s="3"/>
      <c r="BC214" s="4"/>
    </row>
    <row r="215">
      <c r="AT215" s="3"/>
      <c r="BC215" s="4"/>
    </row>
    <row r="216">
      <c r="AT216" s="3"/>
      <c r="BC216" s="4"/>
    </row>
    <row r="217">
      <c r="AT217" s="3"/>
      <c r="BC217" s="4"/>
    </row>
    <row r="218">
      <c r="AT218" s="3"/>
      <c r="BC218" s="4"/>
    </row>
    <row r="219">
      <c r="AT219" s="3"/>
      <c r="BC219" s="4"/>
    </row>
    <row r="220">
      <c r="AT220" s="3"/>
      <c r="BC220" s="4"/>
    </row>
    <row r="221">
      <c r="AT221" s="3"/>
      <c r="BC221" s="4"/>
    </row>
    <row r="222">
      <c r="AT222" s="3"/>
      <c r="BC222" s="4"/>
    </row>
    <row r="223">
      <c r="AT223" s="3"/>
      <c r="BC223" s="4"/>
    </row>
    <row r="224">
      <c r="AT224" s="3"/>
      <c r="BC224" s="4"/>
    </row>
    <row r="225">
      <c r="AT225" s="3"/>
      <c r="BC225" s="4"/>
    </row>
    <row r="226">
      <c r="AT226" s="3"/>
      <c r="BC226" s="4"/>
    </row>
    <row r="227">
      <c r="AT227" s="3"/>
      <c r="BC227" s="4"/>
    </row>
    <row r="228">
      <c r="AT228" s="3"/>
      <c r="BC228" s="4"/>
    </row>
    <row r="229">
      <c r="AT229" s="3"/>
      <c r="BC229" s="4"/>
    </row>
    <row r="230">
      <c r="AT230" s="3"/>
      <c r="BC230" s="4"/>
    </row>
    <row r="231">
      <c r="AT231" s="3"/>
      <c r="BC231" s="4"/>
    </row>
    <row r="232">
      <c r="AT232" s="3"/>
      <c r="BC232" s="4"/>
    </row>
    <row r="233">
      <c r="AT233" s="3"/>
      <c r="BC233" s="4"/>
    </row>
    <row r="234">
      <c r="AT234" s="3"/>
      <c r="BC234" s="4"/>
    </row>
    <row r="235">
      <c r="AT235" s="3"/>
      <c r="BC235" s="4"/>
    </row>
    <row r="236">
      <c r="AT236" s="3"/>
      <c r="BC236" s="4"/>
    </row>
    <row r="237">
      <c r="AT237" s="3"/>
      <c r="BC237" s="4"/>
    </row>
    <row r="238">
      <c r="AT238" s="3"/>
      <c r="BC238" s="4"/>
    </row>
    <row r="239">
      <c r="AT239" s="3"/>
      <c r="BC239" s="4"/>
    </row>
    <row r="240">
      <c r="AT240" s="3"/>
      <c r="BC240" s="4"/>
    </row>
    <row r="241">
      <c r="AT241" s="3"/>
      <c r="BC241" s="4"/>
    </row>
    <row r="242">
      <c r="AT242" s="3"/>
      <c r="BC242" s="4"/>
    </row>
    <row r="243">
      <c r="AT243" s="3"/>
      <c r="BC243" s="4"/>
    </row>
    <row r="244">
      <c r="AT244" s="3"/>
      <c r="BC244" s="4"/>
    </row>
    <row r="245">
      <c r="AT245" s="3"/>
      <c r="BC245" s="4"/>
    </row>
    <row r="246">
      <c r="AT246" s="3"/>
      <c r="BC246" s="4"/>
    </row>
    <row r="247">
      <c r="AT247" s="3"/>
      <c r="BC247" s="4"/>
    </row>
    <row r="248">
      <c r="AT248" s="3"/>
      <c r="BC248" s="4"/>
    </row>
    <row r="249">
      <c r="AT249" s="3"/>
      <c r="BC249" s="4"/>
    </row>
    <row r="250">
      <c r="AT250" s="3"/>
      <c r="BC250" s="4"/>
    </row>
    <row r="251">
      <c r="AT251" s="3"/>
      <c r="BC251" s="4"/>
    </row>
    <row r="252">
      <c r="AT252" s="3"/>
      <c r="BC252" s="4"/>
    </row>
    <row r="253">
      <c r="AT253" s="3"/>
      <c r="BC253" s="4"/>
    </row>
    <row r="254">
      <c r="AT254" s="3"/>
      <c r="BC254" s="4"/>
    </row>
    <row r="255">
      <c r="AT255" s="3"/>
      <c r="BC255" s="4"/>
    </row>
    <row r="256">
      <c r="AT256" s="3"/>
      <c r="BC256" s="4"/>
    </row>
    <row r="257">
      <c r="AT257" s="3"/>
      <c r="BC257" s="4"/>
    </row>
    <row r="258">
      <c r="AT258" s="3"/>
      <c r="BC258" s="4"/>
    </row>
    <row r="259">
      <c r="AT259" s="3"/>
      <c r="BC259" s="4"/>
    </row>
    <row r="260">
      <c r="AT260" s="3"/>
      <c r="BC260" s="4"/>
    </row>
    <row r="261">
      <c r="AT261" s="3"/>
      <c r="BC261" s="4"/>
    </row>
    <row r="262">
      <c r="AT262" s="3"/>
      <c r="BC262" s="4"/>
    </row>
    <row r="263">
      <c r="AT263" s="3"/>
      <c r="BC263" s="4"/>
    </row>
    <row r="264">
      <c r="AT264" s="3"/>
      <c r="BC264" s="4"/>
    </row>
    <row r="265">
      <c r="AT265" s="3"/>
      <c r="BC265" s="4"/>
    </row>
    <row r="266">
      <c r="AT266" s="3"/>
      <c r="BC266" s="4"/>
    </row>
    <row r="267">
      <c r="AT267" s="3"/>
      <c r="BC267" s="4"/>
    </row>
    <row r="268">
      <c r="AT268" s="3"/>
      <c r="BC268" s="4"/>
    </row>
    <row r="269">
      <c r="AT269" s="3"/>
      <c r="BC269" s="4"/>
    </row>
    <row r="270">
      <c r="AT270" s="3"/>
      <c r="BC270" s="4"/>
    </row>
    <row r="271">
      <c r="AT271" s="3"/>
      <c r="BC271" s="4"/>
    </row>
    <row r="272">
      <c r="AT272" s="3"/>
      <c r="BC272" s="4"/>
    </row>
    <row r="273">
      <c r="AT273" s="3"/>
      <c r="BC273" s="4"/>
    </row>
    <row r="274">
      <c r="AT274" s="3"/>
      <c r="BC274" s="4"/>
    </row>
    <row r="275">
      <c r="AT275" s="3"/>
      <c r="BC275" s="4"/>
    </row>
    <row r="276">
      <c r="AT276" s="3"/>
      <c r="BC276" s="4"/>
    </row>
    <row r="277">
      <c r="AT277" s="3"/>
      <c r="BC277" s="4"/>
    </row>
    <row r="278">
      <c r="AT278" s="3"/>
      <c r="BC278" s="4"/>
    </row>
    <row r="279">
      <c r="AT279" s="3"/>
      <c r="BC279" s="4"/>
    </row>
    <row r="280">
      <c r="AT280" s="3"/>
      <c r="BC280" s="4"/>
    </row>
    <row r="281">
      <c r="AT281" s="3"/>
      <c r="BC281" s="4"/>
    </row>
    <row r="282">
      <c r="AT282" s="3"/>
      <c r="BC282" s="4"/>
    </row>
    <row r="283">
      <c r="AT283" s="3"/>
      <c r="BC283" s="4"/>
    </row>
    <row r="284">
      <c r="AT284" s="3"/>
      <c r="BC284" s="4"/>
    </row>
    <row r="285">
      <c r="AT285" s="3"/>
      <c r="BC285" s="4"/>
    </row>
    <row r="286">
      <c r="AT286" s="3"/>
      <c r="BC286" s="4"/>
    </row>
    <row r="287">
      <c r="AT287" s="3"/>
      <c r="BC287" s="4"/>
    </row>
    <row r="288">
      <c r="AT288" s="3"/>
      <c r="BC288" s="4"/>
    </row>
    <row r="289">
      <c r="AT289" s="3"/>
      <c r="BC289" s="4"/>
    </row>
    <row r="290">
      <c r="AT290" s="3"/>
      <c r="BC290" s="4"/>
    </row>
    <row r="291">
      <c r="AT291" s="3"/>
      <c r="BC291" s="4"/>
    </row>
    <row r="292">
      <c r="AT292" s="3"/>
      <c r="BC292" s="4"/>
    </row>
    <row r="293">
      <c r="AT293" s="3"/>
      <c r="BC293" s="4"/>
    </row>
    <row r="294">
      <c r="AT294" s="3"/>
      <c r="BC294" s="4"/>
    </row>
    <row r="295">
      <c r="AT295" s="3"/>
      <c r="BC295" s="4"/>
    </row>
    <row r="296">
      <c r="AT296" s="3"/>
      <c r="BC296" s="4"/>
    </row>
    <row r="297">
      <c r="AT297" s="3"/>
      <c r="BC297" s="4"/>
    </row>
    <row r="298">
      <c r="AT298" s="3"/>
      <c r="BC298" s="4"/>
    </row>
    <row r="299">
      <c r="AT299" s="3"/>
      <c r="BC299" s="4"/>
    </row>
    <row r="300">
      <c r="AT300" s="3"/>
      <c r="BC300" s="4"/>
    </row>
    <row r="301">
      <c r="AT301" s="3"/>
      <c r="BC301" s="4"/>
    </row>
    <row r="302">
      <c r="AT302" s="3"/>
      <c r="BC302" s="4"/>
    </row>
    <row r="303">
      <c r="AT303" s="3"/>
      <c r="BC303" s="4"/>
    </row>
    <row r="304">
      <c r="AT304" s="3"/>
      <c r="BC304" s="4"/>
    </row>
    <row r="305">
      <c r="AT305" s="3"/>
      <c r="BC305" s="4"/>
    </row>
    <row r="306">
      <c r="AT306" s="3"/>
      <c r="BC306" s="4"/>
    </row>
    <row r="307">
      <c r="AT307" s="3"/>
      <c r="BC307" s="4"/>
    </row>
    <row r="308">
      <c r="AT308" s="3"/>
      <c r="BC308" s="4"/>
    </row>
    <row r="309">
      <c r="AT309" s="3"/>
      <c r="BC309" s="4"/>
    </row>
    <row r="310">
      <c r="AT310" s="3"/>
      <c r="BC310" s="4"/>
    </row>
    <row r="311">
      <c r="AT311" s="3"/>
      <c r="BC311" s="4"/>
    </row>
    <row r="312">
      <c r="AT312" s="3"/>
      <c r="BC312" s="4"/>
    </row>
    <row r="313">
      <c r="AT313" s="3"/>
      <c r="BC313" s="4"/>
    </row>
    <row r="314">
      <c r="AT314" s="3"/>
      <c r="BC314" s="4"/>
    </row>
    <row r="315">
      <c r="AT315" s="3"/>
      <c r="BC315" s="4"/>
    </row>
    <row r="316">
      <c r="AT316" s="3"/>
      <c r="BC316" s="4"/>
    </row>
    <row r="317">
      <c r="AT317" s="3"/>
      <c r="BC317" s="4"/>
    </row>
    <row r="318">
      <c r="AT318" s="3"/>
      <c r="BC318" s="4"/>
    </row>
    <row r="319">
      <c r="AT319" s="3"/>
      <c r="BC319" s="4"/>
    </row>
    <row r="320">
      <c r="AT320" s="3"/>
      <c r="BC320" s="4"/>
    </row>
    <row r="321">
      <c r="AT321" s="3"/>
      <c r="BC321" s="4"/>
    </row>
    <row r="322">
      <c r="AT322" s="3"/>
      <c r="BC322" s="4"/>
    </row>
    <row r="323">
      <c r="AT323" s="3"/>
      <c r="BC323" s="4"/>
    </row>
    <row r="324">
      <c r="AT324" s="3"/>
      <c r="BC324" s="4"/>
    </row>
    <row r="325">
      <c r="AT325" s="3"/>
      <c r="BC325" s="4"/>
    </row>
    <row r="326">
      <c r="AT326" s="3"/>
      <c r="BC326" s="4"/>
    </row>
    <row r="327">
      <c r="AT327" s="3"/>
      <c r="BC327" s="4"/>
    </row>
    <row r="328">
      <c r="AT328" s="3"/>
      <c r="BC328" s="4"/>
    </row>
    <row r="329">
      <c r="AT329" s="3"/>
      <c r="BC329" s="4"/>
    </row>
    <row r="330">
      <c r="AT330" s="3"/>
      <c r="BC330" s="4"/>
    </row>
    <row r="331">
      <c r="AT331" s="3"/>
      <c r="BC331" s="4"/>
    </row>
    <row r="332">
      <c r="AT332" s="3"/>
      <c r="BC332" s="4"/>
    </row>
    <row r="333">
      <c r="AT333" s="3"/>
      <c r="BC333" s="4"/>
    </row>
    <row r="334">
      <c r="AT334" s="3"/>
      <c r="BC334" s="4"/>
    </row>
    <row r="335">
      <c r="AT335" s="3"/>
      <c r="BC335" s="4"/>
    </row>
    <row r="336">
      <c r="AT336" s="3"/>
      <c r="BC336" s="4"/>
    </row>
    <row r="337">
      <c r="AT337" s="3"/>
      <c r="BC337" s="4"/>
    </row>
    <row r="338">
      <c r="AT338" s="3"/>
      <c r="BC338" s="4"/>
    </row>
    <row r="339">
      <c r="AT339" s="3"/>
      <c r="BC339" s="4"/>
    </row>
    <row r="340">
      <c r="AT340" s="3"/>
      <c r="BC340" s="4"/>
    </row>
    <row r="341">
      <c r="AT341" s="3"/>
      <c r="BC341" s="4"/>
    </row>
    <row r="342">
      <c r="AT342" s="3"/>
      <c r="BC342" s="4"/>
    </row>
    <row r="343">
      <c r="AT343" s="3"/>
      <c r="BC343" s="4"/>
    </row>
    <row r="344">
      <c r="AT344" s="3"/>
      <c r="BC344" s="4"/>
    </row>
    <row r="345">
      <c r="AT345" s="3"/>
      <c r="BC345" s="4"/>
    </row>
    <row r="346">
      <c r="AT346" s="3"/>
      <c r="BC346" s="4"/>
    </row>
    <row r="347">
      <c r="AT347" s="3"/>
      <c r="BC347" s="4"/>
    </row>
    <row r="348">
      <c r="AT348" s="3"/>
      <c r="BC348" s="4"/>
    </row>
    <row r="349">
      <c r="AT349" s="3"/>
      <c r="BC349" s="4"/>
    </row>
    <row r="350">
      <c r="AT350" s="3"/>
      <c r="BC350" s="4"/>
    </row>
    <row r="351">
      <c r="AT351" s="3"/>
      <c r="BC351" s="4"/>
    </row>
    <row r="352">
      <c r="AT352" s="3"/>
      <c r="BC352" s="4"/>
    </row>
    <row r="353">
      <c r="AT353" s="3"/>
      <c r="BC353" s="4"/>
    </row>
    <row r="354">
      <c r="AT354" s="3"/>
      <c r="BC354" s="4"/>
    </row>
    <row r="355">
      <c r="AT355" s="3"/>
      <c r="BC355" s="4"/>
    </row>
    <row r="356">
      <c r="AT356" s="3"/>
      <c r="BC356" s="4"/>
    </row>
    <row r="357">
      <c r="AT357" s="3"/>
      <c r="BC357" s="4"/>
    </row>
    <row r="358">
      <c r="AT358" s="3"/>
      <c r="BC358" s="4"/>
    </row>
    <row r="359">
      <c r="AT359" s="3"/>
      <c r="BC359" s="4"/>
    </row>
    <row r="360">
      <c r="AT360" s="3"/>
      <c r="BC360" s="4"/>
    </row>
    <row r="361">
      <c r="AT361" s="3"/>
      <c r="BC361" s="4"/>
    </row>
    <row r="362">
      <c r="AT362" s="3"/>
      <c r="BC362" s="4"/>
    </row>
    <row r="363">
      <c r="AT363" s="3"/>
      <c r="BC363" s="4"/>
    </row>
    <row r="364">
      <c r="AT364" s="3"/>
      <c r="BC364" s="4"/>
    </row>
    <row r="365">
      <c r="AT365" s="3"/>
      <c r="BC365" s="4"/>
    </row>
    <row r="366">
      <c r="AT366" s="3"/>
      <c r="BC366" s="4"/>
    </row>
    <row r="367">
      <c r="AT367" s="3"/>
      <c r="BC367" s="4"/>
    </row>
    <row r="368">
      <c r="AT368" s="3"/>
      <c r="BC368" s="4"/>
    </row>
    <row r="369">
      <c r="AT369" s="3"/>
      <c r="BC369" s="4"/>
    </row>
    <row r="370">
      <c r="AT370" s="3"/>
      <c r="BC370" s="4"/>
    </row>
    <row r="371">
      <c r="AT371" s="3"/>
      <c r="BC371" s="4"/>
    </row>
    <row r="372">
      <c r="AT372" s="3"/>
      <c r="BC372" s="4"/>
    </row>
    <row r="373">
      <c r="AT373" s="3"/>
      <c r="BC373" s="4"/>
    </row>
    <row r="374">
      <c r="AT374" s="3"/>
      <c r="BC374" s="4"/>
    </row>
    <row r="375">
      <c r="AT375" s="3"/>
      <c r="BC375" s="4"/>
    </row>
    <row r="376">
      <c r="AT376" s="3"/>
      <c r="BC376" s="4"/>
    </row>
    <row r="377">
      <c r="AT377" s="3"/>
      <c r="BC377" s="4"/>
    </row>
    <row r="378">
      <c r="AT378" s="3"/>
      <c r="BC378" s="4"/>
    </row>
    <row r="379">
      <c r="AT379" s="3"/>
      <c r="BC379" s="4"/>
    </row>
    <row r="380">
      <c r="AT380" s="3"/>
      <c r="BC380" s="4"/>
    </row>
    <row r="381">
      <c r="AT381" s="3"/>
      <c r="BC381" s="4"/>
    </row>
    <row r="382">
      <c r="AT382" s="3"/>
      <c r="BC382" s="4"/>
    </row>
    <row r="383">
      <c r="AT383" s="3"/>
      <c r="BC383" s="4"/>
    </row>
    <row r="384">
      <c r="AT384" s="3"/>
      <c r="BC384" s="4"/>
    </row>
    <row r="385">
      <c r="AT385" s="3"/>
      <c r="BC385" s="4"/>
    </row>
    <row r="386">
      <c r="AT386" s="3"/>
      <c r="BC386" s="4"/>
    </row>
    <row r="387">
      <c r="AT387" s="3"/>
      <c r="BC387" s="4"/>
    </row>
    <row r="388">
      <c r="AT388" s="3"/>
      <c r="BC388" s="4"/>
    </row>
    <row r="389">
      <c r="AT389" s="3"/>
      <c r="BC389" s="4"/>
    </row>
    <row r="390">
      <c r="AT390" s="3"/>
      <c r="BC390" s="4"/>
    </row>
    <row r="391">
      <c r="AT391" s="3"/>
      <c r="BC391" s="4"/>
    </row>
    <row r="392">
      <c r="AT392" s="3"/>
      <c r="BC392" s="4"/>
    </row>
    <row r="393">
      <c r="AT393" s="3"/>
      <c r="BC393" s="4"/>
    </row>
    <row r="394">
      <c r="AT394" s="3"/>
      <c r="BC394" s="4"/>
    </row>
    <row r="395">
      <c r="AT395" s="3"/>
      <c r="BC395" s="4"/>
    </row>
    <row r="396">
      <c r="AT396" s="3"/>
      <c r="BC396" s="4"/>
    </row>
    <row r="397">
      <c r="AT397" s="3"/>
      <c r="BC397" s="4"/>
    </row>
    <row r="398">
      <c r="AT398" s="3"/>
      <c r="BC398" s="4"/>
    </row>
    <row r="399">
      <c r="AT399" s="3"/>
      <c r="BC399" s="4"/>
    </row>
    <row r="400">
      <c r="AT400" s="3"/>
      <c r="BC400" s="4"/>
    </row>
    <row r="401">
      <c r="AT401" s="3"/>
      <c r="BC401" s="4"/>
    </row>
    <row r="402">
      <c r="AT402" s="3"/>
      <c r="BC402" s="4"/>
    </row>
    <row r="403">
      <c r="AT403" s="3"/>
      <c r="BC403" s="4"/>
    </row>
    <row r="404">
      <c r="AT404" s="3"/>
      <c r="BC404" s="4"/>
    </row>
    <row r="405">
      <c r="AT405" s="3"/>
      <c r="BC405" s="4"/>
    </row>
    <row r="406">
      <c r="AT406" s="3"/>
      <c r="BC406" s="4"/>
    </row>
    <row r="407">
      <c r="AT407" s="3"/>
      <c r="BC407" s="4"/>
    </row>
    <row r="408">
      <c r="AT408" s="3"/>
      <c r="BC408" s="4"/>
    </row>
    <row r="409">
      <c r="AT409" s="3"/>
      <c r="BC409" s="4"/>
    </row>
    <row r="410">
      <c r="AT410" s="3"/>
      <c r="BC410" s="4"/>
    </row>
    <row r="411">
      <c r="AT411" s="3"/>
      <c r="BC411" s="4"/>
    </row>
    <row r="412">
      <c r="AT412" s="3"/>
      <c r="BC412" s="4"/>
    </row>
    <row r="413">
      <c r="AT413" s="3"/>
      <c r="BC413" s="4"/>
    </row>
    <row r="414">
      <c r="AT414" s="3"/>
      <c r="BC414" s="4"/>
    </row>
    <row r="415">
      <c r="AT415" s="3"/>
      <c r="BC415" s="4"/>
    </row>
    <row r="416">
      <c r="AT416" s="3"/>
      <c r="BC416" s="4"/>
    </row>
    <row r="417">
      <c r="AT417" s="3"/>
      <c r="BC417" s="4"/>
    </row>
    <row r="418">
      <c r="AT418" s="3"/>
      <c r="BC418" s="4"/>
    </row>
    <row r="419">
      <c r="AT419" s="3"/>
      <c r="BC419" s="4"/>
    </row>
    <row r="420">
      <c r="AT420" s="3"/>
      <c r="BC420" s="4"/>
    </row>
    <row r="421">
      <c r="AT421" s="3"/>
      <c r="BC421" s="4"/>
    </row>
    <row r="422">
      <c r="AT422" s="3"/>
      <c r="BC422" s="4"/>
    </row>
    <row r="423">
      <c r="AT423" s="3"/>
      <c r="BC423" s="4"/>
    </row>
    <row r="424">
      <c r="AT424" s="3"/>
      <c r="BC424" s="4"/>
    </row>
    <row r="425">
      <c r="AT425" s="3"/>
      <c r="BC425" s="4"/>
    </row>
    <row r="426">
      <c r="AT426" s="3"/>
      <c r="BC426" s="4"/>
    </row>
    <row r="427">
      <c r="AT427" s="3"/>
      <c r="BC427" s="4"/>
    </row>
    <row r="428">
      <c r="AT428" s="3"/>
      <c r="BC428" s="4"/>
    </row>
    <row r="429">
      <c r="AT429" s="3"/>
      <c r="BC429" s="4"/>
    </row>
    <row r="430">
      <c r="AT430" s="3"/>
      <c r="BC430" s="4"/>
    </row>
    <row r="431">
      <c r="AT431" s="3"/>
      <c r="BC431" s="4"/>
    </row>
    <row r="432">
      <c r="AT432" s="3"/>
      <c r="BC432" s="4"/>
    </row>
    <row r="433">
      <c r="AT433" s="3"/>
      <c r="BC433" s="4"/>
    </row>
    <row r="434">
      <c r="AT434" s="3"/>
      <c r="BC434" s="4"/>
    </row>
    <row r="435">
      <c r="AT435" s="3"/>
      <c r="BC435" s="4"/>
    </row>
    <row r="436">
      <c r="AT436" s="3"/>
      <c r="BC436" s="4"/>
    </row>
    <row r="437">
      <c r="AT437" s="3"/>
      <c r="BC437" s="4"/>
    </row>
    <row r="438">
      <c r="AT438" s="3"/>
      <c r="BC438" s="4"/>
    </row>
    <row r="439">
      <c r="AT439" s="3"/>
      <c r="BC439" s="4"/>
    </row>
    <row r="440">
      <c r="AT440" s="3"/>
      <c r="BC440" s="4"/>
    </row>
    <row r="441">
      <c r="AT441" s="3"/>
      <c r="BC441" s="4"/>
    </row>
    <row r="442">
      <c r="AT442" s="3"/>
      <c r="BC442" s="4"/>
    </row>
    <row r="443">
      <c r="AT443" s="3"/>
      <c r="BC443" s="4"/>
    </row>
    <row r="444">
      <c r="AT444" s="3"/>
      <c r="BC444" s="4"/>
    </row>
    <row r="445">
      <c r="AT445" s="3"/>
      <c r="BC445" s="4"/>
    </row>
    <row r="446">
      <c r="AT446" s="3"/>
      <c r="BC446" s="4"/>
    </row>
    <row r="447">
      <c r="AT447" s="3"/>
      <c r="BC447" s="4"/>
    </row>
    <row r="448">
      <c r="AT448" s="3"/>
      <c r="BC448" s="4"/>
    </row>
    <row r="449">
      <c r="AT449" s="3"/>
      <c r="BC449" s="4"/>
    </row>
    <row r="450">
      <c r="AT450" s="3"/>
      <c r="BC450" s="4"/>
    </row>
    <row r="451">
      <c r="AT451" s="3"/>
      <c r="BC451" s="4"/>
    </row>
    <row r="452">
      <c r="AT452" s="3"/>
      <c r="BC452" s="4"/>
    </row>
    <row r="453">
      <c r="AT453" s="3"/>
      <c r="BC453" s="4"/>
    </row>
    <row r="454">
      <c r="AT454" s="3"/>
      <c r="BC454" s="4"/>
    </row>
    <row r="455">
      <c r="AT455" s="3"/>
      <c r="BC455" s="4"/>
    </row>
    <row r="456">
      <c r="AT456" s="3"/>
      <c r="BC456" s="4"/>
    </row>
    <row r="457">
      <c r="AT457" s="3"/>
      <c r="BC457" s="4"/>
    </row>
    <row r="458">
      <c r="AT458" s="3"/>
      <c r="BC458" s="4"/>
    </row>
    <row r="459">
      <c r="AT459" s="3"/>
      <c r="BC459" s="4"/>
    </row>
    <row r="460">
      <c r="AT460" s="3"/>
      <c r="BC460" s="4"/>
    </row>
    <row r="461">
      <c r="AT461" s="3"/>
      <c r="BC461" s="4"/>
    </row>
    <row r="462">
      <c r="AT462" s="3"/>
      <c r="BC462" s="4"/>
    </row>
    <row r="463">
      <c r="AT463" s="3"/>
      <c r="BC463" s="4"/>
    </row>
    <row r="464">
      <c r="AT464" s="3"/>
      <c r="BC464" s="4"/>
    </row>
    <row r="465">
      <c r="AT465" s="3"/>
      <c r="BC465" s="4"/>
    </row>
    <row r="466">
      <c r="AT466" s="3"/>
      <c r="BC466" s="4"/>
    </row>
    <row r="467">
      <c r="AT467" s="3"/>
      <c r="BC467" s="4"/>
    </row>
    <row r="468">
      <c r="AT468" s="3"/>
      <c r="BC468" s="4"/>
    </row>
    <row r="469">
      <c r="AT469" s="3"/>
      <c r="BC469" s="4"/>
    </row>
    <row r="470">
      <c r="AT470" s="3"/>
      <c r="BC470" s="4"/>
    </row>
    <row r="471">
      <c r="AT471" s="3"/>
      <c r="BC471" s="4"/>
    </row>
    <row r="472">
      <c r="AT472" s="3"/>
      <c r="BC472" s="4"/>
    </row>
    <row r="473">
      <c r="AT473" s="3"/>
      <c r="BC473" s="4"/>
    </row>
    <row r="474">
      <c r="AT474" s="3"/>
      <c r="BC474" s="4"/>
    </row>
    <row r="475">
      <c r="AT475" s="3"/>
      <c r="BC475" s="4"/>
    </row>
    <row r="476">
      <c r="AT476" s="3"/>
      <c r="BC476" s="4"/>
    </row>
    <row r="477">
      <c r="AT477" s="3"/>
      <c r="BC477" s="4"/>
    </row>
    <row r="478">
      <c r="AT478" s="3"/>
      <c r="BC478" s="4"/>
    </row>
    <row r="479">
      <c r="AT479" s="3"/>
      <c r="BC479" s="4"/>
    </row>
    <row r="480">
      <c r="AT480" s="3"/>
      <c r="BC480" s="4"/>
    </row>
    <row r="481">
      <c r="AT481" s="3"/>
      <c r="BC481" s="4"/>
    </row>
    <row r="482">
      <c r="AT482" s="3"/>
      <c r="BC482" s="4"/>
    </row>
    <row r="483">
      <c r="AT483" s="3"/>
      <c r="BC483" s="4"/>
    </row>
    <row r="484">
      <c r="AT484" s="3"/>
      <c r="BC484" s="4"/>
    </row>
    <row r="485">
      <c r="AT485" s="3"/>
      <c r="BC485" s="4"/>
    </row>
    <row r="486">
      <c r="AT486" s="3"/>
      <c r="BC486" s="4"/>
    </row>
    <row r="487">
      <c r="AT487" s="3"/>
      <c r="BC487" s="4"/>
    </row>
    <row r="488">
      <c r="AT488" s="3"/>
      <c r="BC488" s="4"/>
    </row>
    <row r="489">
      <c r="AT489" s="3"/>
      <c r="BC489" s="4"/>
    </row>
    <row r="490">
      <c r="AT490" s="3"/>
      <c r="BC490" s="4"/>
    </row>
    <row r="491">
      <c r="AT491" s="3"/>
      <c r="BC491" s="4"/>
    </row>
    <row r="492">
      <c r="AT492" s="3"/>
      <c r="BC492" s="4"/>
    </row>
    <row r="493">
      <c r="AT493" s="3"/>
      <c r="BC493" s="4"/>
    </row>
    <row r="494">
      <c r="AT494" s="3"/>
      <c r="BC494" s="4"/>
    </row>
    <row r="495">
      <c r="AT495" s="3"/>
      <c r="BC495" s="4"/>
    </row>
    <row r="496">
      <c r="AT496" s="3"/>
      <c r="BC496" s="4"/>
    </row>
    <row r="497">
      <c r="AT497" s="3"/>
      <c r="BC497" s="4"/>
    </row>
    <row r="498">
      <c r="AT498" s="3"/>
      <c r="BC498" s="4"/>
    </row>
    <row r="499">
      <c r="AT499" s="3"/>
      <c r="BC499" s="4"/>
    </row>
    <row r="500">
      <c r="AT500" s="3"/>
      <c r="BC500" s="4"/>
    </row>
    <row r="501">
      <c r="AT501" s="3"/>
      <c r="BC501" s="4"/>
    </row>
    <row r="502">
      <c r="AT502" s="3"/>
      <c r="BC502" s="4"/>
    </row>
    <row r="503">
      <c r="AT503" s="3"/>
      <c r="BC503" s="4"/>
    </row>
    <row r="504">
      <c r="AT504" s="3"/>
      <c r="BC504" s="4"/>
    </row>
    <row r="505">
      <c r="AT505" s="3"/>
      <c r="BC505" s="4"/>
    </row>
    <row r="506">
      <c r="AT506" s="3"/>
      <c r="BC506" s="4"/>
    </row>
    <row r="507">
      <c r="AT507" s="3"/>
      <c r="BC507" s="4"/>
    </row>
    <row r="508">
      <c r="AT508" s="3"/>
      <c r="BC508" s="4"/>
    </row>
    <row r="509">
      <c r="AT509" s="3"/>
      <c r="BC509" s="4"/>
    </row>
    <row r="510">
      <c r="AT510" s="3"/>
      <c r="BC510" s="4"/>
    </row>
    <row r="511">
      <c r="AT511" s="3"/>
      <c r="BC511" s="4"/>
    </row>
    <row r="512">
      <c r="AT512" s="3"/>
      <c r="BC512" s="4"/>
    </row>
    <row r="513">
      <c r="AT513" s="3"/>
      <c r="BC513" s="4"/>
    </row>
    <row r="514">
      <c r="AT514" s="3"/>
      <c r="BC514" s="4"/>
    </row>
    <row r="515">
      <c r="AT515" s="3"/>
      <c r="BC515" s="4"/>
    </row>
    <row r="516">
      <c r="AT516" s="3"/>
      <c r="BC516" s="4"/>
    </row>
    <row r="517">
      <c r="AT517" s="3"/>
      <c r="BC517" s="4"/>
    </row>
    <row r="518">
      <c r="AT518" s="3"/>
      <c r="BC518" s="4"/>
    </row>
    <row r="519">
      <c r="AT519" s="3"/>
      <c r="BC519" s="4"/>
    </row>
    <row r="520">
      <c r="AT520" s="3"/>
      <c r="BC520" s="4"/>
    </row>
    <row r="521">
      <c r="AT521" s="3"/>
      <c r="BC521" s="4"/>
    </row>
    <row r="522">
      <c r="AT522" s="3"/>
      <c r="BC522" s="4"/>
    </row>
    <row r="523">
      <c r="AT523" s="3"/>
      <c r="BC523" s="4"/>
    </row>
    <row r="524">
      <c r="AT524" s="3"/>
      <c r="BC524" s="4"/>
    </row>
    <row r="525">
      <c r="AT525" s="3"/>
      <c r="BC525" s="4"/>
    </row>
    <row r="526">
      <c r="AT526" s="3"/>
      <c r="BC526" s="4"/>
    </row>
    <row r="527">
      <c r="AT527" s="3"/>
      <c r="BC527" s="4"/>
    </row>
    <row r="528">
      <c r="AT528" s="3"/>
      <c r="BC528" s="4"/>
    </row>
    <row r="529">
      <c r="AT529" s="3"/>
      <c r="BC529" s="4"/>
    </row>
    <row r="530">
      <c r="AT530" s="3"/>
      <c r="BC530" s="4"/>
    </row>
    <row r="531">
      <c r="AT531" s="3"/>
      <c r="BC531" s="4"/>
    </row>
    <row r="532">
      <c r="AT532" s="3"/>
      <c r="BC532" s="4"/>
    </row>
    <row r="533">
      <c r="AT533" s="3"/>
      <c r="BC533" s="4"/>
    </row>
    <row r="534">
      <c r="AT534" s="3"/>
      <c r="BC534" s="4"/>
    </row>
    <row r="535">
      <c r="AT535" s="3"/>
      <c r="BC535" s="4"/>
    </row>
    <row r="536">
      <c r="AT536" s="3"/>
      <c r="BC536" s="4"/>
    </row>
    <row r="537">
      <c r="AT537" s="3"/>
      <c r="BC537" s="4"/>
    </row>
    <row r="538">
      <c r="AT538" s="3"/>
      <c r="BC538" s="4"/>
    </row>
    <row r="539">
      <c r="AT539" s="3"/>
      <c r="BC539" s="4"/>
    </row>
    <row r="540">
      <c r="AT540" s="3"/>
      <c r="BC540" s="4"/>
    </row>
    <row r="541">
      <c r="AT541" s="3"/>
      <c r="BC541" s="4"/>
    </row>
    <row r="542">
      <c r="AT542" s="3"/>
      <c r="BC542" s="4"/>
    </row>
    <row r="543">
      <c r="AT543" s="3"/>
      <c r="BC543" s="4"/>
    </row>
    <row r="544">
      <c r="AT544" s="3"/>
      <c r="BC544" s="4"/>
    </row>
    <row r="545">
      <c r="AT545" s="3"/>
      <c r="BC545" s="4"/>
    </row>
    <row r="546">
      <c r="AT546" s="3"/>
      <c r="BC546" s="4"/>
    </row>
    <row r="547">
      <c r="AT547" s="3"/>
      <c r="BC547" s="4"/>
    </row>
    <row r="548">
      <c r="AT548" s="3"/>
      <c r="BC548" s="4"/>
    </row>
    <row r="549">
      <c r="AT549" s="3"/>
      <c r="BC549" s="4"/>
    </row>
    <row r="550">
      <c r="AT550" s="3"/>
      <c r="BC550" s="4"/>
    </row>
    <row r="551">
      <c r="AT551" s="3"/>
      <c r="BC551" s="4"/>
    </row>
    <row r="552">
      <c r="AT552" s="3"/>
      <c r="BC552" s="4"/>
    </row>
    <row r="553">
      <c r="AT553" s="3"/>
      <c r="BC553" s="4"/>
    </row>
    <row r="554">
      <c r="AT554" s="3"/>
      <c r="BC554" s="4"/>
    </row>
    <row r="555">
      <c r="AT555" s="3"/>
      <c r="BC555" s="4"/>
    </row>
    <row r="556">
      <c r="AT556" s="3"/>
      <c r="BC556" s="4"/>
    </row>
    <row r="557">
      <c r="AT557" s="3"/>
      <c r="BC557" s="4"/>
    </row>
    <row r="558">
      <c r="AT558" s="3"/>
      <c r="BC558" s="4"/>
    </row>
    <row r="559">
      <c r="AT559" s="3"/>
      <c r="BC559" s="4"/>
    </row>
    <row r="560">
      <c r="AT560" s="3"/>
      <c r="BC560" s="4"/>
    </row>
    <row r="561">
      <c r="AT561" s="3"/>
      <c r="BC561" s="4"/>
    </row>
    <row r="562">
      <c r="AT562" s="3"/>
      <c r="BC562" s="4"/>
    </row>
    <row r="563">
      <c r="AT563" s="3"/>
      <c r="BC563" s="4"/>
    </row>
    <row r="564">
      <c r="AT564" s="3"/>
      <c r="BC564" s="4"/>
    </row>
    <row r="565">
      <c r="AT565" s="3"/>
      <c r="BC565" s="4"/>
    </row>
    <row r="566">
      <c r="AT566" s="3"/>
      <c r="BC566" s="4"/>
    </row>
    <row r="567">
      <c r="AT567" s="3"/>
      <c r="BC567" s="4"/>
    </row>
    <row r="568">
      <c r="AT568" s="3"/>
      <c r="BC568" s="4"/>
    </row>
    <row r="569">
      <c r="AT569" s="3"/>
      <c r="BC569" s="4"/>
    </row>
    <row r="570">
      <c r="AT570" s="3"/>
      <c r="BC570" s="4"/>
    </row>
    <row r="571">
      <c r="AT571" s="3"/>
      <c r="BC571" s="4"/>
    </row>
    <row r="572">
      <c r="AT572" s="3"/>
      <c r="BC572" s="4"/>
    </row>
    <row r="573">
      <c r="AT573" s="3"/>
      <c r="BC573" s="4"/>
    </row>
    <row r="574">
      <c r="AT574" s="3"/>
      <c r="BC574" s="4"/>
    </row>
    <row r="575">
      <c r="AT575" s="3"/>
      <c r="BC575" s="4"/>
    </row>
    <row r="576">
      <c r="AT576" s="3"/>
      <c r="BC576" s="4"/>
    </row>
    <row r="577">
      <c r="AT577" s="3"/>
      <c r="BC577" s="4"/>
    </row>
    <row r="578">
      <c r="AT578" s="3"/>
      <c r="BC578" s="4"/>
    </row>
    <row r="579">
      <c r="AT579" s="3"/>
      <c r="BC579" s="4"/>
    </row>
    <row r="580">
      <c r="AT580" s="3"/>
      <c r="BC580" s="4"/>
    </row>
    <row r="581">
      <c r="AT581" s="3"/>
      <c r="BC581" s="4"/>
    </row>
    <row r="582">
      <c r="AT582" s="3"/>
      <c r="BC582" s="4"/>
    </row>
    <row r="583">
      <c r="AT583" s="3"/>
      <c r="BC583" s="4"/>
    </row>
    <row r="584">
      <c r="AT584" s="3"/>
      <c r="BC584" s="4"/>
    </row>
    <row r="585">
      <c r="AT585" s="3"/>
      <c r="BC585" s="4"/>
    </row>
    <row r="586">
      <c r="AT586" s="3"/>
      <c r="BC586" s="4"/>
    </row>
    <row r="587">
      <c r="AT587" s="3"/>
      <c r="BC587" s="4"/>
    </row>
    <row r="588">
      <c r="AT588" s="3"/>
      <c r="BC588" s="4"/>
    </row>
    <row r="589">
      <c r="AT589" s="3"/>
      <c r="BC589" s="4"/>
    </row>
    <row r="590">
      <c r="AT590" s="3"/>
      <c r="BC590" s="4"/>
    </row>
    <row r="591">
      <c r="AT591" s="3"/>
      <c r="BC591" s="4"/>
    </row>
    <row r="592">
      <c r="AT592" s="3"/>
      <c r="BC592" s="4"/>
    </row>
    <row r="593">
      <c r="AT593" s="3"/>
      <c r="BC593" s="4"/>
    </row>
    <row r="594">
      <c r="AT594" s="3"/>
      <c r="BC594" s="4"/>
    </row>
    <row r="595">
      <c r="AT595" s="3"/>
      <c r="BC595" s="4"/>
    </row>
    <row r="596">
      <c r="AT596" s="3"/>
      <c r="BC596" s="4"/>
    </row>
    <row r="597">
      <c r="AT597" s="3"/>
      <c r="BC597" s="4"/>
    </row>
    <row r="598">
      <c r="AT598" s="3"/>
      <c r="BC598" s="4"/>
    </row>
    <row r="599">
      <c r="AT599" s="3"/>
      <c r="BC599" s="4"/>
    </row>
    <row r="600">
      <c r="AT600" s="3"/>
      <c r="BC600" s="4"/>
    </row>
    <row r="601">
      <c r="AT601" s="3"/>
      <c r="BC601" s="4"/>
    </row>
    <row r="602">
      <c r="AT602" s="3"/>
      <c r="BC602" s="4"/>
    </row>
    <row r="603">
      <c r="AT603" s="3"/>
      <c r="BC603" s="4"/>
    </row>
    <row r="604">
      <c r="AT604" s="3"/>
      <c r="BC604" s="4"/>
    </row>
    <row r="605">
      <c r="AT605" s="3"/>
      <c r="BC605" s="4"/>
    </row>
    <row r="606">
      <c r="AT606" s="3"/>
      <c r="BC606" s="4"/>
    </row>
    <row r="607">
      <c r="AT607" s="3"/>
      <c r="BC607" s="4"/>
    </row>
    <row r="608">
      <c r="AT608" s="3"/>
      <c r="BC608" s="4"/>
    </row>
    <row r="609">
      <c r="AT609" s="3"/>
      <c r="BC609" s="4"/>
    </row>
    <row r="610">
      <c r="AT610" s="3"/>
      <c r="BC610" s="4"/>
    </row>
    <row r="611">
      <c r="AT611" s="3"/>
      <c r="BC611" s="4"/>
    </row>
    <row r="612">
      <c r="AT612" s="3"/>
      <c r="BC612" s="4"/>
    </row>
    <row r="613">
      <c r="AT613" s="3"/>
      <c r="BC613" s="4"/>
    </row>
    <row r="614">
      <c r="AT614" s="3"/>
      <c r="BC614" s="4"/>
    </row>
    <row r="615">
      <c r="AT615" s="3"/>
      <c r="BC615" s="4"/>
    </row>
    <row r="616">
      <c r="AT616" s="3"/>
      <c r="BC616" s="4"/>
    </row>
    <row r="617">
      <c r="AT617" s="3"/>
      <c r="BC617" s="4"/>
    </row>
    <row r="618">
      <c r="AT618" s="3"/>
      <c r="BC618" s="4"/>
    </row>
    <row r="619">
      <c r="AT619" s="3"/>
      <c r="BC619" s="4"/>
    </row>
    <row r="620">
      <c r="AT620" s="3"/>
      <c r="BC620" s="4"/>
    </row>
    <row r="621">
      <c r="AT621" s="3"/>
      <c r="BC621" s="4"/>
    </row>
    <row r="622">
      <c r="AT622" s="3"/>
      <c r="BC622" s="4"/>
    </row>
    <row r="623">
      <c r="AT623" s="3"/>
      <c r="BC623" s="4"/>
    </row>
    <row r="624">
      <c r="AT624" s="3"/>
      <c r="BC624" s="4"/>
    </row>
    <row r="625">
      <c r="AT625" s="3"/>
      <c r="BC625" s="4"/>
    </row>
    <row r="626">
      <c r="AT626" s="3"/>
      <c r="BC626" s="4"/>
    </row>
    <row r="627">
      <c r="AT627" s="3"/>
      <c r="BC627" s="4"/>
    </row>
    <row r="628">
      <c r="AT628" s="3"/>
      <c r="BC628" s="4"/>
    </row>
    <row r="629">
      <c r="AT629" s="3"/>
      <c r="BC629" s="4"/>
    </row>
    <row r="630">
      <c r="AT630" s="3"/>
      <c r="BC630" s="4"/>
    </row>
    <row r="631">
      <c r="AT631" s="3"/>
      <c r="BC631" s="4"/>
    </row>
    <row r="632">
      <c r="AT632" s="3"/>
      <c r="BC632" s="4"/>
    </row>
    <row r="633">
      <c r="AT633" s="3"/>
      <c r="BC633" s="4"/>
    </row>
    <row r="634">
      <c r="AT634" s="3"/>
      <c r="BC634" s="4"/>
    </row>
    <row r="635">
      <c r="AT635" s="3"/>
      <c r="BC635" s="4"/>
    </row>
    <row r="636">
      <c r="AT636" s="3"/>
      <c r="BC636" s="4"/>
    </row>
    <row r="637">
      <c r="AT637" s="3"/>
      <c r="BC637" s="4"/>
    </row>
    <row r="638">
      <c r="AT638" s="3"/>
      <c r="BC638" s="4"/>
    </row>
    <row r="639">
      <c r="AT639" s="3"/>
      <c r="BC639" s="4"/>
    </row>
    <row r="640">
      <c r="AT640" s="3"/>
      <c r="BC640" s="4"/>
    </row>
    <row r="641">
      <c r="AT641" s="3"/>
      <c r="BC641" s="4"/>
    </row>
    <row r="642">
      <c r="AT642" s="3"/>
      <c r="BC642" s="4"/>
    </row>
    <row r="643">
      <c r="AT643" s="3"/>
      <c r="BC643" s="4"/>
    </row>
    <row r="644">
      <c r="AT644" s="3"/>
      <c r="BC644" s="4"/>
    </row>
    <row r="645">
      <c r="AT645" s="3"/>
      <c r="BC645" s="4"/>
    </row>
    <row r="646">
      <c r="AT646" s="3"/>
      <c r="BC646" s="4"/>
    </row>
    <row r="647">
      <c r="AT647" s="3"/>
      <c r="BC647" s="4"/>
    </row>
    <row r="648">
      <c r="AT648" s="3"/>
      <c r="BC648" s="4"/>
    </row>
    <row r="649">
      <c r="AT649" s="3"/>
      <c r="BC649" s="4"/>
    </row>
    <row r="650">
      <c r="AT650" s="3"/>
      <c r="BC650" s="4"/>
    </row>
    <row r="651">
      <c r="AT651" s="3"/>
      <c r="BC651" s="4"/>
    </row>
    <row r="652">
      <c r="AT652" s="3"/>
      <c r="BC652" s="4"/>
    </row>
    <row r="653">
      <c r="AT653" s="3"/>
      <c r="BC653" s="4"/>
    </row>
    <row r="654">
      <c r="AT654" s="3"/>
      <c r="BC654" s="4"/>
    </row>
    <row r="655">
      <c r="AT655" s="3"/>
      <c r="BC655" s="4"/>
    </row>
    <row r="656">
      <c r="AT656" s="3"/>
      <c r="BC656" s="4"/>
    </row>
    <row r="657">
      <c r="AT657" s="3"/>
      <c r="BC657" s="4"/>
    </row>
    <row r="658">
      <c r="AT658" s="3"/>
      <c r="BC658" s="4"/>
    </row>
    <row r="659">
      <c r="AT659" s="3"/>
      <c r="BC659" s="4"/>
    </row>
    <row r="660">
      <c r="AT660" s="3"/>
      <c r="BC660" s="4"/>
    </row>
    <row r="661">
      <c r="AT661" s="3"/>
      <c r="BC661" s="4"/>
    </row>
    <row r="662">
      <c r="AT662" s="3"/>
      <c r="BC662" s="4"/>
    </row>
    <row r="663">
      <c r="AT663" s="3"/>
      <c r="BC663" s="4"/>
    </row>
    <row r="664">
      <c r="AT664" s="3"/>
      <c r="BC664" s="4"/>
    </row>
    <row r="665">
      <c r="AT665" s="3"/>
      <c r="BC665" s="4"/>
    </row>
    <row r="666">
      <c r="AT666" s="3"/>
      <c r="BC666" s="4"/>
    </row>
    <row r="667">
      <c r="AT667" s="3"/>
      <c r="BC667" s="4"/>
    </row>
    <row r="668">
      <c r="AT668" s="3"/>
      <c r="BC668" s="4"/>
    </row>
    <row r="669">
      <c r="AT669" s="3"/>
      <c r="BC669" s="4"/>
    </row>
    <row r="670">
      <c r="AT670" s="3"/>
      <c r="BC670" s="4"/>
    </row>
    <row r="671">
      <c r="AT671" s="3"/>
      <c r="BC671" s="4"/>
    </row>
    <row r="672">
      <c r="AT672" s="3"/>
      <c r="BC672" s="4"/>
    </row>
    <row r="673">
      <c r="AT673" s="3"/>
      <c r="BC673" s="4"/>
    </row>
    <row r="674">
      <c r="AT674" s="3"/>
      <c r="BC674" s="4"/>
    </row>
    <row r="675">
      <c r="AT675" s="3"/>
      <c r="BC675" s="4"/>
    </row>
    <row r="676">
      <c r="AT676" s="3"/>
      <c r="BC676" s="4"/>
    </row>
    <row r="677">
      <c r="AT677" s="3"/>
      <c r="BC677" s="4"/>
    </row>
    <row r="678">
      <c r="AT678" s="3"/>
      <c r="BC678" s="4"/>
    </row>
    <row r="679">
      <c r="AT679" s="3"/>
      <c r="BC679" s="4"/>
    </row>
    <row r="680">
      <c r="AT680" s="3"/>
      <c r="BC680" s="4"/>
    </row>
    <row r="681">
      <c r="AT681" s="3"/>
      <c r="BC681" s="4"/>
    </row>
    <row r="682">
      <c r="AT682" s="3"/>
      <c r="BC682" s="4"/>
    </row>
    <row r="683">
      <c r="AT683" s="3"/>
      <c r="BC683" s="4"/>
    </row>
    <row r="684">
      <c r="AT684" s="3"/>
      <c r="BC684" s="4"/>
    </row>
    <row r="685">
      <c r="AT685" s="3"/>
      <c r="BC685" s="4"/>
    </row>
    <row r="686">
      <c r="AT686" s="3"/>
      <c r="BC686" s="4"/>
    </row>
    <row r="687">
      <c r="AT687" s="3"/>
      <c r="BC687" s="4"/>
    </row>
    <row r="688">
      <c r="AT688" s="3"/>
      <c r="BC688" s="4"/>
    </row>
    <row r="689">
      <c r="AT689" s="3"/>
      <c r="BC689" s="4"/>
    </row>
    <row r="690">
      <c r="AT690" s="3"/>
      <c r="BC690" s="4"/>
    </row>
    <row r="691">
      <c r="AT691" s="3"/>
      <c r="BC691" s="4"/>
    </row>
    <row r="692">
      <c r="AT692" s="3"/>
      <c r="BC692" s="4"/>
    </row>
    <row r="693">
      <c r="AT693" s="3"/>
      <c r="BC693" s="4"/>
    </row>
    <row r="694">
      <c r="AT694" s="3"/>
      <c r="BC694" s="4"/>
    </row>
    <row r="695">
      <c r="AT695" s="3"/>
      <c r="BC695" s="4"/>
    </row>
    <row r="696">
      <c r="AT696" s="3"/>
      <c r="BC696" s="4"/>
    </row>
    <row r="697">
      <c r="AT697" s="3"/>
      <c r="BC697" s="4"/>
    </row>
    <row r="698">
      <c r="AT698" s="3"/>
      <c r="BC698" s="4"/>
    </row>
    <row r="699">
      <c r="AT699" s="3"/>
      <c r="BC699" s="4"/>
    </row>
    <row r="700">
      <c r="AT700" s="3"/>
      <c r="BC700" s="4"/>
    </row>
    <row r="701">
      <c r="AT701" s="3"/>
      <c r="BC701" s="4"/>
    </row>
    <row r="702">
      <c r="AT702" s="3"/>
      <c r="BC702" s="4"/>
    </row>
    <row r="703">
      <c r="AT703" s="3"/>
      <c r="BC703" s="4"/>
    </row>
    <row r="704">
      <c r="AT704" s="3"/>
      <c r="BC704" s="4"/>
    </row>
    <row r="705">
      <c r="AT705" s="3"/>
      <c r="BC705" s="4"/>
    </row>
    <row r="706">
      <c r="AT706" s="3"/>
      <c r="BC706" s="4"/>
    </row>
    <row r="707">
      <c r="AT707" s="3"/>
      <c r="BC707" s="4"/>
    </row>
    <row r="708">
      <c r="AT708" s="3"/>
      <c r="BC708" s="4"/>
    </row>
    <row r="709">
      <c r="AT709" s="3"/>
      <c r="BC709" s="4"/>
    </row>
    <row r="710">
      <c r="AT710" s="3"/>
      <c r="BC710" s="4"/>
    </row>
    <row r="711">
      <c r="AT711" s="3"/>
      <c r="BC711" s="4"/>
    </row>
    <row r="712">
      <c r="AT712" s="3"/>
      <c r="BC712" s="4"/>
    </row>
    <row r="713">
      <c r="AT713" s="3"/>
      <c r="BC713" s="4"/>
    </row>
    <row r="714">
      <c r="AT714" s="3"/>
      <c r="BC714" s="4"/>
    </row>
    <row r="715">
      <c r="AT715" s="3"/>
      <c r="BC715" s="4"/>
    </row>
    <row r="716">
      <c r="AT716" s="3"/>
      <c r="BC716" s="4"/>
    </row>
    <row r="717">
      <c r="AT717" s="3"/>
      <c r="BC717" s="4"/>
    </row>
    <row r="718">
      <c r="AT718" s="3"/>
      <c r="BC718" s="4"/>
    </row>
    <row r="719">
      <c r="AT719" s="3"/>
      <c r="BC719" s="4"/>
    </row>
    <row r="720">
      <c r="AT720" s="3"/>
      <c r="BC720" s="4"/>
    </row>
    <row r="721">
      <c r="AT721" s="3"/>
      <c r="BC721" s="4"/>
    </row>
    <row r="722">
      <c r="AT722" s="3"/>
      <c r="BC722" s="4"/>
    </row>
    <row r="723">
      <c r="AT723" s="3"/>
      <c r="BC723" s="4"/>
    </row>
    <row r="724">
      <c r="AT724" s="3"/>
      <c r="BC724" s="4"/>
    </row>
    <row r="725">
      <c r="AT725" s="3"/>
      <c r="BC725" s="4"/>
    </row>
    <row r="726">
      <c r="AT726" s="3"/>
      <c r="BC726" s="4"/>
    </row>
    <row r="727">
      <c r="AT727" s="3"/>
      <c r="BC727" s="4"/>
    </row>
    <row r="728">
      <c r="AT728" s="3"/>
      <c r="BC728" s="4"/>
    </row>
    <row r="729">
      <c r="AT729" s="3"/>
      <c r="BC729" s="4"/>
    </row>
    <row r="730">
      <c r="AT730" s="3"/>
      <c r="BC730" s="4"/>
    </row>
    <row r="731">
      <c r="AT731" s="3"/>
      <c r="BC731" s="4"/>
    </row>
    <row r="732">
      <c r="AT732" s="3"/>
      <c r="BC732" s="4"/>
    </row>
    <row r="733">
      <c r="AT733" s="3"/>
      <c r="BC733" s="4"/>
    </row>
    <row r="734">
      <c r="AT734" s="3"/>
      <c r="BC734" s="4"/>
    </row>
    <row r="735">
      <c r="AT735" s="3"/>
      <c r="BC735" s="4"/>
    </row>
    <row r="736">
      <c r="AT736" s="3"/>
      <c r="BC736" s="4"/>
    </row>
    <row r="737">
      <c r="AT737" s="3"/>
      <c r="BC737" s="4"/>
    </row>
    <row r="738">
      <c r="AT738" s="3"/>
      <c r="BC738" s="4"/>
    </row>
    <row r="739">
      <c r="AT739" s="3"/>
      <c r="BC739" s="4"/>
    </row>
    <row r="740">
      <c r="AT740" s="3"/>
      <c r="BC740" s="4"/>
    </row>
    <row r="741">
      <c r="AT741" s="3"/>
      <c r="BC741" s="4"/>
    </row>
    <row r="742">
      <c r="AT742" s="3"/>
      <c r="BC742" s="4"/>
    </row>
    <row r="743">
      <c r="AT743" s="3"/>
      <c r="BC743" s="4"/>
    </row>
    <row r="744">
      <c r="AT744" s="3"/>
      <c r="BC744" s="4"/>
    </row>
    <row r="745">
      <c r="AT745" s="3"/>
      <c r="BC745" s="4"/>
    </row>
    <row r="746">
      <c r="AT746" s="3"/>
      <c r="BC746" s="4"/>
    </row>
    <row r="747">
      <c r="AT747" s="3"/>
      <c r="BC747" s="4"/>
    </row>
    <row r="748">
      <c r="AT748" s="3"/>
      <c r="BC748" s="4"/>
    </row>
    <row r="749">
      <c r="AT749" s="3"/>
      <c r="BC749" s="4"/>
    </row>
    <row r="750">
      <c r="AT750" s="3"/>
      <c r="BC750" s="4"/>
    </row>
    <row r="751">
      <c r="AT751" s="3"/>
      <c r="BC751" s="4"/>
    </row>
    <row r="752">
      <c r="AT752" s="3"/>
      <c r="BC752" s="4"/>
    </row>
    <row r="753">
      <c r="AT753" s="3"/>
      <c r="BC753" s="4"/>
    </row>
    <row r="754">
      <c r="AT754" s="3"/>
      <c r="BC754" s="4"/>
    </row>
    <row r="755">
      <c r="AT755" s="3"/>
      <c r="BC755" s="4"/>
    </row>
    <row r="756">
      <c r="AT756" s="3"/>
      <c r="BC756" s="4"/>
    </row>
    <row r="757">
      <c r="AT757" s="3"/>
      <c r="BC757" s="4"/>
    </row>
    <row r="758">
      <c r="AT758" s="3"/>
      <c r="BC758" s="4"/>
    </row>
    <row r="759">
      <c r="AT759" s="3"/>
      <c r="BC759" s="4"/>
    </row>
    <row r="760">
      <c r="AT760" s="3"/>
      <c r="BC760" s="4"/>
    </row>
    <row r="761">
      <c r="AT761" s="3"/>
      <c r="BC761" s="4"/>
    </row>
    <row r="762">
      <c r="AT762" s="3"/>
      <c r="BC762" s="4"/>
    </row>
    <row r="763">
      <c r="AT763" s="3"/>
      <c r="BC763" s="4"/>
    </row>
    <row r="764">
      <c r="AT764" s="3"/>
      <c r="BC764" s="4"/>
    </row>
    <row r="765">
      <c r="AT765" s="3"/>
      <c r="BC765" s="4"/>
    </row>
    <row r="766">
      <c r="AT766" s="3"/>
      <c r="BC766" s="4"/>
    </row>
    <row r="767">
      <c r="AT767" s="3"/>
      <c r="BC767" s="4"/>
    </row>
    <row r="768">
      <c r="AT768" s="3"/>
      <c r="BC768" s="4"/>
    </row>
    <row r="769">
      <c r="AT769" s="3"/>
      <c r="BC769" s="4"/>
    </row>
    <row r="770">
      <c r="AT770" s="3"/>
      <c r="BC770" s="4"/>
    </row>
    <row r="771">
      <c r="AT771" s="3"/>
      <c r="BC771" s="4"/>
    </row>
    <row r="772">
      <c r="AT772" s="3"/>
      <c r="BC772" s="4"/>
    </row>
    <row r="773">
      <c r="AT773" s="3"/>
      <c r="BC773" s="4"/>
    </row>
    <row r="774">
      <c r="AT774" s="3"/>
      <c r="BC774" s="4"/>
    </row>
    <row r="775">
      <c r="AT775" s="3"/>
      <c r="BC775" s="4"/>
    </row>
    <row r="776">
      <c r="AT776" s="3"/>
      <c r="BC776" s="4"/>
    </row>
    <row r="777">
      <c r="AT777" s="3"/>
      <c r="BC777" s="4"/>
    </row>
    <row r="778">
      <c r="AT778" s="3"/>
      <c r="BC778" s="4"/>
    </row>
    <row r="779">
      <c r="AT779" s="3"/>
      <c r="BC779" s="4"/>
    </row>
    <row r="780">
      <c r="AT780" s="3"/>
      <c r="BC780" s="4"/>
    </row>
    <row r="781">
      <c r="AT781" s="3"/>
      <c r="BC781" s="4"/>
    </row>
    <row r="782">
      <c r="AT782" s="3"/>
      <c r="BC782" s="4"/>
    </row>
    <row r="783">
      <c r="AT783" s="3"/>
      <c r="BC783" s="4"/>
    </row>
    <row r="784">
      <c r="AT784" s="3"/>
      <c r="BC784" s="4"/>
    </row>
    <row r="785">
      <c r="AT785" s="3"/>
      <c r="BC785" s="4"/>
    </row>
    <row r="786">
      <c r="AT786" s="3"/>
      <c r="BC786" s="4"/>
    </row>
    <row r="787">
      <c r="AT787" s="3"/>
      <c r="BC787" s="4"/>
    </row>
    <row r="788">
      <c r="AT788" s="3"/>
      <c r="BC788" s="4"/>
    </row>
    <row r="789">
      <c r="AT789" s="3"/>
      <c r="BC789" s="4"/>
    </row>
    <row r="790">
      <c r="AT790" s="3"/>
      <c r="BC790" s="4"/>
    </row>
    <row r="791">
      <c r="AT791" s="3"/>
      <c r="BC791" s="4"/>
    </row>
    <row r="792">
      <c r="AT792" s="3"/>
      <c r="BC792" s="4"/>
    </row>
    <row r="793">
      <c r="AT793" s="3"/>
      <c r="BC793" s="4"/>
    </row>
    <row r="794">
      <c r="AT794" s="3"/>
      <c r="BC794" s="4"/>
    </row>
    <row r="795">
      <c r="AT795" s="3"/>
      <c r="BC795" s="4"/>
    </row>
    <row r="796">
      <c r="AT796" s="3"/>
      <c r="BC796" s="4"/>
    </row>
    <row r="797">
      <c r="AT797" s="3"/>
      <c r="BC797" s="4"/>
    </row>
    <row r="798">
      <c r="AT798" s="3"/>
      <c r="BC798" s="4"/>
    </row>
    <row r="799">
      <c r="AT799" s="3"/>
      <c r="BC799" s="4"/>
    </row>
    <row r="800">
      <c r="AT800" s="3"/>
      <c r="BC800" s="4"/>
    </row>
    <row r="801">
      <c r="AT801" s="3"/>
      <c r="BC801" s="4"/>
    </row>
    <row r="802">
      <c r="AT802" s="3"/>
      <c r="BC802" s="4"/>
    </row>
    <row r="803">
      <c r="AT803" s="3"/>
      <c r="BC803" s="4"/>
    </row>
    <row r="804">
      <c r="AT804" s="3"/>
      <c r="BC804" s="4"/>
    </row>
    <row r="805">
      <c r="AT805" s="3"/>
      <c r="BC805" s="4"/>
    </row>
    <row r="806">
      <c r="AT806" s="3"/>
      <c r="BC806" s="4"/>
    </row>
    <row r="807">
      <c r="AT807" s="3"/>
      <c r="BC807" s="4"/>
    </row>
    <row r="808">
      <c r="AT808" s="3"/>
      <c r="BC808" s="4"/>
    </row>
    <row r="809">
      <c r="AT809" s="3"/>
      <c r="BC809" s="4"/>
    </row>
    <row r="810">
      <c r="AT810" s="3"/>
      <c r="BC810" s="4"/>
    </row>
    <row r="811">
      <c r="AT811" s="3"/>
      <c r="BC811" s="4"/>
    </row>
    <row r="812">
      <c r="AT812" s="3"/>
      <c r="BC812" s="4"/>
    </row>
    <row r="813">
      <c r="AT813" s="3"/>
      <c r="BC813" s="4"/>
    </row>
    <row r="814">
      <c r="AT814" s="3"/>
      <c r="BC814" s="4"/>
    </row>
    <row r="815">
      <c r="AT815" s="3"/>
      <c r="BC815" s="4"/>
    </row>
    <row r="816">
      <c r="AT816" s="3"/>
      <c r="BC816" s="4"/>
    </row>
    <row r="817">
      <c r="AT817" s="3"/>
      <c r="BC817" s="4"/>
    </row>
    <row r="818">
      <c r="AT818" s="3"/>
      <c r="BC818" s="4"/>
    </row>
    <row r="819">
      <c r="AT819" s="3"/>
      <c r="BC819" s="4"/>
    </row>
    <row r="820">
      <c r="AT820" s="3"/>
      <c r="BC820" s="4"/>
    </row>
    <row r="821">
      <c r="AT821" s="3"/>
      <c r="BC821" s="4"/>
    </row>
    <row r="822">
      <c r="AT822" s="3"/>
      <c r="BC822" s="4"/>
    </row>
    <row r="823">
      <c r="AT823" s="3"/>
      <c r="BC823" s="4"/>
    </row>
    <row r="824">
      <c r="AT824" s="3"/>
      <c r="BC824" s="4"/>
    </row>
    <row r="825">
      <c r="AT825" s="3"/>
      <c r="BC825" s="4"/>
    </row>
    <row r="826">
      <c r="AT826" s="3"/>
      <c r="BC826" s="4"/>
    </row>
    <row r="827">
      <c r="AT827" s="3"/>
      <c r="BC827" s="4"/>
    </row>
    <row r="828">
      <c r="AT828" s="3"/>
      <c r="BC828" s="4"/>
    </row>
    <row r="829">
      <c r="AT829" s="3"/>
      <c r="BC829" s="4"/>
    </row>
    <row r="830">
      <c r="AT830" s="3"/>
      <c r="BC830" s="4"/>
    </row>
    <row r="831">
      <c r="AT831" s="3"/>
      <c r="BC831" s="4"/>
    </row>
    <row r="832">
      <c r="AT832" s="3"/>
      <c r="BC832" s="4"/>
    </row>
    <row r="833">
      <c r="AT833" s="3"/>
      <c r="BC833" s="4"/>
    </row>
    <row r="834">
      <c r="AT834" s="3"/>
      <c r="BC834" s="4"/>
    </row>
    <row r="835">
      <c r="AT835" s="3"/>
      <c r="BC835" s="4"/>
    </row>
    <row r="836">
      <c r="AT836" s="3"/>
      <c r="BC836" s="4"/>
    </row>
    <row r="837">
      <c r="AT837" s="3"/>
      <c r="BC837" s="4"/>
    </row>
    <row r="838">
      <c r="AT838" s="3"/>
      <c r="BC838" s="4"/>
    </row>
    <row r="839">
      <c r="AT839" s="3"/>
      <c r="BC839" s="4"/>
    </row>
    <row r="840">
      <c r="AT840" s="3"/>
      <c r="BC840" s="4"/>
    </row>
    <row r="841">
      <c r="AT841" s="3"/>
      <c r="BC841" s="4"/>
    </row>
    <row r="842">
      <c r="AT842" s="3"/>
      <c r="BC842" s="4"/>
    </row>
    <row r="843">
      <c r="AT843" s="3"/>
      <c r="BC843" s="4"/>
    </row>
    <row r="844">
      <c r="AT844" s="3"/>
      <c r="BC844" s="4"/>
    </row>
    <row r="845">
      <c r="AT845" s="3"/>
      <c r="BC845" s="4"/>
    </row>
    <row r="846">
      <c r="AT846" s="3"/>
      <c r="BC846" s="4"/>
    </row>
    <row r="847">
      <c r="AT847" s="3"/>
      <c r="BC847" s="4"/>
    </row>
    <row r="848">
      <c r="AT848" s="3"/>
      <c r="BC848" s="4"/>
    </row>
    <row r="849">
      <c r="AT849" s="3"/>
      <c r="BC849" s="4"/>
    </row>
    <row r="850">
      <c r="AT850" s="3"/>
      <c r="BC850" s="4"/>
    </row>
    <row r="851">
      <c r="AT851" s="3"/>
      <c r="BC851" s="4"/>
    </row>
    <row r="852">
      <c r="AT852" s="3"/>
      <c r="BC852" s="4"/>
    </row>
    <row r="853">
      <c r="AT853" s="3"/>
      <c r="BC853" s="4"/>
    </row>
    <row r="854">
      <c r="AT854" s="3"/>
      <c r="BC854" s="4"/>
    </row>
    <row r="855">
      <c r="AT855" s="3"/>
      <c r="BC855" s="4"/>
    </row>
    <row r="856">
      <c r="AT856" s="3"/>
      <c r="BC856" s="4"/>
    </row>
    <row r="857">
      <c r="AT857" s="3"/>
      <c r="BC857" s="4"/>
    </row>
    <row r="858">
      <c r="AT858" s="3"/>
      <c r="BC858" s="4"/>
    </row>
    <row r="859">
      <c r="AT859" s="3"/>
      <c r="BC859" s="4"/>
    </row>
    <row r="860">
      <c r="AT860" s="3"/>
      <c r="BC860" s="4"/>
    </row>
    <row r="861">
      <c r="AT861" s="3"/>
      <c r="BC861" s="4"/>
    </row>
    <row r="862">
      <c r="AT862" s="3"/>
      <c r="BC862" s="4"/>
    </row>
    <row r="863">
      <c r="AT863" s="3"/>
      <c r="BC863" s="4"/>
    </row>
    <row r="864">
      <c r="AT864" s="3"/>
      <c r="BC864" s="4"/>
    </row>
    <row r="865">
      <c r="AT865" s="3"/>
      <c r="BC865" s="4"/>
    </row>
    <row r="866">
      <c r="AT866" s="3"/>
      <c r="BC866" s="4"/>
    </row>
    <row r="867">
      <c r="AT867" s="3"/>
      <c r="BC867" s="4"/>
    </row>
    <row r="868">
      <c r="AT868" s="3"/>
      <c r="BC868" s="4"/>
    </row>
    <row r="869">
      <c r="AT869" s="3"/>
      <c r="BC869" s="4"/>
    </row>
    <row r="870">
      <c r="AT870" s="3"/>
      <c r="BC870" s="4"/>
    </row>
    <row r="871">
      <c r="AT871" s="3"/>
      <c r="BC871" s="4"/>
    </row>
    <row r="872">
      <c r="AT872" s="3"/>
      <c r="BC872" s="4"/>
    </row>
    <row r="873">
      <c r="AT873" s="3"/>
      <c r="BC873" s="4"/>
    </row>
    <row r="874">
      <c r="AT874" s="3"/>
      <c r="BC874" s="4"/>
    </row>
    <row r="875">
      <c r="AT875" s="3"/>
      <c r="BC875" s="4"/>
    </row>
    <row r="876">
      <c r="AT876" s="3"/>
      <c r="BC876" s="4"/>
    </row>
    <row r="877">
      <c r="AT877" s="3"/>
      <c r="BC877" s="4"/>
    </row>
    <row r="878">
      <c r="AT878" s="3"/>
      <c r="BC878" s="4"/>
    </row>
    <row r="879">
      <c r="AT879" s="3"/>
      <c r="BC879" s="4"/>
    </row>
    <row r="880">
      <c r="AT880" s="3"/>
      <c r="BC880" s="4"/>
    </row>
    <row r="881">
      <c r="AT881" s="3"/>
      <c r="BC881" s="4"/>
    </row>
    <row r="882">
      <c r="AT882" s="3"/>
      <c r="BC882" s="4"/>
    </row>
    <row r="883">
      <c r="AT883" s="3"/>
      <c r="BC883" s="4"/>
    </row>
    <row r="884">
      <c r="AT884" s="3"/>
      <c r="BC884" s="4"/>
    </row>
    <row r="885">
      <c r="AT885" s="3"/>
      <c r="BC885" s="4"/>
    </row>
    <row r="886">
      <c r="AT886" s="3"/>
      <c r="BC886" s="4"/>
    </row>
    <row r="887">
      <c r="AT887" s="3"/>
      <c r="BC887" s="4"/>
    </row>
    <row r="888">
      <c r="AT888" s="3"/>
      <c r="BC888" s="4"/>
    </row>
    <row r="889">
      <c r="AT889" s="3"/>
      <c r="BC889" s="4"/>
    </row>
    <row r="890">
      <c r="AT890" s="3"/>
      <c r="BC890" s="4"/>
    </row>
    <row r="891">
      <c r="AT891" s="3"/>
      <c r="BC891" s="4"/>
    </row>
    <row r="892">
      <c r="AT892" s="3"/>
      <c r="BC892" s="4"/>
    </row>
    <row r="893">
      <c r="AT893" s="3"/>
      <c r="BC893" s="4"/>
    </row>
    <row r="894">
      <c r="AT894" s="3"/>
      <c r="BC894" s="4"/>
    </row>
    <row r="895">
      <c r="AT895" s="3"/>
      <c r="BC895" s="4"/>
    </row>
    <row r="896">
      <c r="AT896" s="3"/>
      <c r="BC896" s="4"/>
    </row>
    <row r="897">
      <c r="AT897" s="3"/>
      <c r="BC897" s="4"/>
    </row>
    <row r="898">
      <c r="AT898" s="3"/>
      <c r="BC898" s="4"/>
    </row>
    <row r="899">
      <c r="AT899" s="3"/>
      <c r="BC899" s="4"/>
    </row>
    <row r="900">
      <c r="AT900" s="3"/>
      <c r="BC900" s="4"/>
    </row>
    <row r="901">
      <c r="AT901" s="3"/>
      <c r="BC901" s="4"/>
    </row>
    <row r="902">
      <c r="AT902" s="3"/>
      <c r="BC902" s="4"/>
    </row>
    <row r="903">
      <c r="AT903" s="3"/>
      <c r="BC903" s="4"/>
    </row>
    <row r="904">
      <c r="AT904" s="3"/>
      <c r="BC904" s="4"/>
    </row>
    <row r="905">
      <c r="AT905" s="3"/>
      <c r="BC905" s="4"/>
    </row>
    <row r="906">
      <c r="AT906" s="3"/>
      <c r="BC906" s="4"/>
    </row>
    <row r="907">
      <c r="AT907" s="3"/>
      <c r="BC907" s="4"/>
    </row>
    <row r="908">
      <c r="AT908" s="3"/>
      <c r="BC908" s="4"/>
    </row>
    <row r="909">
      <c r="AT909" s="3"/>
      <c r="BC909" s="4"/>
    </row>
    <row r="910">
      <c r="AT910" s="3"/>
      <c r="BC910" s="4"/>
    </row>
    <row r="911">
      <c r="AT911" s="3"/>
      <c r="BC911" s="4"/>
    </row>
    <row r="912">
      <c r="AT912" s="3"/>
      <c r="BC912" s="4"/>
    </row>
    <row r="913">
      <c r="AT913" s="3"/>
      <c r="BC913" s="4"/>
    </row>
    <row r="914">
      <c r="AT914" s="3"/>
      <c r="BC914" s="4"/>
    </row>
    <row r="915">
      <c r="AT915" s="3"/>
      <c r="BC915" s="4"/>
    </row>
    <row r="916">
      <c r="AT916" s="3"/>
      <c r="BC916" s="4"/>
    </row>
    <row r="917">
      <c r="AT917" s="3"/>
      <c r="BC917" s="4"/>
    </row>
    <row r="918">
      <c r="AT918" s="3"/>
      <c r="BC918" s="4"/>
    </row>
    <row r="919">
      <c r="AT919" s="3"/>
      <c r="BC919" s="4"/>
    </row>
    <row r="920">
      <c r="AT920" s="3"/>
      <c r="BC920" s="4"/>
    </row>
    <row r="921">
      <c r="AT921" s="3"/>
      <c r="BC921" s="4"/>
    </row>
    <row r="922">
      <c r="AT922" s="3"/>
      <c r="BC922" s="4"/>
    </row>
    <row r="923">
      <c r="AT923" s="3"/>
      <c r="BC923" s="4"/>
    </row>
    <row r="924">
      <c r="AT924" s="3"/>
      <c r="BC924" s="4"/>
    </row>
    <row r="925">
      <c r="AT925" s="3"/>
      <c r="BC925" s="4"/>
    </row>
    <row r="926">
      <c r="AT926" s="3"/>
      <c r="BC926" s="4"/>
    </row>
    <row r="927">
      <c r="AT927" s="3"/>
      <c r="BC927" s="4"/>
    </row>
    <row r="928">
      <c r="AT928" s="3"/>
      <c r="BC928" s="4"/>
    </row>
    <row r="929">
      <c r="AT929" s="3"/>
      <c r="BC929" s="4"/>
    </row>
    <row r="930">
      <c r="AT930" s="3"/>
      <c r="BC930" s="4"/>
    </row>
    <row r="931">
      <c r="AT931" s="3"/>
      <c r="BC931" s="4"/>
    </row>
    <row r="932">
      <c r="AT932" s="3"/>
      <c r="BC932" s="4"/>
    </row>
    <row r="933">
      <c r="AT933" s="3"/>
      <c r="BC933" s="4"/>
    </row>
    <row r="934">
      <c r="AT934" s="3"/>
      <c r="BC934" s="4"/>
    </row>
    <row r="935">
      <c r="AT935" s="3"/>
      <c r="BC935" s="4"/>
    </row>
    <row r="936">
      <c r="AT936" s="3"/>
      <c r="BC936" s="4"/>
    </row>
    <row r="937">
      <c r="AT937" s="3"/>
      <c r="BC937" s="4"/>
    </row>
    <row r="938">
      <c r="AT938" s="3"/>
      <c r="BC938" s="4"/>
    </row>
    <row r="939">
      <c r="AT939" s="3"/>
      <c r="BC939" s="4"/>
    </row>
    <row r="940">
      <c r="AT940" s="3"/>
      <c r="BC940" s="4"/>
    </row>
    <row r="941">
      <c r="AT941" s="3"/>
      <c r="BC941" s="4"/>
    </row>
    <row r="942">
      <c r="AT942" s="3"/>
      <c r="BC942" s="4"/>
    </row>
    <row r="943">
      <c r="AT943" s="3"/>
      <c r="BC943" s="4"/>
    </row>
    <row r="944">
      <c r="AT944" s="3"/>
      <c r="BC944" s="4"/>
    </row>
    <row r="945">
      <c r="AT945" s="3"/>
      <c r="BC945" s="4"/>
    </row>
    <row r="946">
      <c r="AT946" s="3"/>
      <c r="BC946" s="4"/>
    </row>
    <row r="947">
      <c r="AT947" s="3"/>
      <c r="BC947" s="4"/>
    </row>
    <row r="948">
      <c r="AT948" s="3"/>
      <c r="BC948" s="4"/>
    </row>
    <row r="949">
      <c r="AT949" s="3"/>
      <c r="BC949" s="4"/>
    </row>
    <row r="950">
      <c r="AT950" s="3"/>
      <c r="BC950" s="4"/>
    </row>
    <row r="951">
      <c r="AT951" s="3"/>
      <c r="BC951" s="4"/>
    </row>
    <row r="952">
      <c r="AT952" s="3"/>
      <c r="BC952" s="4"/>
    </row>
    <row r="953">
      <c r="AT953" s="3"/>
      <c r="BC953" s="4"/>
    </row>
    <row r="954">
      <c r="AT954" s="3"/>
      <c r="BC954" s="4"/>
    </row>
    <row r="955">
      <c r="AT955" s="3"/>
      <c r="BC955" s="4"/>
    </row>
    <row r="956">
      <c r="AT956" s="3"/>
      <c r="BC956" s="4"/>
    </row>
    <row r="957">
      <c r="AT957" s="3"/>
      <c r="BC957" s="4"/>
    </row>
    <row r="958">
      <c r="AT958" s="3"/>
      <c r="BC958" s="4"/>
    </row>
    <row r="959">
      <c r="AT959" s="3"/>
      <c r="BC959" s="4"/>
    </row>
    <row r="960">
      <c r="AT960" s="3"/>
      <c r="BC960" s="4"/>
    </row>
    <row r="961">
      <c r="AT961" s="3"/>
      <c r="BC961" s="4"/>
    </row>
    <row r="962">
      <c r="AT962" s="3"/>
      <c r="BC962" s="4"/>
    </row>
    <row r="963">
      <c r="AT963" s="3"/>
      <c r="BC963" s="4"/>
    </row>
    <row r="964">
      <c r="AT964" s="3"/>
      <c r="BC964" s="4"/>
    </row>
    <row r="965">
      <c r="AT965" s="3"/>
      <c r="BC965" s="4"/>
    </row>
    <row r="966">
      <c r="AT966" s="3"/>
      <c r="BC966" s="4"/>
    </row>
    <row r="967">
      <c r="AT967" s="3"/>
      <c r="BC967" s="4"/>
    </row>
    <row r="968">
      <c r="AT968" s="3"/>
      <c r="BC968" s="4"/>
    </row>
    <row r="969">
      <c r="AT969" s="3"/>
      <c r="BC969" s="4"/>
    </row>
    <row r="970">
      <c r="AT970" s="3"/>
      <c r="BC970" s="4"/>
    </row>
    <row r="971">
      <c r="AT971" s="3"/>
      <c r="BC971" s="4"/>
    </row>
    <row r="972">
      <c r="AT972" s="3"/>
      <c r="BC972" s="4"/>
    </row>
    <row r="973">
      <c r="AT973" s="3"/>
      <c r="BC973" s="4"/>
    </row>
    <row r="974">
      <c r="AT974" s="3"/>
      <c r="BC974" s="4"/>
    </row>
    <row r="975">
      <c r="AT975" s="3"/>
      <c r="BC975" s="4"/>
    </row>
    <row r="976">
      <c r="AT976" s="3"/>
      <c r="BC976" s="4"/>
    </row>
    <row r="977">
      <c r="AT977" s="3"/>
      <c r="BC977" s="4"/>
    </row>
    <row r="978">
      <c r="AT978" s="3"/>
      <c r="BC978" s="4"/>
    </row>
    <row r="979">
      <c r="AT979" s="3"/>
      <c r="BC979" s="4"/>
    </row>
    <row r="980">
      <c r="AT980" s="3"/>
      <c r="BC980" s="4"/>
    </row>
    <row r="981">
      <c r="AT981" s="3"/>
      <c r="BC981" s="4"/>
    </row>
    <row r="982">
      <c r="AT982" s="3"/>
      <c r="BC982" s="4"/>
    </row>
    <row r="983">
      <c r="AT983" s="3"/>
      <c r="BC983" s="4"/>
    </row>
    <row r="984">
      <c r="AT984" s="3"/>
      <c r="BC984" s="4"/>
    </row>
    <row r="985">
      <c r="AT985" s="3"/>
      <c r="BC985" s="4"/>
    </row>
    <row r="986">
      <c r="AT986" s="3"/>
      <c r="BC986" s="4"/>
    </row>
    <row r="987">
      <c r="AT987" s="3"/>
      <c r="BC987" s="4"/>
    </row>
    <row r="988">
      <c r="AT988" s="3"/>
      <c r="BC988" s="4"/>
    </row>
    <row r="989">
      <c r="AT989" s="3"/>
      <c r="BC989" s="4"/>
    </row>
    <row r="990">
      <c r="AT990" s="3"/>
      <c r="BC990" s="4"/>
    </row>
    <row r="991">
      <c r="AT991" s="3"/>
      <c r="BC991" s="4"/>
    </row>
    <row r="992">
      <c r="AT992" s="3"/>
      <c r="BC992" s="4"/>
    </row>
    <row r="993">
      <c r="AT993" s="3"/>
      <c r="BC993" s="4"/>
    </row>
    <row r="994">
      <c r="AT994" s="3"/>
      <c r="BC994" s="4"/>
    </row>
    <row r="995">
      <c r="AT995" s="3"/>
      <c r="BC995" s="4"/>
    </row>
    <row r="996">
      <c r="AT996" s="3"/>
      <c r="BC996" s="4"/>
    </row>
    <row r="997">
      <c r="AT997" s="3"/>
      <c r="BC997" s="4"/>
    </row>
    <row r="998">
      <c r="AT998" s="3"/>
      <c r="BC998" s="4"/>
    </row>
    <row r="999">
      <c r="AT999" s="3"/>
      <c r="BC999" s="4"/>
    </row>
    <row r="1000">
      <c r="AT1000" s="3"/>
      <c r="BC1000" s="4"/>
    </row>
    <row r="1001">
      <c r="AT1001" s="3"/>
      <c r="BC1001" s="4"/>
    </row>
    <row r="1002">
      <c r="AT1002" s="3"/>
      <c r="BC1002" s="4"/>
    </row>
    <row r="1003">
      <c r="AT1003" s="3"/>
      <c r="BC1003" s="4"/>
    </row>
    <row r="1004">
      <c r="AT1004" s="3"/>
      <c r="BC1004" s="4"/>
    </row>
    <row r="1005">
      <c r="AT1005" s="3"/>
      <c r="BC1005" s="4"/>
    </row>
  </sheetData>
  <mergeCells count="51">
    <mergeCell ref="G17:H17"/>
    <mergeCell ref="J17:L17"/>
    <mergeCell ref="G22:T22"/>
    <mergeCell ref="G23:H23"/>
    <mergeCell ref="N23:P24"/>
    <mergeCell ref="R23:T23"/>
    <mergeCell ref="G24:H24"/>
    <mergeCell ref="R24:T24"/>
    <mergeCell ref="J23:L23"/>
    <mergeCell ref="J24:L24"/>
    <mergeCell ref="G25:H25"/>
    <mergeCell ref="J25:L25"/>
    <mergeCell ref="G31:H31"/>
    <mergeCell ref="J31:L31"/>
    <mergeCell ref="N31:P31"/>
    <mergeCell ref="V2:W2"/>
    <mergeCell ref="V3:W3"/>
    <mergeCell ref="V4:W4"/>
    <mergeCell ref="R6:T6"/>
    <mergeCell ref="R11:T11"/>
    <mergeCell ref="B2:E2"/>
    <mergeCell ref="G2:T2"/>
    <mergeCell ref="AA2:AL2"/>
    <mergeCell ref="AN2:AW2"/>
    <mergeCell ref="AY2:BC2"/>
    <mergeCell ref="B3:E3"/>
    <mergeCell ref="R3:T3"/>
    <mergeCell ref="AH4:AL4"/>
    <mergeCell ref="AP4:AR4"/>
    <mergeCell ref="AU4:AW4"/>
    <mergeCell ref="AY10:BC10"/>
    <mergeCell ref="G3:H3"/>
    <mergeCell ref="J3:L3"/>
    <mergeCell ref="N3:P4"/>
    <mergeCell ref="J4:L4"/>
    <mergeCell ref="R4:T4"/>
    <mergeCell ref="AA4:AE4"/>
    <mergeCell ref="B5:E5"/>
    <mergeCell ref="J5:L5"/>
    <mergeCell ref="G4:H4"/>
    <mergeCell ref="G5:H5"/>
    <mergeCell ref="B11:E11"/>
    <mergeCell ref="G11:H11"/>
    <mergeCell ref="J11:L11"/>
    <mergeCell ref="N11:P11"/>
    <mergeCell ref="B17:E17"/>
    <mergeCell ref="V22:W22"/>
    <mergeCell ref="V23:W23"/>
    <mergeCell ref="V24:W24"/>
    <mergeCell ref="G37:H37"/>
    <mergeCell ref="J37:L37"/>
  </mergeCells>
  <drawing r:id="rId1"/>
</worksheet>
</file>