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ate\Google Drive\Texture Analysis Myocarditis\"/>
    </mc:Choice>
  </mc:AlternateContent>
  <xr:revisionPtr revIDLastSave="0" documentId="13_ncr:1_{CEF2D147-32DF-4AA4-AC54-513C07C4E391}" xr6:coauthVersionLast="46" xr6:coauthVersionMax="46" xr10:uidLastSave="{00000000-0000-0000-0000-000000000000}"/>
  <bookViews>
    <workbookView xWindow="1620" yWindow="3150" windowWidth="21600" windowHeight="11385" xr2:uid="{00000000-000D-0000-FFFF-FFFF00000000}"/>
  </bookViews>
  <sheets>
    <sheet name="PazFe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8" i="4" l="1"/>
  <c r="T98" i="4"/>
  <c r="S98" i="4"/>
  <c r="R98" i="4"/>
  <c r="U97" i="4"/>
  <c r="T97" i="4"/>
  <c r="S97" i="4"/>
  <c r="R9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7" i="4"/>
  <c r="U88" i="4"/>
  <c r="U89" i="4"/>
  <c r="U90" i="4"/>
  <c r="U92" i="4"/>
  <c r="U93" i="4"/>
  <c r="U94" i="4"/>
  <c r="U95" i="4"/>
  <c r="U96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7" i="4"/>
  <c r="T88" i="4"/>
  <c r="T89" i="4"/>
  <c r="T90" i="4"/>
  <c r="T92" i="4"/>
  <c r="T93" i="4"/>
  <c r="T94" i="4"/>
  <c r="T95" i="4"/>
  <c r="T96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7" i="4"/>
  <c r="S88" i="4"/>
  <c r="S89" i="4"/>
  <c r="S90" i="4"/>
  <c r="S92" i="4"/>
  <c r="S93" i="4"/>
  <c r="S94" i="4"/>
  <c r="S95" i="4"/>
  <c r="S96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7" i="4"/>
  <c r="R88" i="4"/>
  <c r="R89" i="4"/>
  <c r="R90" i="4"/>
  <c r="R92" i="4"/>
  <c r="R93" i="4"/>
  <c r="R94" i="4"/>
  <c r="R95" i="4"/>
  <c r="R96" i="4"/>
  <c r="R71" i="4"/>
  <c r="U69" i="4"/>
  <c r="T69" i="4"/>
  <c r="S69" i="4"/>
  <c r="R69" i="4"/>
  <c r="U68" i="4"/>
  <c r="T68" i="4"/>
  <c r="S68" i="4"/>
  <c r="R6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2" i="4"/>
  <c r="U67" i="4"/>
  <c r="T67" i="4"/>
  <c r="S67" i="4"/>
  <c r="R67" i="4"/>
  <c r="G67" i="4"/>
  <c r="U66" i="4"/>
  <c r="T66" i="4"/>
  <c r="S66" i="4"/>
  <c r="R66" i="4"/>
  <c r="G66" i="4"/>
  <c r="U65" i="4"/>
  <c r="T65" i="4"/>
  <c r="S65" i="4"/>
  <c r="R65" i="4"/>
  <c r="G65" i="4"/>
  <c r="U64" i="4"/>
  <c r="T64" i="4"/>
  <c r="S64" i="4"/>
  <c r="R64" i="4"/>
  <c r="G64" i="4"/>
  <c r="U63" i="4"/>
  <c r="T63" i="4"/>
  <c r="S63" i="4"/>
  <c r="R63" i="4"/>
  <c r="G63" i="4"/>
  <c r="U62" i="4"/>
  <c r="T62" i="4"/>
  <c r="S62" i="4"/>
  <c r="R62" i="4"/>
  <c r="G62" i="4"/>
  <c r="U61" i="4"/>
  <c r="T61" i="4"/>
  <c r="S61" i="4"/>
  <c r="R61" i="4"/>
  <c r="G61" i="4"/>
  <c r="U60" i="4"/>
  <c r="T60" i="4"/>
  <c r="S60" i="4"/>
  <c r="R60" i="4"/>
  <c r="G60" i="4"/>
  <c r="U59" i="4"/>
  <c r="T59" i="4"/>
  <c r="S59" i="4"/>
  <c r="R59" i="4"/>
  <c r="G59" i="4"/>
  <c r="U58" i="4"/>
  <c r="T58" i="4"/>
  <c r="S58" i="4"/>
  <c r="R58" i="4"/>
  <c r="G58" i="4"/>
  <c r="U57" i="4"/>
  <c r="T57" i="4"/>
  <c r="S57" i="4"/>
  <c r="R57" i="4"/>
  <c r="G57" i="4"/>
  <c r="U56" i="4"/>
  <c r="T56" i="4"/>
  <c r="S56" i="4"/>
  <c r="R56" i="4"/>
  <c r="G56" i="4"/>
  <c r="U55" i="4"/>
  <c r="T55" i="4"/>
  <c r="S55" i="4"/>
  <c r="R55" i="4"/>
  <c r="G55" i="4"/>
  <c r="U54" i="4"/>
  <c r="T54" i="4"/>
  <c r="S54" i="4"/>
  <c r="R54" i="4"/>
  <c r="G54" i="4"/>
  <c r="U53" i="4"/>
  <c r="T53" i="4"/>
  <c r="S53" i="4"/>
  <c r="R53" i="4"/>
  <c r="G53" i="4"/>
  <c r="U52" i="4"/>
  <c r="T52" i="4"/>
  <c r="S52" i="4"/>
  <c r="R52" i="4"/>
  <c r="G52" i="4"/>
  <c r="U51" i="4"/>
  <c r="T51" i="4"/>
  <c r="S51" i="4"/>
  <c r="R51" i="4"/>
  <c r="G51" i="4"/>
  <c r="U50" i="4"/>
  <c r="T50" i="4"/>
  <c r="S50" i="4"/>
  <c r="R50" i="4"/>
  <c r="G50" i="4"/>
  <c r="U49" i="4"/>
  <c r="T49" i="4"/>
  <c r="S49" i="4"/>
  <c r="R49" i="4"/>
  <c r="G49" i="4"/>
  <c r="U48" i="4"/>
  <c r="T48" i="4"/>
  <c r="S48" i="4"/>
  <c r="R48" i="4"/>
  <c r="G48" i="4"/>
  <c r="U47" i="4"/>
  <c r="T47" i="4"/>
  <c r="S47" i="4"/>
  <c r="R47" i="4"/>
  <c r="G47" i="4"/>
  <c r="U46" i="4"/>
  <c r="T46" i="4"/>
  <c r="S46" i="4"/>
  <c r="R46" i="4"/>
  <c r="G46" i="4"/>
  <c r="U45" i="4"/>
  <c r="T45" i="4"/>
  <c r="S45" i="4"/>
  <c r="R45" i="4"/>
  <c r="G45" i="4"/>
  <c r="U44" i="4"/>
  <c r="T44" i="4"/>
  <c r="S44" i="4"/>
  <c r="R44" i="4"/>
  <c r="G44" i="4"/>
  <c r="U43" i="4"/>
  <c r="T43" i="4"/>
  <c r="S43" i="4"/>
  <c r="R43" i="4"/>
  <c r="G43" i="4"/>
  <c r="U42" i="4"/>
  <c r="T42" i="4"/>
  <c r="S42" i="4"/>
  <c r="R42" i="4"/>
  <c r="G42" i="4"/>
  <c r="U41" i="4"/>
  <c r="T41" i="4"/>
  <c r="S41" i="4"/>
  <c r="R41" i="4"/>
  <c r="G41" i="4"/>
  <c r="U40" i="4"/>
  <c r="T40" i="4"/>
  <c r="S40" i="4"/>
  <c r="R40" i="4"/>
  <c r="G40" i="4"/>
  <c r="U39" i="4"/>
  <c r="T39" i="4"/>
  <c r="S39" i="4"/>
  <c r="R39" i="4"/>
  <c r="G39" i="4"/>
  <c r="U38" i="4"/>
  <c r="T38" i="4"/>
  <c r="S38" i="4"/>
  <c r="R38" i="4"/>
  <c r="G38" i="4"/>
  <c r="U37" i="4"/>
  <c r="T37" i="4"/>
  <c r="S37" i="4"/>
  <c r="R37" i="4"/>
  <c r="G37" i="4"/>
  <c r="U36" i="4"/>
  <c r="T36" i="4"/>
  <c r="S36" i="4"/>
  <c r="R36" i="4"/>
  <c r="G36" i="4"/>
  <c r="U35" i="4"/>
  <c r="T35" i="4"/>
  <c r="S35" i="4"/>
  <c r="R35" i="4"/>
  <c r="G35" i="4"/>
  <c r="U34" i="4"/>
  <c r="T34" i="4"/>
  <c r="S34" i="4"/>
  <c r="R34" i="4"/>
  <c r="G34" i="4"/>
  <c r="U33" i="4"/>
  <c r="T33" i="4"/>
  <c r="S33" i="4"/>
  <c r="R33" i="4"/>
  <c r="G33" i="4"/>
  <c r="U32" i="4"/>
  <c r="T32" i="4"/>
  <c r="S32" i="4"/>
  <c r="R32" i="4"/>
  <c r="G32" i="4"/>
  <c r="U31" i="4"/>
  <c r="T31" i="4"/>
  <c r="S31" i="4"/>
  <c r="R31" i="4"/>
  <c r="G31" i="4"/>
  <c r="U30" i="4"/>
  <c r="T30" i="4"/>
  <c r="S30" i="4"/>
  <c r="R30" i="4"/>
  <c r="G30" i="4"/>
  <c r="U29" i="4"/>
  <c r="T29" i="4"/>
  <c r="S29" i="4"/>
  <c r="R29" i="4"/>
  <c r="G29" i="4"/>
  <c r="U28" i="4"/>
  <c r="T28" i="4"/>
  <c r="S28" i="4"/>
  <c r="R28" i="4"/>
  <c r="G28" i="4"/>
  <c r="U27" i="4"/>
  <c r="T27" i="4"/>
  <c r="S27" i="4"/>
  <c r="R27" i="4"/>
  <c r="G27" i="4"/>
  <c r="U26" i="4"/>
  <c r="T26" i="4"/>
  <c r="S26" i="4"/>
  <c r="R26" i="4"/>
  <c r="G26" i="4"/>
  <c r="U25" i="4"/>
  <c r="T25" i="4"/>
  <c r="S25" i="4"/>
  <c r="R25" i="4"/>
  <c r="G25" i="4"/>
  <c r="U24" i="4"/>
  <c r="T24" i="4"/>
  <c r="S24" i="4"/>
  <c r="R24" i="4"/>
  <c r="G24" i="4"/>
  <c r="U23" i="4"/>
  <c r="T23" i="4"/>
  <c r="S23" i="4"/>
  <c r="R23" i="4"/>
  <c r="G23" i="4"/>
  <c r="U22" i="4"/>
  <c r="T22" i="4"/>
  <c r="S22" i="4"/>
  <c r="R22" i="4"/>
  <c r="G22" i="4"/>
  <c r="U21" i="4"/>
  <c r="T21" i="4"/>
  <c r="S21" i="4"/>
  <c r="R21" i="4"/>
  <c r="G21" i="4"/>
  <c r="U20" i="4"/>
  <c r="T20" i="4"/>
  <c r="S20" i="4"/>
  <c r="R20" i="4"/>
  <c r="G20" i="4"/>
  <c r="U19" i="4"/>
  <c r="T19" i="4"/>
  <c r="S19" i="4"/>
  <c r="R19" i="4"/>
  <c r="G19" i="4"/>
  <c r="U18" i="4"/>
  <c r="T18" i="4"/>
  <c r="S18" i="4"/>
  <c r="R18" i="4"/>
  <c r="G18" i="4"/>
  <c r="U17" i="4"/>
  <c r="T17" i="4"/>
  <c r="S17" i="4"/>
  <c r="R17" i="4"/>
  <c r="G17" i="4"/>
  <c r="U16" i="4"/>
  <c r="T16" i="4"/>
  <c r="S16" i="4"/>
  <c r="R16" i="4"/>
  <c r="G16" i="4"/>
  <c r="U15" i="4"/>
  <c r="T15" i="4"/>
  <c r="S15" i="4"/>
  <c r="R15" i="4"/>
  <c r="G15" i="4"/>
  <c r="U14" i="4"/>
  <c r="T14" i="4"/>
  <c r="S14" i="4"/>
  <c r="R14" i="4"/>
  <c r="G14" i="4"/>
  <c r="U13" i="4"/>
  <c r="T13" i="4"/>
  <c r="S13" i="4"/>
  <c r="R13" i="4"/>
  <c r="G13" i="4"/>
  <c r="U12" i="4"/>
  <c r="T12" i="4"/>
  <c r="S12" i="4"/>
  <c r="R12" i="4"/>
  <c r="G12" i="4"/>
  <c r="U11" i="4"/>
  <c r="T11" i="4"/>
  <c r="S11" i="4"/>
  <c r="R11" i="4"/>
  <c r="G11" i="4"/>
  <c r="U10" i="4"/>
  <c r="T10" i="4"/>
  <c r="S10" i="4"/>
  <c r="R10" i="4"/>
  <c r="G10" i="4"/>
  <c r="U9" i="4"/>
  <c r="T9" i="4"/>
  <c r="S9" i="4"/>
  <c r="R9" i="4"/>
  <c r="G9" i="4"/>
  <c r="U8" i="4"/>
  <c r="T8" i="4"/>
  <c r="S8" i="4"/>
  <c r="R8" i="4"/>
  <c r="G8" i="4"/>
  <c r="U7" i="4"/>
  <c r="T7" i="4"/>
  <c r="S7" i="4"/>
  <c r="R7" i="4"/>
  <c r="G7" i="4"/>
  <c r="U6" i="4"/>
  <c r="T6" i="4"/>
  <c r="S6" i="4"/>
  <c r="R6" i="4"/>
  <c r="G6" i="4"/>
  <c r="U5" i="4"/>
  <c r="T5" i="4"/>
  <c r="S5" i="4"/>
  <c r="R5" i="4"/>
  <c r="G5" i="4"/>
  <c r="U4" i="4"/>
  <c r="T4" i="4"/>
  <c r="S4" i="4"/>
  <c r="R4" i="4"/>
  <c r="G4" i="4"/>
  <c r="U3" i="4"/>
  <c r="T3" i="4"/>
  <c r="S3" i="4"/>
  <c r="R3" i="4"/>
  <c r="G3" i="4"/>
  <c r="U2" i="4"/>
  <c r="T2" i="4"/>
  <c r="S2" i="4"/>
  <c r="R2" i="4"/>
  <c r="G2" i="4"/>
</calcChain>
</file>

<file path=xl/sharedStrings.xml><?xml version="1.0" encoding="utf-8"?>
<sst xmlns="http://schemas.openxmlformats.org/spreadsheetml/2006/main" count="334" uniqueCount="280">
  <si>
    <t>Giovanni</t>
  </si>
  <si>
    <t>Visone</t>
  </si>
  <si>
    <t>Salvatore</t>
  </si>
  <si>
    <t>Viola</t>
  </si>
  <si>
    <t>Marco</t>
  </si>
  <si>
    <t>Veronesi</t>
  </si>
  <si>
    <t>Taulant</t>
  </si>
  <si>
    <t>Velaj</t>
  </si>
  <si>
    <t>Dionilla</t>
  </si>
  <si>
    <t>Vecoli</t>
  </si>
  <si>
    <t>Carol</t>
  </si>
  <si>
    <t>Tremonte</t>
  </si>
  <si>
    <t>Roberto</t>
  </si>
  <si>
    <t>Tenca</t>
  </si>
  <si>
    <t>Stefano</t>
  </si>
  <si>
    <t>Stringa</t>
  </si>
  <si>
    <t>Maurizio</t>
  </si>
  <si>
    <t>Selcia</t>
  </si>
  <si>
    <t>Gioele</t>
  </si>
  <si>
    <t>Scuderi</t>
  </si>
  <si>
    <t>Simone</t>
  </si>
  <si>
    <t>Scarioni</t>
  </si>
  <si>
    <t>Costante</t>
  </si>
  <si>
    <t>Rocco</t>
  </si>
  <si>
    <t>Alessandro</t>
  </si>
  <si>
    <t>Rebuscini</t>
  </si>
  <si>
    <t>Riccardo Paolo</t>
  </si>
  <si>
    <t>Puglia</t>
  </si>
  <si>
    <t>Giuseppe</t>
  </si>
  <si>
    <t>Puccio</t>
  </si>
  <si>
    <t>Mauro</t>
  </si>
  <si>
    <t>Peviani</t>
  </si>
  <si>
    <t>Paladino</t>
  </si>
  <si>
    <t>Erus</t>
  </si>
  <si>
    <t>Pagnoncelli</t>
  </si>
  <si>
    <t>Boamah Edward</t>
  </si>
  <si>
    <t>Nsiah</t>
  </si>
  <si>
    <t>Anna</t>
  </si>
  <si>
    <t>Negri</t>
  </si>
  <si>
    <t>Francesco</t>
  </si>
  <si>
    <t>Monteleone</t>
  </si>
  <si>
    <t>Federico</t>
  </si>
  <si>
    <t>Messina</t>
  </si>
  <si>
    <t>Daniele</t>
  </si>
  <si>
    <t>Mayer</t>
  </si>
  <si>
    <t>Marchesi</t>
  </si>
  <si>
    <t>Carla</t>
  </si>
  <si>
    <t>Mantegazza</t>
  </si>
  <si>
    <t>Enrico</t>
  </si>
  <si>
    <t>Magro</t>
  </si>
  <si>
    <t>Andrea</t>
  </si>
  <si>
    <t>Lorenzo</t>
  </si>
  <si>
    <t>Lego</t>
  </si>
  <si>
    <t>Antonello</t>
  </si>
  <si>
    <t>La spina</t>
  </si>
  <si>
    <t>Mohamed</t>
  </si>
  <si>
    <t>Khouildi</t>
  </si>
  <si>
    <t>Amara</t>
  </si>
  <si>
    <t>Kaba</t>
  </si>
  <si>
    <t>Guarnieri</t>
  </si>
  <si>
    <t>Grazioli</t>
  </si>
  <si>
    <t>Gravina</t>
  </si>
  <si>
    <t>Giorgi</t>
  </si>
  <si>
    <t>Manuel</t>
  </si>
  <si>
    <t>Ghisletti</t>
  </si>
  <si>
    <t>Riccardo</t>
  </si>
  <si>
    <t>Gallico</t>
  </si>
  <si>
    <t>Maria</t>
  </si>
  <si>
    <t>Franzè</t>
  </si>
  <si>
    <t>Franchino</t>
  </si>
  <si>
    <t>Luigi</t>
  </si>
  <si>
    <t>Ferrari</t>
  </si>
  <si>
    <t>Fanelli</t>
  </si>
  <si>
    <t>Giulio</t>
  </si>
  <si>
    <t>Duroni</t>
  </si>
  <si>
    <t>Patrizia</t>
  </si>
  <si>
    <t>Diasparra</t>
  </si>
  <si>
    <t>Alfonso</t>
  </si>
  <si>
    <t>Diana</t>
  </si>
  <si>
    <t>Di Dio</t>
  </si>
  <si>
    <t>Cossa</t>
  </si>
  <si>
    <t>Consolino</t>
  </si>
  <si>
    <t>Emanuele</t>
  </si>
  <si>
    <t>Conca</t>
  </si>
  <si>
    <t>Colombo</t>
  </si>
  <si>
    <t>Raffaele</t>
  </si>
  <si>
    <t>Collodoro</t>
  </si>
  <si>
    <t>Dora</t>
  </si>
  <si>
    <t>Colaluce</t>
  </si>
  <si>
    <t>Casagrande</t>
  </si>
  <si>
    <t>Franca</t>
  </si>
  <si>
    <t>Carnelos</t>
  </si>
  <si>
    <t>Jonathan</t>
  </si>
  <si>
    <t>Cammisa</t>
  </si>
  <si>
    <t>Giancarlo</t>
  </si>
  <si>
    <t>Caccialanza</t>
  </si>
  <si>
    <t>Amos</t>
  </si>
  <si>
    <t>Bresciani</t>
  </si>
  <si>
    <t>Rodolfo</t>
  </si>
  <si>
    <t>Bollati</t>
  </si>
  <si>
    <t>Tommaso</t>
  </si>
  <si>
    <t>Boldracchi</t>
  </si>
  <si>
    <t>Beatrice</t>
  </si>
  <si>
    <t>Bettinelli</t>
  </si>
  <si>
    <t>Bettera</t>
  </si>
  <si>
    <t>Bernasconi</t>
  </si>
  <si>
    <t>Belloni</t>
  </si>
  <si>
    <t>Alberto</t>
  </si>
  <si>
    <t>Battisti</t>
  </si>
  <si>
    <t>Silvia</t>
  </si>
  <si>
    <t>Barbieri</t>
  </si>
  <si>
    <t>Angelino</t>
  </si>
  <si>
    <t>Amah Clovis</t>
  </si>
  <si>
    <t>Anani</t>
  </si>
  <si>
    <t>Scar Post</t>
  </si>
  <si>
    <t>∆ LV EF</t>
  </si>
  <si>
    <t>∆ LV SV</t>
  </si>
  <si>
    <t>∆ LV ESVi</t>
  </si>
  <si>
    <t>∆ LV EDVi</t>
  </si>
  <si>
    <t>Post LV EF</t>
  </si>
  <si>
    <t>Post LV SV</t>
  </si>
  <si>
    <t>Post LV ESVi</t>
  </si>
  <si>
    <t>Post LV EDVi</t>
  </si>
  <si>
    <t>Pre LV EF</t>
  </si>
  <si>
    <t>Pre LV SV</t>
  </si>
  <si>
    <t>Pre LV ESVi</t>
  </si>
  <si>
    <t>Pre LV EDVi</t>
  </si>
  <si>
    <t>M=0 F=1</t>
  </si>
  <si>
    <t>Mesi</t>
  </si>
  <si>
    <t>Data RM Controllo</t>
  </si>
  <si>
    <t>Data RM Acuto</t>
  </si>
  <si>
    <t>Data di Nascita</t>
  </si>
  <si>
    <t>Nome</t>
  </si>
  <si>
    <t>Cognome</t>
  </si>
  <si>
    <t>N</t>
  </si>
  <si>
    <t>Age</t>
  </si>
  <si>
    <t>Isacchi</t>
  </si>
  <si>
    <t>Greta</t>
  </si>
  <si>
    <t>Frassanito</t>
  </si>
  <si>
    <t>Imperia</t>
  </si>
  <si>
    <t>Coscia</t>
  </si>
  <si>
    <t>Virginia</t>
  </si>
  <si>
    <t>Zarrilli</t>
  </si>
  <si>
    <t>Teresa</t>
  </si>
  <si>
    <t>Gioffredi</t>
  </si>
  <si>
    <t>Giovanni Luca</t>
  </si>
  <si>
    <t>Spinoccia</t>
  </si>
  <si>
    <t>Denio</t>
  </si>
  <si>
    <t>Piccoli</t>
  </si>
  <si>
    <t>Diletta</t>
  </si>
  <si>
    <t>Vaccarini</t>
  </si>
  <si>
    <t>Jacopo</t>
  </si>
  <si>
    <t>Foppa Pedretti</t>
  </si>
  <si>
    <t>Percario</t>
  </si>
  <si>
    <t>Cristian</t>
  </si>
  <si>
    <t>Trapuzzano</t>
  </si>
  <si>
    <t>Melis</t>
  </si>
  <si>
    <t>Michael Alessandro</t>
  </si>
  <si>
    <t>Cavina</t>
  </si>
  <si>
    <t>Dimase</t>
  </si>
  <si>
    <t>Flavio</t>
  </si>
  <si>
    <t>Federici</t>
  </si>
  <si>
    <t>Nicola</t>
  </si>
  <si>
    <t>Arienta</t>
  </si>
  <si>
    <t>Fabio</t>
  </si>
  <si>
    <t>Pierluigi</t>
  </si>
  <si>
    <t>Cremascoli</t>
  </si>
  <si>
    <t>Renato</t>
  </si>
  <si>
    <t xml:space="preserve">Speciale </t>
  </si>
  <si>
    <t>Franco</t>
  </si>
  <si>
    <t>Engelbert</t>
  </si>
  <si>
    <t>Anelli</t>
  </si>
  <si>
    <t>Meniconi</t>
  </si>
  <si>
    <t>Gianmarco</t>
  </si>
  <si>
    <t>Vismara</t>
  </si>
  <si>
    <t>Nastase</t>
  </si>
  <si>
    <t>Zanchetti</t>
  </si>
  <si>
    <t>Marino</t>
  </si>
  <si>
    <t>Mazzone</t>
  </si>
  <si>
    <t>Sommella</t>
  </si>
  <si>
    <t>Mascheroni</t>
  </si>
  <si>
    <t>Fabio Rosario</t>
  </si>
  <si>
    <t>Rognoni</t>
  </si>
  <si>
    <t>Mirko</t>
  </si>
  <si>
    <t>Renato Nelu</t>
  </si>
  <si>
    <t xml:space="preserve">Fabio </t>
  </si>
  <si>
    <t>Sartori</t>
  </si>
  <si>
    <t>Tirloni</t>
  </si>
  <si>
    <t>Milani</t>
  </si>
  <si>
    <t>Paola</t>
  </si>
  <si>
    <t>Galbusera</t>
  </si>
  <si>
    <t>Buo</t>
  </si>
  <si>
    <t>Conte</t>
  </si>
  <si>
    <t>Melone</t>
  </si>
  <si>
    <t>Bardini</t>
  </si>
  <si>
    <t>Marzia</t>
  </si>
  <si>
    <t>Niang</t>
  </si>
  <si>
    <t>Pape Mouhameth</t>
  </si>
  <si>
    <t>Salaris</t>
  </si>
  <si>
    <t>Davide</t>
  </si>
  <si>
    <t>Morgese</t>
  </si>
  <si>
    <t>Gibelli</t>
  </si>
  <si>
    <t>William</t>
  </si>
  <si>
    <t>Moschini</t>
  </si>
  <si>
    <t>Natola</t>
  </si>
  <si>
    <t>Filippo</t>
  </si>
  <si>
    <t>Maggiolini</t>
  </si>
  <si>
    <t>Gaia</t>
  </si>
  <si>
    <t>Carozzi</t>
  </si>
  <si>
    <t>Deborah</t>
  </si>
  <si>
    <t>Albertario</t>
  </si>
  <si>
    <t>Cotera Guanga</t>
  </si>
  <si>
    <t>Anthony Fernando</t>
  </si>
  <si>
    <t>Cornalba</t>
  </si>
  <si>
    <t>Silvana</t>
  </si>
  <si>
    <t>Zanaboni</t>
  </si>
  <si>
    <t>Barbara</t>
  </si>
  <si>
    <t>Di Prima</t>
  </si>
  <si>
    <t>Tiziana</t>
  </si>
  <si>
    <t>Castillo Pereda</t>
  </si>
  <si>
    <t>Raysa</t>
  </si>
  <si>
    <t>Cazzani</t>
  </si>
  <si>
    <t>Andrea Alessandro</t>
  </si>
  <si>
    <t>Allevi</t>
  </si>
  <si>
    <t>Mario</t>
  </si>
  <si>
    <t>Dibitetto</t>
  </si>
  <si>
    <t>Lofoco</t>
  </si>
  <si>
    <t>Marcello</t>
  </si>
  <si>
    <t>Trimarco</t>
  </si>
  <si>
    <t>Marianna</t>
  </si>
  <si>
    <t>Rusnati</t>
  </si>
  <si>
    <t>Danilo</t>
  </si>
  <si>
    <t>Hegazy</t>
  </si>
  <si>
    <t>Elman Elsayed</t>
  </si>
  <si>
    <t>Scaravelli</t>
  </si>
  <si>
    <t>Lara</t>
  </si>
  <si>
    <t>Marzola</t>
  </si>
  <si>
    <t>Braga</t>
  </si>
  <si>
    <t>Kevin</t>
  </si>
  <si>
    <t>Koper</t>
  </si>
  <si>
    <t>Marina</t>
  </si>
  <si>
    <t>Jurado Alvarado</t>
  </si>
  <si>
    <t>Victor Hugo</t>
  </si>
  <si>
    <t>Ornaghi</t>
  </si>
  <si>
    <t>Fabbricatore</t>
  </si>
  <si>
    <t>Fabrizio</t>
  </si>
  <si>
    <t>Casero</t>
  </si>
  <si>
    <t>Elena</t>
  </si>
  <si>
    <t>Marinacci</t>
  </si>
  <si>
    <t>Forte</t>
  </si>
  <si>
    <t>Tonin</t>
  </si>
  <si>
    <t>Scamuzzi</t>
  </si>
  <si>
    <t>Aloi</t>
  </si>
  <si>
    <t>Saverio</t>
  </si>
  <si>
    <t>Dell'Atti</t>
  </si>
  <si>
    <t>Vincenzo</t>
  </si>
  <si>
    <t>Graziano</t>
  </si>
  <si>
    <t>Federica Sabina</t>
  </si>
  <si>
    <t>Trevelin</t>
  </si>
  <si>
    <t>Martina</t>
  </si>
  <si>
    <t>Esposito</t>
  </si>
  <si>
    <t>Luca Mattia</t>
  </si>
  <si>
    <t>Saggiorato</t>
  </si>
  <si>
    <t>Prodan</t>
  </si>
  <si>
    <t>Doria</t>
  </si>
  <si>
    <t>Valerio</t>
  </si>
  <si>
    <t>Gandino</t>
  </si>
  <si>
    <t>Giulietta</t>
  </si>
  <si>
    <t>Diarra Reyes</t>
  </si>
  <si>
    <t>Alejandro</t>
  </si>
  <si>
    <t>Velucci</t>
  </si>
  <si>
    <t>Catania</t>
  </si>
  <si>
    <t>Branca</t>
  </si>
  <si>
    <t>Bruno</t>
  </si>
  <si>
    <t>Lena</t>
  </si>
  <si>
    <t>Boaglio</t>
  </si>
  <si>
    <t>Giordano</t>
  </si>
  <si>
    <t>Cantarella</t>
  </si>
  <si>
    <t>Marian</t>
  </si>
  <si>
    <t>Vicenzutto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</si>
</sst>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1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7"/>
  <sheetViews>
    <sheetView tabSelected="1" workbookViewId="0">
      <pane xSplit="3" ySplit="1" topLeftCell="D144" activePane="bottomRight" state="frozen"/>
      <selection pane="topRight" activeCell="D1" sqref="D1"/>
      <selection pane="bottomLeft" activeCell="A2" sqref="A2"/>
      <selection pane="bottomRight" activeCell="A158" sqref="A158:XFD291"/>
    </sheetView>
  </sheetViews>
  <sheetFormatPr defaultColWidth="8.85546875" defaultRowHeight="12" x14ac:dyDescent="0.2"/>
  <cols>
    <col min="1" max="1" width="4.5703125" style="4" bestFit="1" customWidth="1"/>
    <col min="2" max="2" width="12.7109375" style="4" bestFit="1" customWidth="1"/>
    <col min="3" max="3" width="16" style="4" bestFit="1" customWidth="1"/>
    <col min="4" max="4" width="15.7109375" style="5" bestFit="1" customWidth="1"/>
    <col min="5" max="5" width="16" style="4" bestFit="1" customWidth="1"/>
    <col min="6" max="6" width="18.7109375" style="4" bestFit="1" customWidth="1"/>
    <col min="7" max="7" width="7.28515625" style="4" bestFit="1" customWidth="1"/>
    <col min="8" max="8" width="7.28515625" style="4" customWidth="1"/>
    <col min="9" max="9" width="8.85546875" style="4"/>
    <col min="10" max="10" width="11.140625" style="4" bestFit="1" customWidth="1"/>
    <col min="11" max="11" width="10.85546875" style="4" bestFit="1" customWidth="1"/>
    <col min="12" max="12" width="9.28515625" style="4" bestFit="1" customWidth="1"/>
    <col min="13" max="13" width="9" style="4" bestFit="1" customWidth="1"/>
    <col min="14" max="14" width="12" style="4" bestFit="1" customWidth="1"/>
    <col min="15" max="15" width="11.7109375" style="4" bestFit="1" customWidth="1"/>
    <col min="16" max="16" width="10.140625" style="4" bestFit="1" customWidth="1"/>
    <col min="17" max="17" width="9.85546875" style="4" bestFit="1" customWidth="1"/>
    <col min="18" max="19" width="8.85546875" style="4"/>
    <col min="20" max="20" width="9.140625" style="4" customWidth="1"/>
    <col min="21" max="22" width="8.85546875" style="4"/>
    <col min="23" max="23" width="8.85546875" style="6"/>
    <col min="24" max="16384" width="8.85546875" style="4"/>
  </cols>
  <sheetData>
    <row r="1" spans="1:23" s="5" customFormat="1" x14ac:dyDescent="0.2">
      <c r="A1" s="5" t="s">
        <v>134</v>
      </c>
      <c r="B1" s="5" t="s">
        <v>133</v>
      </c>
      <c r="C1" s="5" t="s">
        <v>132</v>
      </c>
      <c r="D1" s="5" t="s">
        <v>131</v>
      </c>
      <c r="E1" s="5" t="s">
        <v>130</v>
      </c>
      <c r="F1" s="5" t="s">
        <v>129</v>
      </c>
      <c r="G1" s="5" t="s">
        <v>128</v>
      </c>
      <c r="H1" s="5" t="s">
        <v>135</v>
      </c>
      <c r="I1" s="5" t="s">
        <v>127</v>
      </c>
      <c r="J1" s="5" t="s">
        <v>126</v>
      </c>
      <c r="K1" s="5" t="s">
        <v>125</v>
      </c>
      <c r="L1" s="5" t="s">
        <v>124</v>
      </c>
      <c r="M1" s="5" t="s">
        <v>123</v>
      </c>
      <c r="N1" s="5" t="s">
        <v>122</v>
      </c>
      <c r="O1" s="5" t="s">
        <v>121</v>
      </c>
      <c r="P1" s="5" t="s">
        <v>120</v>
      </c>
      <c r="Q1" s="5" t="s">
        <v>119</v>
      </c>
      <c r="R1" s="5" t="s">
        <v>118</v>
      </c>
      <c r="S1" s="5" t="s">
        <v>117</v>
      </c>
      <c r="T1" s="5" t="s">
        <v>116</v>
      </c>
      <c r="U1" s="5" t="s">
        <v>115</v>
      </c>
      <c r="V1" s="5" t="s">
        <v>114</v>
      </c>
      <c r="W1" s="6"/>
    </row>
    <row r="2" spans="1:23" x14ac:dyDescent="0.2">
      <c r="A2" s="4">
        <v>1</v>
      </c>
      <c r="B2" s="1" t="s">
        <v>113</v>
      </c>
      <c r="C2" s="1" t="s">
        <v>112</v>
      </c>
      <c r="D2" s="2">
        <v>29415</v>
      </c>
      <c r="E2" s="3">
        <v>42613</v>
      </c>
      <c r="F2" s="3">
        <v>42942</v>
      </c>
      <c r="G2" s="7">
        <f t="shared" ref="G2:G65" si="0">_xlfn.DAYS(F2,E2)/30</f>
        <v>10.966666666666667</v>
      </c>
      <c r="H2" s="7">
        <f>YEARFRAC(D2,E2)</f>
        <v>36.133333333333333</v>
      </c>
      <c r="I2" s="4">
        <v>0</v>
      </c>
      <c r="J2" s="4">
        <v>69</v>
      </c>
      <c r="K2" s="4">
        <v>29</v>
      </c>
      <c r="L2" s="4">
        <v>81</v>
      </c>
      <c r="M2" s="4">
        <v>58</v>
      </c>
      <c r="N2" s="4">
        <v>57</v>
      </c>
      <c r="O2" s="4">
        <v>24</v>
      </c>
      <c r="P2" s="4">
        <v>68</v>
      </c>
      <c r="Q2" s="4">
        <v>58</v>
      </c>
      <c r="R2" s="4">
        <f>N2-J2</f>
        <v>-12</v>
      </c>
      <c r="S2" s="4">
        <f>O2-K2</f>
        <v>-5</v>
      </c>
      <c r="T2" s="4">
        <f>P2-L2</f>
        <v>-13</v>
      </c>
      <c r="U2" s="4">
        <f>Q2-M2</f>
        <v>0</v>
      </c>
      <c r="V2" s="4">
        <v>1</v>
      </c>
      <c r="W2" s="8"/>
    </row>
    <row r="3" spans="1:23" x14ac:dyDescent="0.2">
      <c r="A3" s="4">
        <v>2</v>
      </c>
      <c r="B3" s="1" t="s">
        <v>111</v>
      </c>
      <c r="C3" s="1" t="s">
        <v>82</v>
      </c>
      <c r="D3" s="2">
        <v>36062</v>
      </c>
      <c r="E3" s="3">
        <v>43200</v>
      </c>
      <c r="F3" s="3">
        <v>43399</v>
      </c>
      <c r="G3" s="7">
        <f t="shared" si="0"/>
        <v>6.6333333333333337</v>
      </c>
      <c r="H3" s="7">
        <f t="shared" ref="H3:H66" si="1">YEARFRAC(D3,E3)</f>
        <v>19.544444444444444</v>
      </c>
      <c r="I3" s="4">
        <v>0</v>
      </c>
      <c r="J3" s="4">
        <v>85</v>
      </c>
      <c r="K3" s="4">
        <v>36</v>
      </c>
      <c r="L3" s="4">
        <v>86</v>
      </c>
      <c r="M3" s="4">
        <v>58</v>
      </c>
      <c r="N3" s="4">
        <v>73</v>
      </c>
      <c r="O3" s="4">
        <v>21</v>
      </c>
      <c r="P3" s="4">
        <v>92</v>
      </c>
      <c r="Q3" s="4">
        <v>72</v>
      </c>
      <c r="R3" s="4">
        <f t="shared" ref="R3:U66" si="2">N3-J3</f>
        <v>-12</v>
      </c>
      <c r="S3" s="4">
        <f t="shared" si="2"/>
        <v>-15</v>
      </c>
      <c r="T3" s="4">
        <f t="shared" si="2"/>
        <v>6</v>
      </c>
      <c r="U3" s="4">
        <f t="shared" si="2"/>
        <v>14</v>
      </c>
      <c r="V3" s="4">
        <v>1</v>
      </c>
      <c r="W3" s="8"/>
    </row>
    <row r="4" spans="1:23" x14ac:dyDescent="0.2">
      <c r="A4" s="4">
        <v>3</v>
      </c>
      <c r="B4" s="1" t="s">
        <v>110</v>
      </c>
      <c r="C4" s="1" t="s">
        <v>109</v>
      </c>
      <c r="D4" s="2">
        <v>32565</v>
      </c>
      <c r="E4" s="3">
        <v>42362</v>
      </c>
      <c r="F4" s="3">
        <v>42685</v>
      </c>
      <c r="G4" s="7">
        <f t="shared" si="0"/>
        <v>10.766666666666667</v>
      </c>
      <c r="H4" s="7">
        <f t="shared" si="1"/>
        <v>26.827777777777779</v>
      </c>
      <c r="I4" s="4">
        <v>1</v>
      </c>
      <c r="J4" s="4">
        <v>74</v>
      </c>
      <c r="K4" s="4">
        <v>28</v>
      </c>
      <c r="L4" s="4">
        <v>69</v>
      </c>
      <c r="M4" s="4">
        <v>62</v>
      </c>
      <c r="N4" s="4">
        <v>64</v>
      </c>
      <c r="O4" s="4">
        <v>23</v>
      </c>
      <c r="P4" s="4">
        <v>64</v>
      </c>
      <c r="Q4" s="4">
        <v>63</v>
      </c>
      <c r="R4" s="4">
        <f t="shared" si="2"/>
        <v>-10</v>
      </c>
      <c r="S4" s="4">
        <f t="shared" si="2"/>
        <v>-5</v>
      </c>
      <c r="T4" s="4">
        <f t="shared" si="2"/>
        <v>-5</v>
      </c>
      <c r="U4" s="4">
        <f t="shared" si="2"/>
        <v>1</v>
      </c>
      <c r="V4" s="4">
        <v>1</v>
      </c>
      <c r="W4" s="8"/>
    </row>
    <row r="5" spans="1:23" x14ac:dyDescent="0.2">
      <c r="A5" s="4">
        <v>4</v>
      </c>
      <c r="B5" s="1" t="s">
        <v>108</v>
      </c>
      <c r="C5" s="1" t="s">
        <v>107</v>
      </c>
      <c r="D5" s="2">
        <v>32475</v>
      </c>
      <c r="E5" s="3">
        <v>42362</v>
      </c>
      <c r="F5" s="3">
        <v>42697</v>
      </c>
      <c r="G5" s="7">
        <f t="shared" si="0"/>
        <v>11.166666666666666</v>
      </c>
      <c r="H5" s="7">
        <f t="shared" si="1"/>
        <v>27.072222222222223</v>
      </c>
      <c r="I5" s="4">
        <v>0</v>
      </c>
      <c r="J5" s="4">
        <v>85</v>
      </c>
      <c r="K5" s="4">
        <v>28</v>
      </c>
      <c r="L5" s="4">
        <v>107</v>
      </c>
      <c r="M5" s="4">
        <v>69</v>
      </c>
      <c r="N5" s="4">
        <v>83</v>
      </c>
      <c r="O5" s="4">
        <v>31</v>
      </c>
      <c r="P5" s="4">
        <v>93</v>
      </c>
      <c r="Q5" s="4">
        <v>62</v>
      </c>
      <c r="R5" s="4">
        <f t="shared" si="2"/>
        <v>-2</v>
      </c>
      <c r="S5" s="4">
        <f t="shared" si="2"/>
        <v>3</v>
      </c>
      <c r="T5" s="4">
        <f t="shared" si="2"/>
        <v>-14</v>
      </c>
      <c r="U5" s="4">
        <f t="shared" si="2"/>
        <v>-7</v>
      </c>
      <c r="V5" s="4">
        <v>1</v>
      </c>
      <c r="W5" s="8"/>
    </row>
    <row r="6" spans="1:23" x14ac:dyDescent="0.2">
      <c r="A6" s="4">
        <v>5</v>
      </c>
      <c r="B6" s="1" t="s">
        <v>106</v>
      </c>
      <c r="C6" s="1" t="s">
        <v>50</v>
      </c>
      <c r="D6" s="2">
        <v>36816</v>
      </c>
      <c r="E6" s="3">
        <v>42390</v>
      </c>
      <c r="F6" s="3">
        <v>42555</v>
      </c>
      <c r="G6" s="7">
        <f t="shared" si="0"/>
        <v>5.5</v>
      </c>
      <c r="H6" s="7">
        <f t="shared" si="1"/>
        <v>15.261111111111111</v>
      </c>
      <c r="I6" s="4">
        <v>0</v>
      </c>
      <c r="J6" s="4">
        <v>73</v>
      </c>
      <c r="K6" s="4">
        <v>23</v>
      </c>
      <c r="L6" s="4">
        <v>99</v>
      </c>
      <c r="M6" s="4">
        <v>68</v>
      </c>
      <c r="N6" s="4">
        <v>70</v>
      </c>
      <c r="O6" s="4">
        <v>22</v>
      </c>
      <c r="P6" s="4">
        <v>97</v>
      </c>
      <c r="Q6" s="4">
        <v>68</v>
      </c>
      <c r="R6" s="4">
        <f t="shared" si="2"/>
        <v>-3</v>
      </c>
      <c r="S6" s="4">
        <f t="shared" si="2"/>
        <v>-1</v>
      </c>
      <c r="T6" s="4">
        <f t="shared" si="2"/>
        <v>-2</v>
      </c>
      <c r="U6" s="4">
        <f t="shared" si="2"/>
        <v>0</v>
      </c>
      <c r="V6" s="4">
        <v>0</v>
      </c>
      <c r="W6" s="8"/>
    </row>
    <row r="7" spans="1:23" x14ac:dyDescent="0.2">
      <c r="A7" s="4">
        <v>6</v>
      </c>
      <c r="B7" s="1" t="s">
        <v>105</v>
      </c>
      <c r="C7" s="1" t="s">
        <v>4</v>
      </c>
      <c r="D7" s="2">
        <v>28469</v>
      </c>
      <c r="E7" s="3">
        <v>41892</v>
      </c>
      <c r="F7" s="3">
        <v>42023</v>
      </c>
      <c r="G7" s="7">
        <f t="shared" si="0"/>
        <v>4.3666666666666663</v>
      </c>
      <c r="H7" s="7">
        <f t="shared" si="1"/>
        <v>36.75</v>
      </c>
      <c r="I7" s="4">
        <v>0</v>
      </c>
      <c r="J7" s="4">
        <v>49</v>
      </c>
      <c r="K7" s="4">
        <v>16</v>
      </c>
      <c r="L7" s="4">
        <v>33</v>
      </c>
      <c r="M7" s="4">
        <v>67</v>
      </c>
      <c r="N7" s="4">
        <v>63</v>
      </c>
      <c r="O7" s="4">
        <v>19</v>
      </c>
      <c r="P7" s="4">
        <v>88</v>
      </c>
      <c r="Q7" s="4">
        <v>69</v>
      </c>
      <c r="R7" s="4">
        <f t="shared" si="2"/>
        <v>14</v>
      </c>
      <c r="S7" s="4">
        <f t="shared" si="2"/>
        <v>3</v>
      </c>
      <c r="T7" s="4">
        <f t="shared" si="2"/>
        <v>55</v>
      </c>
      <c r="U7" s="4">
        <f t="shared" si="2"/>
        <v>2</v>
      </c>
      <c r="V7" s="4">
        <v>0</v>
      </c>
      <c r="W7" s="8"/>
    </row>
    <row r="8" spans="1:23" x14ac:dyDescent="0.2">
      <c r="A8" s="4">
        <v>7</v>
      </c>
      <c r="B8" s="1" t="s">
        <v>104</v>
      </c>
      <c r="C8" s="1" t="s">
        <v>94</v>
      </c>
      <c r="D8" s="2">
        <v>18485</v>
      </c>
      <c r="E8" s="3">
        <v>42573</v>
      </c>
      <c r="F8" s="3">
        <v>43271</v>
      </c>
      <c r="G8" s="7">
        <f t="shared" si="0"/>
        <v>23.266666666666666</v>
      </c>
      <c r="H8" s="7">
        <f t="shared" si="1"/>
        <v>65.95</v>
      </c>
      <c r="I8" s="4">
        <v>0</v>
      </c>
      <c r="J8" s="4">
        <v>60</v>
      </c>
      <c r="K8" s="4">
        <v>13</v>
      </c>
      <c r="L8" s="4">
        <v>87</v>
      </c>
      <c r="M8" s="4">
        <v>78</v>
      </c>
      <c r="N8" s="4">
        <v>61</v>
      </c>
      <c r="O8" s="4">
        <v>14</v>
      </c>
      <c r="P8" s="4">
        <v>88</v>
      </c>
      <c r="Q8" s="4">
        <v>77</v>
      </c>
      <c r="R8" s="4">
        <f t="shared" si="2"/>
        <v>1</v>
      </c>
      <c r="S8" s="4">
        <f t="shared" si="2"/>
        <v>1</v>
      </c>
      <c r="T8" s="4">
        <f t="shared" si="2"/>
        <v>1</v>
      </c>
      <c r="U8" s="4">
        <f t="shared" si="2"/>
        <v>-1</v>
      </c>
      <c r="V8" s="4">
        <v>1</v>
      </c>
      <c r="W8" s="8"/>
    </row>
    <row r="9" spans="1:23" x14ac:dyDescent="0.2">
      <c r="A9" s="4">
        <v>8</v>
      </c>
      <c r="B9" s="1" t="s">
        <v>103</v>
      </c>
      <c r="C9" s="1" t="s">
        <v>102</v>
      </c>
      <c r="D9" s="2">
        <v>36236</v>
      </c>
      <c r="E9" s="3">
        <v>42388</v>
      </c>
      <c r="F9" s="3">
        <v>42506</v>
      </c>
      <c r="G9" s="7">
        <f t="shared" si="0"/>
        <v>3.9333333333333331</v>
      </c>
      <c r="H9" s="7">
        <f t="shared" si="1"/>
        <v>16.838888888888889</v>
      </c>
      <c r="I9" s="4">
        <v>1</v>
      </c>
      <c r="J9" s="4">
        <v>60</v>
      </c>
      <c r="K9" s="4">
        <v>15</v>
      </c>
      <c r="L9" s="4">
        <v>72</v>
      </c>
      <c r="M9" s="4">
        <v>76</v>
      </c>
      <c r="N9" s="4">
        <v>64</v>
      </c>
      <c r="O9" s="4">
        <v>22</v>
      </c>
      <c r="P9" s="4">
        <v>66</v>
      </c>
      <c r="Q9" s="4">
        <v>66</v>
      </c>
      <c r="R9" s="4">
        <f t="shared" si="2"/>
        <v>4</v>
      </c>
      <c r="S9" s="4">
        <f t="shared" si="2"/>
        <v>7</v>
      </c>
      <c r="T9" s="4">
        <f t="shared" si="2"/>
        <v>-6</v>
      </c>
      <c r="U9" s="4">
        <f t="shared" si="2"/>
        <v>-10</v>
      </c>
      <c r="V9" s="4">
        <v>1</v>
      </c>
      <c r="W9" s="8"/>
    </row>
    <row r="10" spans="1:23" x14ac:dyDescent="0.2">
      <c r="A10" s="4">
        <v>9</v>
      </c>
      <c r="B10" s="1" t="s">
        <v>101</v>
      </c>
      <c r="C10" s="1" t="s">
        <v>100</v>
      </c>
      <c r="D10" s="2">
        <v>37825</v>
      </c>
      <c r="E10" s="3">
        <v>42423</v>
      </c>
      <c r="F10" s="3">
        <v>42817</v>
      </c>
      <c r="G10" s="7">
        <f t="shared" si="0"/>
        <v>13.133333333333333</v>
      </c>
      <c r="H10" s="7">
        <f t="shared" si="1"/>
        <v>12.583333333333334</v>
      </c>
      <c r="I10" s="4">
        <v>0</v>
      </c>
      <c r="J10" s="4">
        <v>84</v>
      </c>
      <c r="K10" s="4">
        <v>30</v>
      </c>
      <c r="L10" s="4">
        <v>71</v>
      </c>
      <c r="M10" s="4">
        <v>64</v>
      </c>
      <c r="N10" s="4">
        <v>79</v>
      </c>
      <c r="O10" s="4">
        <v>31</v>
      </c>
      <c r="P10" s="4">
        <v>72</v>
      </c>
      <c r="Q10" s="4">
        <v>60</v>
      </c>
      <c r="R10" s="4">
        <f t="shared" si="2"/>
        <v>-5</v>
      </c>
      <c r="S10" s="4">
        <f t="shared" si="2"/>
        <v>1</v>
      </c>
      <c r="T10" s="4">
        <f t="shared" si="2"/>
        <v>1</v>
      </c>
      <c r="U10" s="4">
        <f t="shared" si="2"/>
        <v>-4</v>
      </c>
      <c r="V10" s="4">
        <v>0</v>
      </c>
      <c r="W10" s="8"/>
    </row>
    <row r="11" spans="1:23" x14ac:dyDescent="0.2">
      <c r="A11" s="4">
        <v>10</v>
      </c>
      <c r="B11" s="1" t="s">
        <v>99</v>
      </c>
      <c r="C11" s="1" t="s">
        <v>98</v>
      </c>
      <c r="D11" s="2">
        <v>28981</v>
      </c>
      <c r="E11" s="3">
        <v>42220</v>
      </c>
      <c r="F11" s="3">
        <v>42453</v>
      </c>
      <c r="G11" s="7">
        <f t="shared" si="0"/>
        <v>7.7666666666666666</v>
      </c>
      <c r="H11" s="7">
        <f t="shared" si="1"/>
        <v>36.244444444444447</v>
      </c>
      <c r="I11" s="4">
        <v>0</v>
      </c>
      <c r="J11" s="4">
        <v>69</v>
      </c>
      <c r="K11" s="4">
        <v>27</v>
      </c>
      <c r="L11" s="4">
        <v>87</v>
      </c>
      <c r="M11" s="4">
        <v>61</v>
      </c>
      <c r="N11" s="4">
        <v>73</v>
      </c>
      <c r="O11" s="4">
        <v>26</v>
      </c>
      <c r="P11" s="4">
        <v>96</v>
      </c>
      <c r="Q11" s="4">
        <v>65</v>
      </c>
      <c r="R11" s="4">
        <f t="shared" si="2"/>
        <v>4</v>
      </c>
      <c r="S11" s="4">
        <f t="shared" si="2"/>
        <v>-1</v>
      </c>
      <c r="T11" s="4">
        <f t="shared" si="2"/>
        <v>9</v>
      </c>
      <c r="U11" s="4">
        <f t="shared" si="2"/>
        <v>4</v>
      </c>
      <c r="V11" s="4">
        <v>1</v>
      </c>
      <c r="W11" s="8"/>
    </row>
    <row r="12" spans="1:23" x14ac:dyDescent="0.2">
      <c r="A12" s="4">
        <v>11</v>
      </c>
      <c r="B12" s="1" t="s">
        <v>97</v>
      </c>
      <c r="C12" s="1" t="s">
        <v>96</v>
      </c>
      <c r="D12" s="2">
        <v>33113</v>
      </c>
      <c r="E12" s="3">
        <v>43369</v>
      </c>
      <c r="F12" s="3">
        <v>43516</v>
      </c>
      <c r="G12" s="7">
        <f t="shared" si="0"/>
        <v>4.9000000000000004</v>
      </c>
      <c r="H12" s="7">
        <f t="shared" si="1"/>
        <v>28.077777777777779</v>
      </c>
      <c r="I12" s="4">
        <v>0</v>
      </c>
      <c r="J12" s="4">
        <v>115</v>
      </c>
      <c r="K12" s="4">
        <v>38</v>
      </c>
      <c r="L12" s="4">
        <v>146</v>
      </c>
      <c r="M12" s="4">
        <v>66</v>
      </c>
      <c r="N12" s="4">
        <v>95</v>
      </c>
      <c r="O12" s="4">
        <v>41</v>
      </c>
      <c r="P12" s="4">
        <v>105</v>
      </c>
      <c r="Q12" s="4">
        <v>57</v>
      </c>
      <c r="R12" s="4">
        <f t="shared" si="2"/>
        <v>-20</v>
      </c>
      <c r="S12" s="4">
        <f t="shared" si="2"/>
        <v>3</v>
      </c>
      <c r="T12" s="4">
        <f t="shared" si="2"/>
        <v>-41</v>
      </c>
      <c r="U12" s="4">
        <f t="shared" si="2"/>
        <v>-9</v>
      </c>
      <c r="V12" s="4">
        <v>1</v>
      </c>
      <c r="W12" s="8"/>
    </row>
    <row r="13" spans="1:23" x14ac:dyDescent="0.2">
      <c r="A13" s="4">
        <v>12</v>
      </c>
      <c r="B13" s="1" t="s">
        <v>95</v>
      </c>
      <c r="C13" s="1" t="s">
        <v>94</v>
      </c>
      <c r="D13" s="2">
        <v>24858</v>
      </c>
      <c r="E13" s="3">
        <v>42559</v>
      </c>
      <c r="F13" s="3">
        <v>43595</v>
      </c>
      <c r="G13" s="7">
        <f t="shared" si="0"/>
        <v>34.533333333333331</v>
      </c>
      <c r="H13" s="7">
        <f t="shared" si="1"/>
        <v>48.463888888888889</v>
      </c>
      <c r="I13" s="4">
        <v>0</v>
      </c>
      <c r="J13" s="4">
        <v>58</v>
      </c>
      <c r="K13" s="4">
        <v>16</v>
      </c>
      <c r="L13" s="4">
        <v>104</v>
      </c>
      <c r="M13" s="4">
        <v>72</v>
      </c>
      <c r="N13" s="4">
        <v>49</v>
      </c>
      <c r="O13" s="4">
        <v>15</v>
      </c>
      <c r="P13" s="4">
        <v>85</v>
      </c>
      <c r="Q13" s="4">
        <v>70</v>
      </c>
      <c r="R13" s="4">
        <f t="shared" si="2"/>
        <v>-9</v>
      </c>
      <c r="S13" s="4">
        <f t="shared" si="2"/>
        <v>-1</v>
      </c>
      <c r="T13" s="4">
        <f t="shared" si="2"/>
        <v>-19</v>
      </c>
      <c r="U13" s="4">
        <f t="shared" si="2"/>
        <v>-2</v>
      </c>
      <c r="V13" s="4">
        <v>0</v>
      </c>
      <c r="W13" s="8"/>
    </row>
    <row r="14" spans="1:23" x14ac:dyDescent="0.2">
      <c r="A14" s="4">
        <v>13</v>
      </c>
      <c r="B14" s="1" t="s">
        <v>93</v>
      </c>
      <c r="C14" s="1" t="s">
        <v>92</v>
      </c>
      <c r="D14" s="2">
        <v>29529</v>
      </c>
      <c r="E14" s="3">
        <v>41778</v>
      </c>
      <c r="F14" s="3">
        <v>42124</v>
      </c>
      <c r="G14" s="7">
        <f t="shared" si="0"/>
        <v>11.533333333333333</v>
      </c>
      <c r="H14" s="7">
        <f t="shared" si="1"/>
        <v>33.541666666666664</v>
      </c>
      <c r="I14" s="4">
        <v>0</v>
      </c>
      <c r="J14" s="4">
        <v>80</v>
      </c>
      <c r="K14" s="4">
        <v>75</v>
      </c>
      <c r="L14" s="4">
        <v>94</v>
      </c>
      <c r="M14" s="4">
        <v>68</v>
      </c>
      <c r="N14" s="4">
        <v>75</v>
      </c>
      <c r="O14" s="4">
        <v>24</v>
      </c>
      <c r="P14" s="4">
        <v>100</v>
      </c>
      <c r="Q14" s="4">
        <v>68</v>
      </c>
      <c r="R14" s="4">
        <f t="shared" si="2"/>
        <v>-5</v>
      </c>
      <c r="S14" s="4">
        <f t="shared" si="2"/>
        <v>-51</v>
      </c>
      <c r="T14" s="4">
        <f t="shared" si="2"/>
        <v>6</v>
      </c>
      <c r="U14" s="4">
        <f t="shared" si="2"/>
        <v>0</v>
      </c>
      <c r="V14" s="4">
        <v>1</v>
      </c>
      <c r="W14" s="8"/>
    </row>
    <row r="15" spans="1:23" x14ac:dyDescent="0.2">
      <c r="A15" s="4">
        <v>14</v>
      </c>
      <c r="B15" s="1" t="s">
        <v>91</v>
      </c>
      <c r="C15" s="1" t="s">
        <v>90</v>
      </c>
      <c r="D15" s="2">
        <v>18273</v>
      </c>
      <c r="E15" s="3">
        <v>42179</v>
      </c>
      <c r="F15" s="3">
        <v>42383</v>
      </c>
      <c r="G15" s="7">
        <f t="shared" si="0"/>
        <v>6.8</v>
      </c>
      <c r="H15" s="7">
        <f t="shared" si="1"/>
        <v>65.455555555555549</v>
      </c>
      <c r="I15" s="4">
        <v>1</v>
      </c>
      <c r="J15" s="4">
        <v>61</v>
      </c>
      <c r="K15" s="4">
        <v>24</v>
      </c>
      <c r="L15" s="4">
        <v>70</v>
      </c>
      <c r="M15" s="4">
        <v>60</v>
      </c>
      <c r="N15" s="4">
        <v>73</v>
      </c>
      <c r="O15" s="4">
        <v>18</v>
      </c>
      <c r="P15" s="4">
        <v>99</v>
      </c>
      <c r="Q15" s="4">
        <v>74</v>
      </c>
      <c r="R15" s="4">
        <f t="shared" si="2"/>
        <v>12</v>
      </c>
      <c r="S15" s="4">
        <f t="shared" si="2"/>
        <v>-6</v>
      </c>
      <c r="T15" s="4">
        <f t="shared" si="2"/>
        <v>29</v>
      </c>
      <c r="U15" s="4">
        <f t="shared" si="2"/>
        <v>14</v>
      </c>
      <c r="V15" s="4">
        <v>0</v>
      </c>
      <c r="W15" s="8"/>
    </row>
    <row r="16" spans="1:23" x14ac:dyDescent="0.2">
      <c r="A16" s="4">
        <v>15</v>
      </c>
      <c r="B16" s="1" t="s">
        <v>89</v>
      </c>
      <c r="C16" s="1" t="s">
        <v>24</v>
      </c>
      <c r="D16" s="2">
        <v>28607</v>
      </c>
      <c r="E16" s="3">
        <v>41779</v>
      </c>
      <c r="F16" s="3">
        <v>41898</v>
      </c>
      <c r="G16" s="7">
        <f t="shared" si="0"/>
        <v>3.9666666666666668</v>
      </c>
      <c r="H16" s="7">
        <f t="shared" si="1"/>
        <v>36.06388888888889</v>
      </c>
      <c r="I16" s="4">
        <v>0</v>
      </c>
      <c r="J16" s="4">
        <v>80</v>
      </c>
      <c r="K16" s="4">
        <v>24</v>
      </c>
      <c r="L16" s="4">
        <v>116</v>
      </c>
      <c r="M16" s="4">
        <v>70</v>
      </c>
      <c r="N16" s="4">
        <v>65</v>
      </c>
      <c r="O16" s="4">
        <v>22</v>
      </c>
      <c r="P16" s="4">
        <v>89</v>
      </c>
      <c r="Q16" s="4">
        <v>66</v>
      </c>
      <c r="R16" s="4">
        <f t="shared" si="2"/>
        <v>-15</v>
      </c>
      <c r="S16" s="4">
        <f t="shared" si="2"/>
        <v>-2</v>
      </c>
      <c r="T16" s="4">
        <f t="shared" si="2"/>
        <v>-27</v>
      </c>
      <c r="U16" s="4">
        <f t="shared" si="2"/>
        <v>-4</v>
      </c>
      <c r="V16" s="4">
        <v>0</v>
      </c>
      <c r="W16" s="8"/>
    </row>
    <row r="17" spans="1:23" x14ac:dyDescent="0.2">
      <c r="A17" s="4">
        <v>16</v>
      </c>
      <c r="B17" s="1" t="s">
        <v>88</v>
      </c>
      <c r="C17" s="1" t="s">
        <v>87</v>
      </c>
      <c r="D17" s="2">
        <v>22780</v>
      </c>
      <c r="E17" s="3">
        <v>42153</v>
      </c>
      <c r="F17" s="3">
        <v>42474</v>
      </c>
      <c r="G17" s="7">
        <f t="shared" si="0"/>
        <v>10.7</v>
      </c>
      <c r="H17" s="7">
        <f t="shared" si="1"/>
        <v>53.041666666666664</v>
      </c>
      <c r="I17" s="4">
        <v>1</v>
      </c>
      <c r="J17" s="4">
        <v>59</v>
      </c>
      <c r="K17" s="4">
        <v>19</v>
      </c>
      <c r="L17" s="4">
        <v>64</v>
      </c>
      <c r="M17" s="4">
        <v>67</v>
      </c>
      <c r="N17" s="4">
        <v>54</v>
      </c>
      <c r="O17" s="4">
        <v>13</v>
      </c>
      <c r="P17" s="4">
        <v>69</v>
      </c>
      <c r="Q17" s="4">
        <v>77</v>
      </c>
      <c r="R17" s="4">
        <f t="shared" si="2"/>
        <v>-5</v>
      </c>
      <c r="S17" s="4">
        <f t="shared" si="2"/>
        <v>-6</v>
      </c>
      <c r="T17" s="4">
        <f t="shared" si="2"/>
        <v>5</v>
      </c>
      <c r="U17" s="4">
        <f t="shared" si="2"/>
        <v>10</v>
      </c>
      <c r="V17" s="4">
        <v>1</v>
      </c>
      <c r="W17" s="8"/>
    </row>
    <row r="18" spans="1:23" x14ac:dyDescent="0.2">
      <c r="A18" s="4">
        <v>17</v>
      </c>
      <c r="B18" s="1" t="s">
        <v>86</v>
      </c>
      <c r="C18" s="1" t="s">
        <v>85</v>
      </c>
      <c r="D18" s="2">
        <v>30657</v>
      </c>
      <c r="E18" s="3">
        <v>42193</v>
      </c>
      <c r="F18" s="3">
        <v>42755</v>
      </c>
      <c r="G18" s="7">
        <f t="shared" si="0"/>
        <v>18.733333333333334</v>
      </c>
      <c r="H18" s="7">
        <f t="shared" si="1"/>
        <v>31.586111111111112</v>
      </c>
      <c r="I18" s="4">
        <v>0</v>
      </c>
      <c r="J18" s="4">
        <v>84</v>
      </c>
      <c r="K18" s="4">
        <v>29</v>
      </c>
      <c r="L18" s="4">
        <v>100</v>
      </c>
      <c r="M18" s="4">
        <v>65</v>
      </c>
      <c r="N18" s="4">
        <v>76</v>
      </c>
      <c r="O18" s="4">
        <v>27</v>
      </c>
      <c r="P18" s="4">
        <v>93</v>
      </c>
      <c r="Q18" s="4">
        <v>65</v>
      </c>
      <c r="R18" s="4">
        <f t="shared" si="2"/>
        <v>-8</v>
      </c>
      <c r="S18" s="4">
        <f t="shared" si="2"/>
        <v>-2</v>
      </c>
      <c r="T18" s="4">
        <f t="shared" si="2"/>
        <v>-7</v>
      </c>
      <c r="U18" s="4">
        <f t="shared" si="2"/>
        <v>0</v>
      </c>
      <c r="V18" s="4">
        <v>1</v>
      </c>
      <c r="W18" s="8"/>
    </row>
    <row r="19" spans="1:23" x14ac:dyDescent="0.2">
      <c r="A19" s="4">
        <v>18</v>
      </c>
      <c r="B19" s="1" t="s">
        <v>84</v>
      </c>
      <c r="C19" s="1" t="s">
        <v>0</v>
      </c>
      <c r="D19" s="2">
        <v>24541</v>
      </c>
      <c r="E19" s="3">
        <v>42565</v>
      </c>
      <c r="F19" s="3">
        <v>42753</v>
      </c>
      <c r="G19" s="7">
        <f t="shared" si="0"/>
        <v>6.2666666666666666</v>
      </c>
      <c r="H19" s="7">
        <f t="shared" si="1"/>
        <v>49.344444444444441</v>
      </c>
      <c r="I19" s="4">
        <v>0</v>
      </c>
      <c r="J19" s="4">
        <v>60</v>
      </c>
      <c r="K19" s="4">
        <v>19</v>
      </c>
      <c r="L19" s="4">
        <v>89</v>
      </c>
      <c r="M19" s="4">
        <v>68</v>
      </c>
      <c r="N19" s="4">
        <v>69</v>
      </c>
      <c r="O19" s="4">
        <v>24</v>
      </c>
      <c r="P19" s="4">
        <v>96</v>
      </c>
      <c r="Q19" s="4">
        <v>65</v>
      </c>
      <c r="R19" s="4">
        <f t="shared" si="2"/>
        <v>9</v>
      </c>
      <c r="S19" s="4">
        <f t="shared" si="2"/>
        <v>5</v>
      </c>
      <c r="T19" s="4">
        <f t="shared" si="2"/>
        <v>7</v>
      </c>
      <c r="U19" s="4">
        <f t="shared" si="2"/>
        <v>-3</v>
      </c>
      <c r="V19" s="4">
        <v>0</v>
      </c>
      <c r="W19" s="8"/>
    </row>
    <row r="20" spans="1:23" x14ac:dyDescent="0.2">
      <c r="A20" s="4">
        <v>19</v>
      </c>
      <c r="B20" s="1" t="s">
        <v>83</v>
      </c>
      <c r="C20" s="1" t="s">
        <v>82</v>
      </c>
      <c r="D20" s="2">
        <v>33182</v>
      </c>
      <c r="E20" s="3">
        <v>42121</v>
      </c>
      <c r="F20" s="3">
        <v>42251</v>
      </c>
      <c r="G20" s="7">
        <f t="shared" si="0"/>
        <v>4.333333333333333</v>
      </c>
      <c r="H20" s="7">
        <f t="shared" si="1"/>
        <v>24.477777777777778</v>
      </c>
      <c r="I20" s="4">
        <v>0</v>
      </c>
      <c r="J20" s="4">
        <v>78</v>
      </c>
      <c r="K20" s="4">
        <v>21</v>
      </c>
      <c r="L20" s="4">
        <v>96</v>
      </c>
      <c r="M20" s="4">
        <v>73</v>
      </c>
      <c r="N20" s="4">
        <v>70</v>
      </c>
      <c r="O20" s="4">
        <v>23</v>
      </c>
      <c r="P20" s="4">
        <v>82</v>
      </c>
      <c r="Q20" s="4">
        <v>67</v>
      </c>
      <c r="R20" s="4">
        <f t="shared" si="2"/>
        <v>-8</v>
      </c>
      <c r="S20" s="4">
        <f t="shared" si="2"/>
        <v>2</v>
      </c>
      <c r="T20" s="4">
        <f t="shared" si="2"/>
        <v>-14</v>
      </c>
      <c r="U20" s="4">
        <f t="shared" si="2"/>
        <v>-6</v>
      </c>
      <c r="V20" s="4">
        <v>1</v>
      </c>
      <c r="W20" s="8"/>
    </row>
    <row r="21" spans="1:23" x14ac:dyDescent="0.2">
      <c r="A21" s="4">
        <v>20</v>
      </c>
      <c r="B21" s="1" t="s">
        <v>81</v>
      </c>
      <c r="C21" s="1" t="s">
        <v>20</v>
      </c>
      <c r="D21" s="2">
        <v>33735</v>
      </c>
      <c r="E21" s="3">
        <v>42122</v>
      </c>
      <c r="F21" s="3">
        <v>42293</v>
      </c>
      <c r="G21" s="7">
        <f t="shared" si="0"/>
        <v>5.7</v>
      </c>
      <c r="H21" s="7">
        <f t="shared" si="1"/>
        <v>22.963888888888889</v>
      </c>
      <c r="I21" s="4">
        <v>0</v>
      </c>
      <c r="J21" s="4">
        <v>93</v>
      </c>
      <c r="K21" s="4">
        <v>26</v>
      </c>
      <c r="L21" s="4">
        <v>130</v>
      </c>
      <c r="M21" s="4">
        <v>72</v>
      </c>
      <c r="N21" s="4">
        <v>82</v>
      </c>
      <c r="O21" s="4">
        <v>30</v>
      </c>
      <c r="P21" s="4">
        <v>101</v>
      </c>
      <c r="Q21" s="4">
        <v>63</v>
      </c>
      <c r="R21" s="4">
        <f t="shared" si="2"/>
        <v>-11</v>
      </c>
      <c r="S21" s="4">
        <f t="shared" si="2"/>
        <v>4</v>
      </c>
      <c r="T21" s="4">
        <f t="shared" si="2"/>
        <v>-29</v>
      </c>
      <c r="U21" s="4">
        <f t="shared" si="2"/>
        <v>-9</v>
      </c>
      <c r="V21" s="4">
        <v>0</v>
      </c>
      <c r="W21" s="8"/>
    </row>
    <row r="22" spans="1:23" x14ac:dyDescent="0.2">
      <c r="A22" s="4">
        <v>21</v>
      </c>
      <c r="B22" s="1" t="s">
        <v>80</v>
      </c>
      <c r="C22" s="1" t="s">
        <v>50</v>
      </c>
      <c r="D22" s="2">
        <v>30534</v>
      </c>
      <c r="E22" s="3">
        <v>42065</v>
      </c>
      <c r="F22" s="3">
        <v>42429</v>
      </c>
      <c r="G22" s="7">
        <f t="shared" si="0"/>
        <v>12.133333333333333</v>
      </c>
      <c r="H22" s="7">
        <f t="shared" si="1"/>
        <v>31.572222222222223</v>
      </c>
      <c r="I22" s="4">
        <v>0</v>
      </c>
      <c r="J22" s="4">
        <v>73</v>
      </c>
      <c r="K22" s="4">
        <v>27</v>
      </c>
      <c r="L22" s="4">
        <v>84</v>
      </c>
      <c r="M22" s="4">
        <v>63</v>
      </c>
      <c r="N22" s="4">
        <v>62</v>
      </c>
      <c r="O22" s="4">
        <v>15</v>
      </c>
      <c r="P22" s="4">
        <v>87</v>
      </c>
      <c r="Q22" s="4">
        <v>76</v>
      </c>
      <c r="R22" s="4">
        <f t="shared" si="2"/>
        <v>-11</v>
      </c>
      <c r="S22" s="4">
        <f t="shared" si="2"/>
        <v>-12</v>
      </c>
      <c r="T22" s="4">
        <f t="shared" si="2"/>
        <v>3</v>
      </c>
      <c r="U22" s="4">
        <f t="shared" si="2"/>
        <v>13</v>
      </c>
      <c r="V22" s="4">
        <v>1</v>
      </c>
      <c r="W22" s="8"/>
    </row>
    <row r="23" spans="1:23" x14ac:dyDescent="0.2">
      <c r="A23" s="4">
        <v>22</v>
      </c>
      <c r="B23" s="1" t="s">
        <v>79</v>
      </c>
      <c r="C23" s="1" t="s">
        <v>0</v>
      </c>
      <c r="D23" s="2">
        <v>26145</v>
      </c>
      <c r="E23" s="3">
        <v>42068</v>
      </c>
      <c r="F23" s="3">
        <v>42181</v>
      </c>
      <c r="G23" s="7">
        <f t="shared" si="0"/>
        <v>3.7666666666666666</v>
      </c>
      <c r="H23" s="7">
        <f t="shared" si="1"/>
        <v>43.597222222222221</v>
      </c>
      <c r="I23" s="4">
        <v>0</v>
      </c>
      <c r="J23" s="4">
        <v>88</v>
      </c>
      <c r="K23" s="4">
        <v>23</v>
      </c>
      <c r="L23" s="4">
        <v>130</v>
      </c>
      <c r="M23" s="4">
        <v>75</v>
      </c>
      <c r="N23" s="4">
        <v>88</v>
      </c>
      <c r="O23" s="4">
        <v>29</v>
      </c>
      <c r="P23" s="4">
        <v>119</v>
      </c>
      <c r="Q23" s="4">
        <v>77</v>
      </c>
      <c r="R23" s="4">
        <f t="shared" si="2"/>
        <v>0</v>
      </c>
      <c r="S23" s="4">
        <f t="shared" si="2"/>
        <v>6</v>
      </c>
      <c r="T23" s="4">
        <f t="shared" si="2"/>
        <v>-11</v>
      </c>
      <c r="U23" s="4">
        <f t="shared" si="2"/>
        <v>2</v>
      </c>
      <c r="V23" s="4">
        <v>1</v>
      </c>
      <c r="W23" s="8"/>
    </row>
    <row r="24" spans="1:23" x14ac:dyDescent="0.2">
      <c r="A24" s="4">
        <v>23</v>
      </c>
      <c r="B24" s="1" t="s">
        <v>78</v>
      </c>
      <c r="C24" s="1" t="s">
        <v>77</v>
      </c>
      <c r="D24" s="2">
        <v>26123</v>
      </c>
      <c r="E24" s="3">
        <v>42800</v>
      </c>
      <c r="F24" s="3">
        <v>43349</v>
      </c>
      <c r="G24" s="7">
        <f t="shared" si="0"/>
        <v>18.3</v>
      </c>
      <c r="H24" s="7">
        <f t="shared" si="1"/>
        <v>45.658333333333331</v>
      </c>
      <c r="I24" s="4">
        <v>0</v>
      </c>
      <c r="J24" s="4">
        <v>63</v>
      </c>
      <c r="K24" s="4">
        <v>20</v>
      </c>
      <c r="L24" s="4">
        <v>77</v>
      </c>
      <c r="M24" s="4">
        <v>68</v>
      </c>
      <c r="N24" s="4">
        <v>64</v>
      </c>
      <c r="O24" s="4">
        <v>21</v>
      </c>
      <c r="P24" s="4">
        <v>80</v>
      </c>
      <c r="Q24" s="4">
        <v>67</v>
      </c>
      <c r="R24" s="4">
        <f t="shared" si="2"/>
        <v>1</v>
      </c>
      <c r="S24" s="4">
        <f t="shared" si="2"/>
        <v>1</v>
      </c>
      <c r="T24" s="4">
        <f t="shared" si="2"/>
        <v>3</v>
      </c>
      <c r="U24" s="4">
        <f t="shared" si="2"/>
        <v>-1</v>
      </c>
      <c r="V24" s="4">
        <v>1</v>
      </c>
      <c r="W24" s="8"/>
    </row>
    <row r="25" spans="1:23" x14ac:dyDescent="0.2">
      <c r="A25" s="4">
        <v>24</v>
      </c>
      <c r="B25" s="1" t="s">
        <v>76</v>
      </c>
      <c r="C25" s="1" t="s">
        <v>75</v>
      </c>
      <c r="D25" s="2">
        <v>25136</v>
      </c>
      <c r="E25" s="3">
        <v>42382</v>
      </c>
      <c r="F25" s="3">
        <v>42520</v>
      </c>
      <c r="G25" s="7">
        <f t="shared" si="0"/>
        <v>4.5999999999999996</v>
      </c>
      <c r="H25" s="7">
        <f t="shared" si="1"/>
        <v>47.216666666666669</v>
      </c>
      <c r="I25" s="4">
        <v>1</v>
      </c>
      <c r="J25" s="4">
        <v>56</v>
      </c>
      <c r="K25" s="4">
        <v>15</v>
      </c>
      <c r="L25" s="4">
        <v>84</v>
      </c>
      <c r="M25" s="4">
        <v>75</v>
      </c>
      <c r="N25" s="4">
        <v>57</v>
      </c>
      <c r="O25" s="4">
        <v>16</v>
      </c>
      <c r="P25" s="4">
        <v>82</v>
      </c>
      <c r="Q25" s="4">
        <v>72</v>
      </c>
      <c r="R25" s="4">
        <f t="shared" si="2"/>
        <v>1</v>
      </c>
      <c r="S25" s="4">
        <f t="shared" si="2"/>
        <v>1</v>
      </c>
      <c r="T25" s="4">
        <f t="shared" si="2"/>
        <v>-2</v>
      </c>
      <c r="U25" s="4">
        <f t="shared" si="2"/>
        <v>-3</v>
      </c>
      <c r="V25" s="4">
        <v>1</v>
      </c>
      <c r="W25" s="8"/>
    </row>
    <row r="26" spans="1:23" x14ac:dyDescent="0.2">
      <c r="A26" s="4">
        <v>25</v>
      </c>
      <c r="B26" s="1" t="s">
        <v>74</v>
      </c>
      <c r="C26" s="1" t="s">
        <v>73</v>
      </c>
      <c r="D26" s="2">
        <v>36624</v>
      </c>
      <c r="E26" s="3">
        <v>43566</v>
      </c>
      <c r="F26" s="3">
        <v>43678</v>
      </c>
      <c r="G26" s="7">
        <f t="shared" si="0"/>
        <v>3.7333333333333334</v>
      </c>
      <c r="H26" s="7">
        <f t="shared" si="1"/>
        <v>19.008333333333333</v>
      </c>
      <c r="I26" s="4">
        <v>0</v>
      </c>
      <c r="J26" s="4">
        <v>90</v>
      </c>
      <c r="K26" s="4">
        <v>32</v>
      </c>
      <c r="L26" s="4">
        <v>98</v>
      </c>
      <c r="M26" s="4">
        <v>64</v>
      </c>
      <c r="N26" s="4">
        <v>87</v>
      </c>
      <c r="O26" s="4">
        <v>31</v>
      </c>
      <c r="P26" s="4">
        <v>91</v>
      </c>
      <c r="Q26" s="4">
        <v>64</v>
      </c>
      <c r="R26" s="4">
        <f t="shared" si="2"/>
        <v>-3</v>
      </c>
      <c r="S26" s="4">
        <f t="shared" si="2"/>
        <v>-1</v>
      </c>
      <c r="T26" s="4">
        <f t="shared" si="2"/>
        <v>-7</v>
      </c>
      <c r="U26" s="4">
        <f t="shared" si="2"/>
        <v>0</v>
      </c>
      <c r="V26" s="4">
        <v>1</v>
      </c>
      <c r="W26" s="8"/>
    </row>
    <row r="27" spans="1:23" x14ac:dyDescent="0.2">
      <c r="A27" s="4">
        <v>26</v>
      </c>
      <c r="B27" s="1" t="s">
        <v>72</v>
      </c>
      <c r="C27" s="1" t="s">
        <v>16</v>
      </c>
      <c r="D27" s="2">
        <v>34374</v>
      </c>
      <c r="E27" s="3">
        <v>43563</v>
      </c>
      <c r="F27" s="3">
        <v>43713</v>
      </c>
      <c r="G27" s="7">
        <f t="shared" si="0"/>
        <v>5</v>
      </c>
      <c r="H27" s="7">
        <f t="shared" si="1"/>
        <v>25.163888888888888</v>
      </c>
      <c r="I27" s="4">
        <v>0</v>
      </c>
      <c r="J27" s="4">
        <v>81</v>
      </c>
      <c r="K27" s="4">
        <v>23</v>
      </c>
      <c r="L27" s="4">
        <v>106</v>
      </c>
      <c r="M27" s="4">
        <v>70</v>
      </c>
      <c r="N27" s="4">
        <v>77</v>
      </c>
      <c r="O27" s="4">
        <v>18</v>
      </c>
      <c r="P27" s="4">
        <v>120</v>
      </c>
      <c r="Q27" s="4">
        <v>78</v>
      </c>
      <c r="R27" s="4">
        <f t="shared" si="2"/>
        <v>-4</v>
      </c>
      <c r="S27" s="4">
        <f t="shared" si="2"/>
        <v>-5</v>
      </c>
      <c r="T27" s="4">
        <f t="shared" si="2"/>
        <v>14</v>
      </c>
      <c r="U27" s="4">
        <f t="shared" si="2"/>
        <v>8</v>
      </c>
      <c r="V27" s="4">
        <v>0</v>
      </c>
      <c r="W27" s="8"/>
    </row>
    <row r="28" spans="1:23" x14ac:dyDescent="0.2">
      <c r="A28" s="4">
        <v>27</v>
      </c>
      <c r="B28" s="1" t="s">
        <v>71</v>
      </c>
      <c r="C28" s="1" t="s">
        <v>70</v>
      </c>
      <c r="D28" s="2">
        <v>27479</v>
      </c>
      <c r="E28" s="3">
        <v>43426</v>
      </c>
      <c r="F28" s="3">
        <v>43593</v>
      </c>
      <c r="G28" s="7">
        <f t="shared" si="0"/>
        <v>5.5666666666666664</v>
      </c>
      <c r="H28" s="7">
        <f t="shared" si="1"/>
        <v>43.655555555555559</v>
      </c>
      <c r="I28" s="4">
        <v>0</v>
      </c>
      <c r="J28" s="4">
        <v>86</v>
      </c>
      <c r="K28" s="4">
        <v>27</v>
      </c>
      <c r="L28" s="4">
        <v>109</v>
      </c>
      <c r="M28" s="4">
        <v>68</v>
      </c>
      <c r="N28" s="4">
        <v>74</v>
      </c>
      <c r="O28" s="4">
        <v>27</v>
      </c>
      <c r="P28" s="4">
        <v>91</v>
      </c>
      <c r="Q28" s="4">
        <v>64</v>
      </c>
      <c r="R28" s="4">
        <f t="shared" si="2"/>
        <v>-12</v>
      </c>
      <c r="S28" s="4">
        <f t="shared" si="2"/>
        <v>0</v>
      </c>
      <c r="T28" s="4">
        <f t="shared" si="2"/>
        <v>-18</v>
      </c>
      <c r="U28" s="4">
        <f t="shared" si="2"/>
        <v>-4</v>
      </c>
      <c r="V28" s="4">
        <v>1</v>
      </c>
      <c r="W28" s="8"/>
    </row>
    <row r="29" spans="1:23" x14ac:dyDescent="0.2">
      <c r="A29" s="4">
        <v>28</v>
      </c>
      <c r="B29" s="1" t="s">
        <v>69</v>
      </c>
      <c r="C29" s="1" t="s">
        <v>39</v>
      </c>
      <c r="D29" s="2">
        <v>34856</v>
      </c>
      <c r="E29" s="3">
        <v>42328</v>
      </c>
      <c r="F29" s="3">
        <v>42459</v>
      </c>
      <c r="G29" s="7">
        <f t="shared" si="0"/>
        <v>4.3666666666666663</v>
      </c>
      <c r="H29" s="7">
        <f t="shared" si="1"/>
        <v>20.455555555555556</v>
      </c>
      <c r="I29" s="4">
        <v>0</v>
      </c>
      <c r="J29" s="4">
        <v>53</v>
      </c>
      <c r="K29" s="4">
        <v>23</v>
      </c>
      <c r="L29" s="4">
        <v>59</v>
      </c>
      <c r="M29" s="4">
        <v>56</v>
      </c>
      <c r="N29" s="4">
        <v>61</v>
      </c>
      <c r="O29" s="4">
        <v>21</v>
      </c>
      <c r="P29" s="4">
        <v>81</v>
      </c>
      <c r="Q29" s="4">
        <v>65</v>
      </c>
      <c r="R29" s="4">
        <f t="shared" si="2"/>
        <v>8</v>
      </c>
      <c r="S29" s="4">
        <f t="shared" si="2"/>
        <v>-2</v>
      </c>
      <c r="T29" s="4">
        <f t="shared" si="2"/>
        <v>22</v>
      </c>
      <c r="U29" s="4">
        <f t="shared" si="2"/>
        <v>9</v>
      </c>
      <c r="V29" s="4">
        <v>1</v>
      </c>
      <c r="W29" s="8"/>
    </row>
    <row r="30" spans="1:23" x14ac:dyDescent="0.2">
      <c r="A30" s="4">
        <v>29</v>
      </c>
      <c r="B30" s="1" t="s">
        <v>68</v>
      </c>
      <c r="C30" s="1" t="s">
        <v>67</v>
      </c>
      <c r="D30" s="2">
        <v>34587</v>
      </c>
      <c r="E30" s="3">
        <v>42698</v>
      </c>
      <c r="F30" s="3">
        <v>42852</v>
      </c>
      <c r="G30" s="7">
        <f t="shared" si="0"/>
        <v>5.1333333333333337</v>
      </c>
      <c r="H30" s="7">
        <f t="shared" si="1"/>
        <v>22.205555555555556</v>
      </c>
      <c r="I30" s="4">
        <v>1</v>
      </c>
      <c r="J30" s="4">
        <v>62</v>
      </c>
      <c r="K30" s="4">
        <v>23</v>
      </c>
      <c r="L30" s="4">
        <v>71</v>
      </c>
      <c r="M30" s="4">
        <v>62</v>
      </c>
      <c r="N30" s="4">
        <v>70</v>
      </c>
      <c r="O30" s="4">
        <v>23</v>
      </c>
      <c r="P30" s="4">
        <v>86</v>
      </c>
      <c r="Q30" s="4">
        <v>68</v>
      </c>
      <c r="R30" s="4">
        <f t="shared" si="2"/>
        <v>8</v>
      </c>
      <c r="S30" s="4">
        <f t="shared" si="2"/>
        <v>0</v>
      </c>
      <c r="T30" s="4">
        <f t="shared" si="2"/>
        <v>15</v>
      </c>
      <c r="U30" s="4">
        <f t="shared" si="2"/>
        <v>6</v>
      </c>
      <c r="V30" s="4">
        <v>1</v>
      </c>
      <c r="W30" s="8"/>
    </row>
    <row r="31" spans="1:23" x14ac:dyDescent="0.2">
      <c r="A31" s="4">
        <v>30</v>
      </c>
      <c r="B31" s="1" t="s">
        <v>66</v>
      </c>
      <c r="C31" s="1" t="s">
        <v>65</v>
      </c>
      <c r="D31" s="2">
        <v>28639</v>
      </c>
      <c r="E31" s="3">
        <v>42513</v>
      </c>
      <c r="F31" s="3">
        <v>42670</v>
      </c>
      <c r="G31" s="7">
        <f t="shared" si="0"/>
        <v>5.2333333333333334</v>
      </c>
      <c r="H31" s="7">
        <f t="shared" si="1"/>
        <v>37.983333333333334</v>
      </c>
      <c r="I31" s="4">
        <v>0</v>
      </c>
      <c r="J31" s="4">
        <v>92</v>
      </c>
      <c r="K31" s="4">
        <v>42</v>
      </c>
      <c r="L31" s="4">
        <v>92</v>
      </c>
      <c r="M31" s="4">
        <v>55</v>
      </c>
      <c r="N31" s="4">
        <v>77</v>
      </c>
      <c r="O31" s="4">
        <v>27</v>
      </c>
      <c r="P31" s="4">
        <v>90</v>
      </c>
      <c r="Q31" s="4">
        <v>64</v>
      </c>
      <c r="R31" s="4">
        <f t="shared" si="2"/>
        <v>-15</v>
      </c>
      <c r="S31" s="4">
        <f t="shared" si="2"/>
        <v>-15</v>
      </c>
      <c r="T31" s="4">
        <f t="shared" si="2"/>
        <v>-2</v>
      </c>
      <c r="U31" s="4">
        <f t="shared" si="2"/>
        <v>9</v>
      </c>
      <c r="V31" s="4">
        <v>1</v>
      </c>
      <c r="W31" s="8"/>
    </row>
    <row r="32" spans="1:23" x14ac:dyDescent="0.2">
      <c r="A32" s="4">
        <v>31</v>
      </c>
      <c r="B32" s="1" t="s">
        <v>64</v>
      </c>
      <c r="C32" s="1" t="s">
        <v>63</v>
      </c>
      <c r="D32" s="2">
        <v>33803</v>
      </c>
      <c r="E32" s="3">
        <v>42928</v>
      </c>
      <c r="F32" s="3">
        <v>43124</v>
      </c>
      <c r="G32" s="7">
        <f t="shared" si="0"/>
        <v>6.5333333333333332</v>
      </c>
      <c r="H32" s="7">
        <f t="shared" si="1"/>
        <v>24.983333333333334</v>
      </c>
      <c r="I32" s="4">
        <v>0</v>
      </c>
      <c r="J32" s="4">
        <v>73</v>
      </c>
      <c r="K32" s="4">
        <v>29</v>
      </c>
      <c r="L32" s="4">
        <v>73</v>
      </c>
      <c r="M32" s="4">
        <v>60</v>
      </c>
      <c r="N32" s="4">
        <v>69</v>
      </c>
      <c r="O32" s="4">
        <v>22</v>
      </c>
      <c r="P32" s="4">
        <v>78</v>
      </c>
      <c r="Q32" s="4">
        <v>67</v>
      </c>
      <c r="R32" s="4">
        <f t="shared" si="2"/>
        <v>-4</v>
      </c>
      <c r="S32" s="4">
        <f t="shared" si="2"/>
        <v>-7</v>
      </c>
      <c r="T32" s="4">
        <f t="shared" si="2"/>
        <v>5</v>
      </c>
      <c r="U32" s="4">
        <f t="shared" si="2"/>
        <v>7</v>
      </c>
      <c r="V32" s="4">
        <v>1</v>
      </c>
      <c r="W32" s="8"/>
    </row>
    <row r="33" spans="1:23" x14ac:dyDescent="0.2">
      <c r="A33" s="4">
        <v>32</v>
      </c>
      <c r="B33" s="1" t="s">
        <v>62</v>
      </c>
      <c r="C33" s="1" t="s">
        <v>41</v>
      </c>
      <c r="D33" s="2">
        <v>33256</v>
      </c>
      <c r="E33" s="3">
        <v>42744</v>
      </c>
      <c r="F33" s="3">
        <v>42920</v>
      </c>
      <c r="G33" s="7">
        <f t="shared" si="0"/>
        <v>5.8666666666666663</v>
      </c>
      <c r="H33" s="7">
        <f t="shared" si="1"/>
        <v>25.975000000000001</v>
      </c>
      <c r="I33" s="4">
        <v>0</v>
      </c>
      <c r="J33" s="4">
        <v>71</v>
      </c>
      <c r="K33" s="4">
        <v>18</v>
      </c>
      <c r="L33" s="4">
        <v>97</v>
      </c>
      <c r="M33" s="4">
        <v>75</v>
      </c>
      <c r="N33" s="4">
        <v>57</v>
      </c>
      <c r="O33" s="4">
        <v>16</v>
      </c>
      <c r="P33" s="4">
        <v>72</v>
      </c>
      <c r="Q33" s="4">
        <v>71</v>
      </c>
      <c r="R33" s="4">
        <f t="shared" si="2"/>
        <v>-14</v>
      </c>
      <c r="S33" s="4">
        <f t="shared" si="2"/>
        <v>-2</v>
      </c>
      <c r="T33" s="4">
        <f t="shared" si="2"/>
        <v>-25</v>
      </c>
      <c r="U33" s="4">
        <f t="shared" si="2"/>
        <v>-4</v>
      </c>
      <c r="V33" s="4">
        <v>1</v>
      </c>
      <c r="W33" s="8"/>
    </row>
    <row r="34" spans="1:23" x14ac:dyDescent="0.2">
      <c r="A34" s="4">
        <v>33</v>
      </c>
      <c r="B34" s="1" t="s">
        <v>61</v>
      </c>
      <c r="C34" s="1" t="s">
        <v>16</v>
      </c>
      <c r="D34" s="2">
        <v>26830</v>
      </c>
      <c r="E34" s="3">
        <v>42060</v>
      </c>
      <c r="F34" s="3">
        <v>42501</v>
      </c>
      <c r="G34" s="7">
        <f t="shared" si="0"/>
        <v>14.7</v>
      </c>
      <c r="H34" s="7">
        <f t="shared" si="1"/>
        <v>41.694444444444443</v>
      </c>
      <c r="I34" s="4">
        <v>0</v>
      </c>
      <c r="J34" s="4">
        <v>58</v>
      </c>
      <c r="K34" s="4">
        <v>21</v>
      </c>
      <c r="L34" s="4">
        <v>68</v>
      </c>
      <c r="M34" s="4">
        <v>64</v>
      </c>
      <c r="N34" s="4">
        <v>59</v>
      </c>
      <c r="O34" s="4">
        <v>21</v>
      </c>
      <c r="P34" s="4">
        <v>74</v>
      </c>
      <c r="Q34" s="4">
        <v>65</v>
      </c>
      <c r="R34" s="4">
        <f t="shared" si="2"/>
        <v>1</v>
      </c>
      <c r="S34" s="4">
        <f t="shared" si="2"/>
        <v>0</v>
      </c>
      <c r="T34" s="4">
        <f t="shared" si="2"/>
        <v>6</v>
      </c>
      <c r="U34" s="4">
        <f t="shared" si="2"/>
        <v>1</v>
      </c>
      <c r="V34" s="4">
        <v>1</v>
      </c>
      <c r="W34" s="8"/>
    </row>
    <row r="35" spans="1:23" x14ac:dyDescent="0.2">
      <c r="A35" s="4">
        <v>34</v>
      </c>
      <c r="B35" s="1" t="s">
        <v>60</v>
      </c>
      <c r="C35" s="1" t="s">
        <v>50</v>
      </c>
      <c r="D35" s="2">
        <v>16872</v>
      </c>
      <c r="E35" s="3">
        <v>41767</v>
      </c>
      <c r="F35" s="3">
        <v>41948</v>
      </c>
      <c r="G35" s="7">
        <f t="shared" si="0"/>
        <v>6.0333333333333332</v>
      </c>
      <c r="H35" s="7">
        <f t="shared" si="1"/>
        <v>68.158333333333331</v>
      </c>
      <c r="I35" s="4">
        <v>0</v>
      </c>
      <c r="J35" s="4">
        <v>91</v>
      </c>
      <c r="K35" s="4">
        <v>32</v>
      </c>
      <c r="L35" s="4">
        <v>115</v>
      </c>
      <c r="M35" s="4">
        <v>64</v>
      </c>
      <c r="N35" s="4">
        <v>100</v>
      </c>
      <c r="O35" s="4">
        <v>39</v>
      </c>
      <c r="P35" s="4">
        <v>61</v>
      </c>
      <c r="Q35" s="4">
        <v>61</v>
      </c>
      <c r="R35" s="4">
        <f t="shared" si="2"/>
        <v>9</v>
      </c>
      <c r="S35" s="4">
        <f t="shared" si="2"/>
        <v>7</v>
      </c>
      <c r="T35" s="4">
        <f t="shared" si="2"/>
        <v>-54</v>
      </c>
      <c r="U35" s="4">
        <f t="shared" si="2"/>
        <v>-3</v>
      </c>
      <c r="V35" s="4">
        <v>1</v>
      </c>
      <c r="W35" s="8"/>
    </row>
    <row r="36" spans="1:23" x14ac:dyDescent="0.2">
      <c r="A36" s="4">
        <v>35</v>
      </c>
      <c r="B36" s="1" t="s">
        <v>59</v>
      </c>
      <c r="C36" s="1" t="s">
        <v>50</v>
      </c>
      <c r="D36" s="2">
        <v>35427</v>
      </c>
      <c r="E36" s="3">
        <v>42923</v>
      </c>
      <c r="F36" s="3">
        <v>43213</v>
      </c>
      <c r="G36" s="7">
        <f t="shared" si="0"/>
        <v>9.6666666666666661</v>
      </c>
      <c r="H36" s="7">
        <f t="shared" si="1"/>
        <v>20.524999999999999</v>
      </c>
      <c r="I36" s="4">
        <v>0</v>
      </c>
      <c r="J36" s="4">
        <v>86</v>
      </c>
      <c r="K36" s="4">
        <v>36</v>
      </c>
      <c r="L36" s="4">
        <v>87</v>
      </c>
      <c r="M36" s="4">
        <v>58</v>
      </c>
      <c r="N36" s="4">
        <v>83</v>
      </c>
      <c r="O36" s="4">
        <v>33</v>
      </c>
      <c r="P36" s="4">
        <v>86</v>
      </c>
      <c r="Q36" s="4">
        <v>61</v>
      </c>
      <c r="R36" s="4">
        <f t="shared" si="2"/>
        <v>-3</v>
      </c>
      <c r="S36" s="4">
        <f t="shared" si="2"/>
        <v>-3</v>
      </c>
      <c r="T36" s="4">
        <f t="shared" si="2"/>
        <v>-1</v>
      </c>
      <c r="U36" s="4">
        <f t="shared" si="2"/>
        <v>3</v>
      </c>
      <c r="V36" s="4">
        <v>0</v>
      </c>
      <c r="W36" s="8"/>
    </row>
    <row r="37" spans="1:23" x14ac:dyDescent="0.2">
      <c r="A37" s="4">
        <v>36</v>
      </c>
      <c r="B37" s="1" t="s">
        <v>58</v>
      </c>
      <c r="C37" s="1" t="s">
        <v>57</v>
      </c>
      <c r="D37" s="2">
        <v>35431</v>
      </c>
      <c r="E37" s="3">
        <v>42811</v>
      </c>
      <c r="F37" s="3">
        <v>42956</v>
      </c>
      <c r="G37" s="7">
        <f t="shared" si="0"/>
        <v>4.833333333333333</v>
      </c>
      <c r="H37" s="7">
        <f t="shared" si="1"/>
        <v>20.211111111111112</v>
      </c>
      <c r="I37" s="4">
        <v>0</v>
      </c>
      <c r="J37" s="4">
        <v>59</v>
      </c>
      <c r="K37" s="4">
        <v>37</v>
      </c>
      <c r="L37" s="4">
        <v>37</v>
      </c>
      <c r="M37" s="4">
        <v>37</v>
      </c>
      <c r="N37" s="4">
        <v>112</v>
      </c>
      <c r="O37" s="4">
        <v>67</v>
      </c>
      <c r="P37" s="4">
        <v>74</v>
      </c>
      <c r="Q37" s="4">
        <v>40</v>
      </c>
      <c r="R37" s="4">
        <f t="shared" si="2"/>
        <v>53</v>
      </c>
      <c r="S37" s="4">
        <f t="shared" si="2"/>
        <v>30</v>
      </c>
      <c r="T37" s="4">
        <f t="shared" si="2"/>
        <v>37</v>
      </c>
      <c r="U37" s="4">
        <f t="shared" si="2"/>
        <v>3</v>
      </c>
      <c r="V37" s="4">
        <v>1</v>
      </c>
      <c r="W37" s="8"/>
    </row>
    <row r="38" spans="1:23" x14ac:dyDescent="0.2">
      <c r="A38" s="4">
        <v>37</v>
      </c>
      <c r="B38" s="1" t="s">
        <v>56</v>
      </c>
      <c r="C38" s="1" t="s">
        <v>55</v>
      </c>
      <c r="D38" s="2">
        <v>36793</v>
      </c>
      <c r="E38" s="3">
        <v>42893</v>
      </c>
      <c r="F38" s="3">
        <v>43010</v>
      </c>
      <c r="G38" s="7">
        <f t="shared" si="0"/>
        <v>3.9</v>
      </c>
      <c r="H38" s="7">
        <f t="shared" si="1"/>
        <v>16.702777777777779</v>
      </c>
      <c r="I38" s="4">
        <v>0</v>
      </c>
      <c r="J38" s="4">
        <v>89</v>
      </c>
      <c r="K38" s="4">
        <v>22</v>
      </c>
      <c r="L38" s="4">
        <v>115</v>
      </c>
      <c r="M38" s="4">
        <v>74</v>
      </c>
      <c r="N38" s="4">
        <v>86</v>
      </c>
      <c r="O38" s="4">
        <v>28</v>
      </c>
      <c r="P38" s="4">
        <v>100</v>
      </c>
      <c r="Q38" s="4">
        <v>67</v>
      </c>
      <c r="R38" s="4">
        <f t="shared" si="2"/>
        <v>-3</v>
      </c>
      <c r="S38" s="4">
        <f t="shared" si="2"/>
        <v>6</v>
      </c>
      <c r="T38" s="4">
        <f t="shared" si="2"/>
        <v>-15</v>
      </c>
      <c r="U38" s="4">
        <f t="shared" si="2"/>
        <v>-7</v>
      </c>
      <c r="V38" s="4">
        <v>1</v>
      </c>
      <c r="W38" s="8"/>
    </row>
    <row r="39" spans="1:23" x14ac:dyDescent="0.2">
      <c r="A39" s="4">
        <v>38</v>
      </c>
      <c r="B39" s="1" t="s">
        <v>54</v>
      </c>
      <c r="C39" s="1" t="s">
        <v>53</v>
      </c>
      <c r="D39" s="2">
        <v>27607</v>
      </c>
      <c r="E39" s="3">
        <v>42697</v>
      </c>
      <c r="F39" s="3">
        <v>42845</v>
      </c>
      <c r="G39" s="7">
        <f t="shared" si="0"/>
        <v>4.9333333333333336</v>
      </c>
      <c r="H39" s="7">
        <f t="shared" si="1"/>
        <v>41.31111111111111</v>
      </c>
      <c r="I39" s="4">
        <v>0</v>
      </c>
      <c r="J39" s="4">
        <v>69</v>
      </c>
      <c r="K39" s="4">
        <v>26</v>
      </c>
      <c r="L39" s="4">
        <v>65</v>
      </c>
      <c r="M39" s="4">
        <v>63</v>
      </c>
      <c r="N39" s="4">
        <v>54</v>
      </c>
      <c r="O39" s="4">
        <v>19</v>
      </c>
      <c r="P39" s="4">
        <v>77</v>
      </c>
      <c r="Q39" s="4">
        <v>64</v>
      </c>
      <c r="R39" s="4">
        <f t="shared" si="2"/>
        <v>-15</v>
      </c>
      <c r="S39" s="4">
        <f t="shared" si="2"/>
        <v>-7</v>
      </c>
      <c r="T39" s="4">
        <f t="shared" si="2"/>
        <v>12</v>
      </c>
      <c r="U39" s="4">
        <f t="shared" si="2"/>
        <v>1</v>
      </c>
      <c r="V39" s="4">
        <v>0</v>
      </c>
      <c r="W39" s="8"/>
    </row>
    <row r="40" spans="1:23" x14ac:dyDescent="0.2">
      <c r="A40" s="4">
        <v>39</v>
      </c>
      <c r="B40" s="1" t="s">
        <v>52</v>
      </c>
      <c r="C40" s="1" t="s">
        <v>4</v>
      </c>
      <c r="D40" s="2">
        <v>36332</v>
      </c>
      <c r="E40" s="3">
        <v>43420</v>
      </c>
      <c r="F40" s="3">
        <v>43792</v>
      </c>
      <c r="G40" s="7">
        <f t="shared" si="0"/>
        <v>12.4</v>
      </c>
      <c r="H40" s="7">
        <f t="shared" si="1"/>
        <v>19.402777777777779</v>
      </c>
      <c r="I40" s="4">
        <v>0</v>
      </c>
      <c r="J40" s="4">
        <v>94</v>
      </c>
      <c r="K40" s="4">
        <v>26</v>
      </c>
      <c r="L40" s="4">
        <v>128</v>
      </c>
      <c r="M40" s="4">
        <v>73</v>
      </c>
      <c r="N40" s="4">
        <v>75</v>
      </c>
      <c r="O40" s="4">
        <v>26</v>
      </c>
      <c r="P40" s="4">
        <v>88</v>
      </c>
      <c r="Q40" s="4">
        <v>64</v>
      </c>
      <c r="R40" s="4">
        <f t="shared" si="2"/>
        <v>-19</v>
      </c>
      <c r="S40" s="4">
        <f t="shared" si="2"/>
        <v>0</v>
      </c>
      <c r="T40" s="4">
        <f t="shared" si="2"/>
        <v>-40</v>
      </c>
      <c r="U40" s="4">
        <f t="shared" si="2"/>
        <v>-9</v>
      </c>
      <c r="V40" s="4">
        <v>1</v>
      </c>
      <c r="W40" s="8"/>
    </row>
    <row r="41" spans="1:23" x14ac:dyDescent="0.2">
      <c r="A41" s="4">
        <v>40</v>
      </c>
      <c r="B41" s="1" t="s">
        <v>51</v>
      </c>
      <c r="C41" s="1" t="s">
        <v>50</v>
      </c>
      <c r="D41" s="2">
        <v>34827</v>
      </c>
      <c r="E41" s="3">
        <v>42124</v>
      </c>
      <c r="F41" s="3">
        <v>42270</v>
      </c>
      <c r="G41" s="7">
        <f t="shared" si="0"/>
        <v>4.8666666666666663</v>
      </c>
      <c r="H41" s="7">
        <f t="shared" si="1"/>
        <v>19.977777777777778</v>
      </c>
      <c r="I41" s="4">
        <v>0</v>
      </c>
      <c r="J41" s="4">
        <v>82</v>
      </c>
      <c r="K41" s="4">
        <v>31</v>
      </c>
      <c r="L41" s="4">
        <v>96</v>
      </c>
      <c r="M41" s="4">
        <v>62</v>
      </c>
      <c r="N41" s="4">
        <v>63</v>
      </c>
      <c r="O41" s="4">
        <v>20</v>
      </c>
      <c r="P41" s="4">
        <v>80</v>
      </c>
      <c r="Q41" s="4">
        <v>68</v>
      </c>
      <c r="R41" s="4">
        <f t="shared" si="2"/>
        <v>-19</v>
      </c>
      <c r="S41" s="4">
        <f t="shared" si="2"/>
        <v>-11</v>
      </c>
      <c r="T41" s="4">
        <f t="shared" si="2"/>
        <v>-16</v>
      </c>
      <c r="U41" s="4">
        <f t="shared" si="2"/>
        <v>6</v>
      </c>
      <c r="V41" s="4">
        <v>1</v>
      </c>
      <c r="W41" s="8"/>
    </row>
    <row r="42" spans="1:23" x14ac:dyDescent="0.2">
      <c r="A42" s="4">
        <v>41</v>
      </c>
      <c r="B42" s="1" t="s">
        <v>49</v>
      </c>
      <c r="C42" s="1" t="s">
        <v>48</v>
      </c>
      <c r="D42" s="2">
        <v>25247</v>
      </c>
      <c r="E42" s="3">
        <v>43199</v>
      </c>
      <c r="F42" s="3">
        <v>43367</v>
      </c>
      <c r="G42" s="7">
        <f t="shared" si="0"/>
        <v>5.6</v>
      </c>
      <c r="H42" s="7">
        <f t="shared" si="1"/>
        <v>49.155555555555559</v>
      </c>
      <c r="I42" s="4">
        <v>0</v>
      </c>
      <c r="J42" s="4">
        <v>71</v>
      </c>
      <c r="K42" s="4">
        <v>27</v>
      </c>
      <c r="L42" s="4">
        <v>88</v>
      </c>
      <c r="M42" s="4">
        <v>72</v>
      </c>
      <c r="N42" s="4">
        <v>68</v>
      </c>
      <c r="O42" s="4">
        <v>27</v>
      </c>
      <c r="P42" s="4">
        <v>82</v>
      </c>
      <c r="Q42" s="4">
        <v>60</v>
      </c>
      <c r="R42" s="4">
        <f t="shared" si="2"/>
        <v>-3</v>
      </c>
      <c r="S42" s="4">
        <f t="shared" si="2"/>
        <v>0</v>
      </c>
      <c r="T42" s="4">
        <f t="shared" si="2"/>
        <v>-6</v>
      </c>
      <c r="U42" s="4">
        <f t="shared" si="2"/>
        <v>-12</v>
      </c>
      <c r="V42" s="4">
        <v>0</v>
      </c>
      <c r="W42" s="8"/>
    </row>
    <row r="43" spans="1:23" x14ac:dyDescent="0.2">
      <c r="A43" s="4">
        <v>42</v>
      </c>
      <c r="B43" s="1" t="s">
        <v>47</v>
      </c>
      <c r="C43" s="1" t="s">
        <v>46</v>
      </c>
      <c r="D43" s="2">
        <v>25868</v>
      </c>
      <c r="E43" s="3">
        <v>42083</v>
      </c>
      <c r="F43" s="3">
        <v>43032</v>
      </c>
      <c r="G43" s="7">
        <f t="shared" si="0"/>
        <v>31.633333333333333</v>
      </c>
      <c r="H43" s="7">
        <f t="shared" si="1"/>
        <v>44.397222222222226</v>
      </c>
      <c r="I43" s="4">
        <v>1</v>
      </c>
      <c r="J43" s="4">
        <v>52</v>
      </c>
      <c r="K43" s="4">
        <v>17</v>
      </c>
      <c r="L43" s="4">
        <v>65</v>
      </c>
      <c r="M43" s="4">
        <v>67</v>
      </c>
      <c r="N43" s="4">
        <v>60</v>
      </c>
      <c r="O43" s="4">
        <v>18</v>
      </c>
      <c r="P43" s="4">
        <v>78</v>
      </c>
      <c r="Q43" s="4">
        <v>70</v>
      </c>
      <c r="R43" s="4">
        <f t="shared" si="2"/>
        <v>8</v>
      </c>
      <c r="S43" s="4">
        <f t="shared" si="2"/>
        <v>1</v>
      </c>
      <c r="T43" s="4">
        <f t="shared" si="2"/>
        <v>13</v>
      </c>
      <c r="U43" s="4">
        <f t="shared" si="2"/>
        <v>3</v>
      </c>
      <c r="V43" s="4">
        <v>1</v>
      </c>
      <c r="W43" s="8"/>
    </row>
    <row r="44" spans="1:23" x14ac:dyDescent="0.2">
      <c r="A44" s="4">
        <v>43</v>
      </c>
      <c r="B44" s="1" t="s">
        <v>45</v>
      </c>
      <c r="C44" s="1" t="s">
        <v>24</v>
      </c>
      <c r="D44" s="2">
        <v>31178</v>
      </c>
      <c r="E44" s="3">
        <v>41907</v>
      </c>
      <c r="F44" s="3">
        <v>42025</v>
      </c>
      <c r="G44" s="7">
        <f t="shared" si="0"/>
        <v>3.9333333333333331</v>
      </c>
      <c r="H44" s="7">
        <f t="shared" si="1"/>
        <v>29.372222222222224</v>
      </c>
      <c r="I44" s="4">
        <v>0</v>
      </c>
      <c r="J44" s="4">
        <v>80</v>
      </c>
      <c r="K44" s="4">
        <v>19</v>
      </c>
      <c r="L44" s="4">
        <v>110</v>
      </c>
      <c r="M44" s="4">
        <v>75</v>
      </c>
      <c r="N44" s="4">
        <v>57</v>
      </c>
      <c r="O44" s="4">
        <v>21</v>
      </c>
      <c r="P44" s="4">
        <v>71</v>
      </c>
      <c r="Q44" s="4">
        <v>63</v>
      </c>
      <c r="R44" s="4">
        <f t="shared" si="2"/>
        <v>-23</v>
      </c>
      <c r="S44" s="4">
        <f t="shared" si="2"/>
        <v>2</v>
      </c>
      <c r="T44" s="4">
        <f t="shared" si="2"/>
        <v>-39</v>
      </c>
      <c r="U44" s="4">
        <f t="shared" si="2"/>
        <v>-12</v>
      </c>
      <c r="V44" s="4">
        <v>0</v>
      </c>
      <c r="W44" s="8"/>
    </row>
    <row r="45" spans="1:23" x14ac:dyDescent="0.2">
      <c r="A45" s="4">
        <v>44</v>
      </c>
      <c r="B45" s="1" t="s">
        <v>44</v>
      </c>
      <c r="C45" s="1" t="s">
        <v>43</v>
      </c>
      <c r="D45" s="2">
        <v>33452</v>
      </c>
      <c r="E45" s="3">
        <v>42180</v>
      </c>
      <c r="F45" s="3">
        <v>42408</v>
      </c>
      <c r="G45" s="7">
        <f t="shared" si="0"/>
        <v>7.6</v>
      </c>
      <c r="H45" s="7">
        <f t="shared" si="1"/>
        <v>23.897222222222222</v>
      </c>
      <c r="I45" s="4">
        <v>0</v>
      </c>
      <c r="J45" s="4">
        <v>89</v>
      </c>
      <c r="K45" s="4">
        <v>39</v>
      </c>
      <c r="L45" s="4">
        <v>101</v>
      </c>
      <c r="M45" s="4">
        <v>56</v>
      </c>
      <c r="N45" s="4">
        <v>91</v>
      </c>
      <c r="O45" s="4">
        <v>35</v>
      </c>
      <c r="P45" s="4">
        <v>112</v>
      </c>
      <c r="Q45" s="4">
        <v>61</v>
      </c>
      <c r="R45" s="4">
        <f t="shared" si="2"/>
        <v>2</v>
      </c>
      <c r="S45" s="4">
        <f t="shared" si="2"/>
        <v>-4</v>
      </c>
      <c r="T45" s="4">
        <f t="shared" si="2"/>
        <v>11</v>
      </c>
      <c r="U45" s="4">
        <f t="shared" si="2"/>
        <v>5</v>
      </c>
      <c r="V45" s="4">
        <v>0</v>
      </c>
      <c r="W45" s="8"/>
    </row>
    <row r="46" spans="1:23" x14ac:dyDescent="0.2">
      <c r="A46" s="4">
        <v>45</v>
      </c>
      <c r="B46" s="1" t="s">
        <v>42</v>
      </c>
      <c r="C46" s="1" t="s">
        <v>41</v>
      </c>
      <c r="D46" s="2">
        <v>36874</v>
      </c>
      <c r="E46" s="3">
        <v>42146</v>
      </c>
      <c r="F46" s="3">
        <v>42885</v>
      </c>
      <c r="G46" s="7">
        <f t="shared" si="0"/>
        <v>24.633333333333333</v>
      </c>
      <c r="H46" s="7">
        <f t="shared" si="1"/>
        <v>14.438888888888888</v>
      </c>
      <c r="I46" s="4">
        <v>0</v>
      </c>
      <c r="J46" s="4">
        <v>79</v>
      </c>
      <c r="K46" s="4">
        <v>36</v>
      </c>
      <c r="L46" s="4">
        <v>85</v>
      </c>
      <c r="M46" s="4">
        <v>54</v>
      </c>
      <c r="N46" s="4">
        <v>84</v>
      </c>
      <c r="O46" s="4">
        <v>30</v>
      </c>
      <c r="P46" s="4">
        <v>109</v>
      </c>
      <c r="Q46" s="4">
        <v>64</v>
      </c>
      <c r="R46" s="4">
        <f t="shared" si="2"/>
        <v>5</v>
      </c>
      <c r="S46" s="4">
        <f t="shared" si="2"/>
        <v>-6</v>
      </c>
      <c r="T46" s="4">
        <f t="shared" si="2"/>
        <v>24</v>
      </c>
      <c r="U46" s="4">
        <f t="shared" si="2"/>
        <v>10</v>
      </c>
      <c r="V46" s="4">
        <v>1</v>
      </c>
      <c r="W46" s="8"/>
    </row>
    <row r="47" spans="1:23" x14ac:dyDescent="0.2">
      <c r="A47" s="4">
        <v>46</v>
      </c>
      <c r="B47" s="1" t="s">
        <v>40</v>
      </c>
      <c r="C47" s="1" t="s">
        <v>39</v>
      </c>
      <c r="D47" s="2">
        <v>34623</v>
      </c>
      <c r="E47" s="3">
        <v>43070</v>
      </c>
      <c r="F47" s="3">
        <v>43180</v>
      </c>
      <c r="G47" s="7">
        <f t="shared" si="0"/>
        <v>3.6666666666666665</v>
      </c>
      <c r="H47" s="7">
        <f t="shared" si="1"/>
        <v>23.125</v>
      </c>
      <c r="I47" s="4">
        <v>0</v>
      </c>
      <c r="J47" s="4">
        <v>87</v>
      </c>
      <c r="K47" s="4">
        <v>26</v>
      </c>
      <c r="L47" s="4">
        <v>118</v>
      </c>
      <c r="M47" s="4">
        <v>71</v>
      </c>
      <c r="N47" s="4">
        <v>85</v>
      </c>
      <c r="O47" s="4">
        <v>26</v>
      </c>
      <c r="P47" s="4">
        <v>115</v>
      </c>
      <c r="Q47" s="4">
        <v>69</v>
      </c>
      <c r="R47" s="4">
        <f t="shared" si="2"/>
        <v>-2</v>
      </c>
      <c r="S47" s="4">
        <f t="shared" si="2"/>
        <v>0</v>
      </c>
      <c r="T47" s="4">
        <f t="shared" si="2"/>
        <v>-3</v>
      </c>
      <c r="U47" s="4">
        <f t="shared" si="2"/>
        <v>-2</v>
      </c>
      <c r="V47" s="4">
        <v>1</v>
      </c>
      <c r="W47" s="8"/>
    </row>
    <row r="48" spans="1:23" x14ac:dyDescent="0.2">
      <c r="A48" s="4">
        <v>47</v>
      </c>
      <c r="B48" s="1" t="s">
        <v>38</v>
      </c>
      <c r="C48" s="1" t="s">
        <v>37</v>
      </c>
      <c r="D48" s="2">
        <v>32654</v>
      </c>
      <c r="E48" s="3">
        <v>42103</v>
      </c>
      <c r="F48" s="3">
        <v>42943</v>
      </c>
      <c r="G48" s="7">
        <f t="shared" si="0"/>
        <v>28</v>
      </c>
      <c r="H48" s="7">
        <f t="shared" si="1"/>
        <v>25.869444444444444</v>
      </c>
      <c r="I48" s="4">
        <v>1</v>
      </c>
      <c r="J48" s="4">
        <v>79</v>
      </c>
      <c r="K48" s="4">
        <v>25</v>
      </c>
      <c r="L48" s="4">
        <v>104</v>
      </c>
      <c r="M48" s="4">
        <v>68</v>
      </c>
      <c r="N48" s="4">
        <v>71</v>
      </c>
      <c r="O48" s="4">
        <v>21</v>
      </c>
      <c r="P48" s="4">
        <v>93</v>
      </c>
      <c r="Q48" s="4">
        <v>70</v>
      </c>
      <c r="R48" s="4">
        <f t="shared" si="2"/>
        <v>-8</v>
      </c>
      <c r="S48" s="4">
        <f t="shared" si="2"/>
        <v>-4</v>
      </c>
      <c r="T48" s="4">
        <f t="shared" si="2"/>
        <v>-11</v>
      </c>
      <c r="U48" s="4">
        <f t="shared" si="2"/>
        <v>2</v>
      </c>
      <c r="V48" s="4">
        <v>0</v>
      </c>
      <c r="W48" s="8"/>
    </row>
    <row r="49" spans="1:23" x14ac:dyDescent="0.2">
      <c r="A49" s="4">
        <v>48</v>
      </c>
      <c r="B49" s="1" t="s">
        <v>36</v>
      </c>
      <c r="C49" s="1" t="s">
        <v>35</v>
      </c>
      <c r="D49" s="2">
        <v>35025</v>
      </c>
      <c r="E49" s="3">
        <v>42508</v>
      </c>
      <c r="F49" s="3">
        <v>42634</v>
      </c>
      <c r="G49" s="7">
        <f t="shared" si="0"/>
        <v>4.2</v>
      </c>
      <c r="H49" s="7">
        <f t="shared" si="1"/>
        <v>20.488888888888887</v>
      </c>
      <c r="I49" s="4">
        <v>0</v>
      </c>
      <c r="J49" s="4">
        <v>78</v>
      </c>
      <c r="K49" s="4">
        <v>24</v>
      </c>
      <c r="L49" s="4">
        <v>104</v>
      </c>
      <c r="M49" s="4">
        <v>69</v>
      </c>
      <c r="N49" s="4">
        <v>77</v>
      </c>
      <c r="O49" s="4">
        <v>25</v>
      </c>
      <c r="P49" s="4">
        <v>105</v>
      </c>
      <c r="Q49" s="4">
        <v>67</v>
      </c>
      <c r="R49" s="4">
        <f t="shared" si="2"/>
        <v>-1</v>
      </c>
      <c r="S49" s="4">
        <f t="shared" si="2"/>
        <v>1</v>
      </c>
      <c r="T49" s="4">
        <f t="shared" si="2"/>
        <v>1</v>
      </c>
      <c r="U49" s="4">
        <f t="shared" si="2"/>
        <v>-2</v>
      </c>
      <c r="V49" s="4">
        <v>1</v>
      </c>
      <c r="W49" s="8"/>
    </row>
    <row r="50" spans="1:23" x14ac:dyDescent="0.2">
      <c r="A50" s="4">
        <v>49</v>
      </c>
      <c r="B50" s="1" t="s">
        <v>34</v>
      </c>
      <c r="C50" s="1" t="s">
        <v>33</v>
      </c>
      <c r="D50" s="2">
        <v>25553</v>
      </c>
      <c r="E50" s="3">
        <v>43007</v>
      </c>
      <c r="F50" s="3">
        <v>43236</v>
      </c>
      <c r="G50" s="7">
        <f t="shared" si="0"/>
        <v>7.6333333333333337</v>
      </c>
      <c r="H50" s="7">
        <f t="shared" si="1"/>
        <v>47.786111111111111</v>
      </c>
      <c r="I50" s="4">
        <v>0</v>
      </c>
      <c r="J50" s="4">
        <v>86</v>
      </c>
      <c r="K50" s="4">
        <v>25</v>
      </c>
      <c r="L50" s="4">
        <v>98</v>
      </c>
      <c r="M50" s="4">
        <v>71</v>
      </c>
      <c r="N50" s="4">
        <v>86</v>
      </c>
      <c r="O50" s="4">
        <v>29</v>
      </c>
      <c r="P50" s="4">
        <v>99</v>
      </c>
      <c r="Q50" s="4">
        <v>66</v>
      </c>
      <c r="R50" s="4">
        <f t="shared" si="2"/>
        <v>0</v>
      </c>
      <c r="S50" s="4">
        <f t="shared" si="2"/>
        <v>4</v>
      </c>
      <c r="T50" s="4">
        <f t="shared" si="2"/>
        <v>1</v>
      </c>
      <c r="U50" s="4">
        <f t="shared" si="2"/>
        <v>-5</v>
      </c>
      <c r="V50" s="4">
        <v>1</v>
      </c>
      <c r="W50" s="8"/>
    </row>
    <row r="51" spans="1:23" x14ac:dyDescent="0.2">
      <c r="A51" s="4">
        <v>50</v>
      </c>
      <c r="B51" s="1" t="s">
        <v>32</v>
      </c>
      <c r="C51" s="1" t="s">
        <v>14</v>
      </c>
      <c r="D51" s="2">
        <v>28151</v>
      </c>
      <c r="E51" s="3">
        <v>42289</v>
      </c>
      <c r="F51" s="3">
        <v>42422</v>
      </c>
      <c r="G51" s="7">
        <f t="shared" si="0"/>
        <v>4.4333333333333336</v>
      </c>
      <c r="H51" s="7">
        <f t="shared" si="1"/>
        <v>38.711111111111109</v>
      </c>
      <c r="I51" s="4">
        <v>0</v>
      </c>
      <c r="J51" s="4">
        <v>42</v>
      </c>
      <c r="K51" s="4">
        <v>13</v>
      </c>
      <c r="L51" s="4">
        <v>58</v>
      </c>
      <c r="M51" s="4">
        <v>70</v>
      </c>
      <c r="N51" s="4">
        <v>53</v>
      </c>
      <c r="O51" s="4">
        <v>14</v>
      </c>
      <c r="P51" s="4">
        <v>75</v>
      </c>
      <c r="Q51" s="4">
        <v>72</v>
      </c>
      <c r="R51" s="4">
        <f t="shared" si="2"/>
        <v>11</v>
      </c>
      <c r="S51" s="4">
        <f t="shared" si="2"/>
        <v>1</v>
      </c>
      <c r="T51" s="4">
        <f t="shared" si="2"/>
        <v>17</v>
      </c>
      <c r="U51" s="4">
        <f t="shared" si="2"/>
        <v>2</v>
      </c>
      <c r="V51" s="4">
        <v>1</v>
      </c>
      <c r="W51" s="8"/>
    </row>
    <row r="52" spans="1:23" x14ac:dyDescent="0.2">
      <c r="A52" s="4">
        <v>51</v>
      </c>
      <c r="B52" s="1" t="s">
        <v>31</v>
      </c>
      <c r="C52" s="1" t="s">
        <v>30</v>
      </c>
      <c r="D52" s="2">
        <v>23450</v>
      </c>
      <c r="E52" s="3">
        <v>42906</v>
      </c>
      <c r="F52" s="3">
        <v>43047</v>
      </c>
      <c r="G52" s="7">
        <f t="shared" si="0"/>
        <v>4.7</v>
      </c>
      <c r="H52" s="7">
        <f t="shared" si="1"/>
        <v>53.266666666666666</v>
      </c>
      <c r="I52" s="4">
        <v>0</v>
      </c>
      <c r="J52" s="4">
        <v>74</v>
      </c>
      <c r="K52" s="4">
        <v>32</v>
      </c>
      <c r="L52" s="4">
        <v>84</v>
      </c>
      <c r="M52" s="4">
        <v>57</v>
      </c>
      <c r="N52" s="4">
        <v>84</v>
      </c>
      <c r="O52" s="4">
        <v>32</v>
      </c>
      <c r="P52" s="4">
        <v>51</v>
      </c>
      <c r="Q52" s="4">
        <v>61</v>
      </c>
      <c r="R52" s="4">
        <f t="shared" si="2"/>
        <v>10</v>
      </c>
      <c r="S52" s="4">
        <f t="shared" si="2"/>
        <v>0</v>
      </c>
      <c r="T52" s="4">
        <f t="shared" si="2"/>
        <v>-33</v>
      </c>
      <c r="U52" s="4">
        <f t="shared" si="2"/>
        <v>4</v>
      </c>
      <c r="V52" s="4">
        <v>0</v>
      </c>
      <c r="W52" s="8"/>
    </row>
    <row r="53" spans="1:23" x14ac:dyDescent="0.2">
      <c r="A53" s="4">
        <v>52</v>
      </c>
      <c r="B53" s="1" t="s">
        <v>29</v>
      </c>
      <c r="C53" s="1" t="s">
        <v>28</v>
      </c>
      <c r="D53" s="2">
        <v>36467</v>
      </c>
      <c r="E53" s="3">
        <v>42116</v>
      </c>
      <c r="F53" s="3">
        <v>42278</v>
      </c>
      <c r="G53" s="7">
        <f t="shared" si="0"/>
        <v>5.4</v>
      </c>
      <c r="H53" s="7">
        <f t="shared" si="1"/>
        <v>15.469444444444445</v>
      </c>
      <c r="I53" s="4">
        <v>0</v>
      </c>
      <c r="J53" s="4">
        <v>87</v>
      </c>
      <c r="K53" s="4">
        <v>36</v>
      </c>
      <c r="L53" s="4">
        <v>87</v>
      </c>
      <c r="M53" s="4">
        <v>59</v>
      </c>
      <c r="N53" s="4">
        <v>92</v>
      </c>
      <c r="O53" s="4">
        <v>32</v>
      </c>
      <c r="P53" s="4">
        <v>101</v>
      </c>
      <c r="Q53" s="4">
        <v>66</v>
      </c>
      <c r="R53" s="4">
        <f t="shared" si="2"/>
        <v>5</v>
      </c>
      <c r="S53" s="4">
        <f t="shared" si="2"/>
        <v>-4</v>
      </c>
      <c r="T53" s="4">
        <f t="shared" si="2"/>
        <v>14</v>
      </c>
      <c r="U53" s="4">
        <f t="shared" si="2"/>
        <v>7</v>
      </c>
      <c r="V53" s="4">
        <v>0</v>
      </c>
      <c r="W53" s="8"/>
    </row>
    <row r="54" spans="1:23" x14ac:dyDescent="0.2">
      <c r="A54" s="4">
        <v>53</v>
      </c>
      <c r="B54" s="1" t="s">
        <v>27</v>
      </c>
      <c r="C54" s="1" t="s">
        <v>26</v>
      </c>
      <c r="D54" s="2">
        <v>37917</v>
      </c>
      <c r="E54" s="3">
        <v>43544</v>
      </c>
      <c r="F54" s="3">
        <v>43672</v>
      </c>
      <c r="G54" s="7">
        <f t="shared" si="0"/>
        <v>4.2666666666666666</v>
      </c>
      <c r="H54" s="7">
        <f t="shared" si="1"/>
        <v>15.408333333333333</v>
      </c>
      <c r="I54" s="4">
        <v>0</v>
      </c>
      <c r="J54" s="4">
        <v>60</v>
      </c>
      <c r="K54" s="4">
        <v>21</v>
      </c>
      <c r="L54" s="4">
        <v>68</v>
      </c>
      <c r="M54" s="4">
        <v>65</v>
      </c>
      <c r="N54" s="4">
        <v>61</v>
      </c>
      <c r="O54" s="4">
        <v>14</v>
      </c>
      <c r="P54" s="4">
        <v>82</v>
      </c>
      <c r="Q54" s="4">
        <v>76</v>
      </c>
      <c r="R54" s="4">
        <f t="shared" si="2"/>
        <v>1</v>
      </c>
      <c r="S54" s="4">
        <f t="shared" si="2"/>
        <v>-7</v>
      </c>
      <c r="T54" s="4">
        <f t="shared" si="2"/>
        <v>14</v>
      </c>
      <c r="U54" s="4">
        <f t="shared" si="2"/>
        <v>11</v>
      </c>
      <c r="V54" s="4">
        <v>0</v>
      </c>
      <c r="W54" s="8"/>
    </row>
    <row r="55" spans="1:23" x14ac:dyDescent="0.2">
      <c r="A55" s="4">
        <v>54</v>
      </c>
      <c r="B55" s="1" t="s">
        <v>25</v>
      </c>
      <c r="C55" s="1" t="s">
        <v>24</v>
      </c>
      <c r="D55" s="2">
        <v>35102</v>
      </c>
      <c r="E55" s="3">
        <v>42381</v>
      </c>
      <c r="F55" s="3">
        <v>42835</v>
      </c>
      <c r="G55" s="7">
        <f t="shared" si="0"/>
        <v>15.133333333333333</v>
      </c>
      <c r="H55" s="7">
        <f t="shared" si="1"/>
        <v>19.930555555555557</v>
      </c>
      <c r="I55" s="4">
        <v>0</v>
      </c>
      <c r="J55" s="4">
        <v>66</v>
      </c>
      <c r="K55" s="4">
        <v>15</v>
      </c>
      <c r="L55" s="4">
        <v>93</v>
      </c>
      <c r="M55" s="4">
        <v>77</v>
      </c>
      <c r="N55" s="4">
        <v>73</v>
      </c>
      <c r="O55" s="4">
        <v>23</v>
      </c>
      <c r="P55" s="4">
        <v>96</v>
      </c>
      <c r="Q55" s="4">
        <v>67</v>
      </c>
      <c r="R55" s="4">
        <f t="shared" si="2"/>
        <v>7</v>
      </c>
      <c r="S55" s="4">
        <f t="shared" si="2"/>
        <v>8</v>
      </c>
      <c r="T55" s="4">
        <f t="shared" si="2"/>
        <v>3</v>
      </c>
      <c r="U55" s="4">
        <f t="shared" si="2"/>
        <v>-10</v>
      </c>
      <c r="V55" s="4">
        <v>1</v>
      </c>
      <c r="W55" s="8"/>
    </row>
    <row r="56" spans="1:23" x14ac:dyDescent="0.2">
      <c r="A56" s="4">
        <v>55</v>
      </c>
      <c r="B56" s="1" t="s">
        <v>23</v>
      </c>
      <c r="C56" s="1" t="s">
        <v>22</v>
      </c>
      <c r="D56" s="2">
        <v>20056</v>
      </c>
      <c r="E56" s="3">
        <v>43615</v>
      </c>
      <c r="F56" s="3">
        <v>43811</v>
      </c>
      <c r="G56" s="7">
        <f t="shared" si="0"/>
        <v>6.5333333333333332</v>
      </c>
      <c r="H56" s="7">
        <f t="shared" si="1"/>
        <v>64.50555555555556</v>
      </c>
      <c r="I56" s="4">
        <v>0</v>
      </c>
      <c r="J56" s="4">
        <v>76</v>
      </c>
      <c r="K56" s="4">
        <v>28</v>
      </c>
      <c r="L56" s="4">
        <v>77</v>
      </c>
      <c r="M56" s="4">
        <v>63</v>
      </c>
      <c r="N56" s="4">
        <v>73</v>
      </c>
      <c r="O56" s="4">
        <v>16</v>
      </c>
      <c r="P56" s="4">
        <v>101</v>
      </c>
      <c r="Q56" s="4">
        <v>77</v>
      </c>
      <c r="R56" s="4">
        <f t="shared" si="2"/>
        <v>-3</v>
      </c>
      <c r="S56" s="4">
        <f t="shared" si="2"/>
        <v>-12</v>
      </c>
      <c r="T56" s="4">
        <f t="shared" si="2"/>
        <v>24</v>
      </c>
      <c r="U56" s="4">
        <f t="shared" si="2"/>
        <v>14</v>
      </c>
      <c r="V56" s="4">
        <v>1</v>
      </c>
      <c r="W56" s="8"/>
    </row>
    <row r="57" spans="1:23" x14ac:dyDescent="0.2">
      <c r="A57" s="4">
        <v>56</v>
      </c>
      <c r="B57" s="1" t="s">
        <v>21</v>
      </c>
      <c r="C57" s="1" t="s">
        <v>20</v>
      </c>
      <c r="D57" s="2">
        <v>30876</v>
      </c>
      <c r="E57" s="3">
        <v>42053</v>
      </c>
      <c r="F57" s="3">
        <v>42272</v>
      </c>
      <c r="G57" s="7">
        <f t="shared" si="0"/>
        <v>7.3</v>
      </c>
      <c r="H57" s="7">
        <f t="shared" si="1"/>
        <v>30.597222222222221</v>
      </c>
      <c r="I57" s="4">
        <v>0</v>
      </c>
      <c r="J57" s="4">
        <v>78</v>
      </c>
      <c r="K57" s="4">
        <v>28</v>
      </c>
      <c r="L57" s="4">
        <v>100</v>
      </c>
      <c r="M57" s="4">
        <v>64</v>
      </c>
      <c r="N57" s="4">
        <v>81</v>
      </c>
      <c r="O57" s="4">
        <v>30</v>
      </c>
      <c r="P57" s="4">
        <v>106</v>
      </c>
      <c r="Q57" s="4">
        <v>63</v>
      </c>
      <c r="R57" s="4">
        <f t="shared" si="2"/>
        <v>3</v>
      </c>
      <c r="S57" s="4">
        <f t="shared" si="2"/>
        <v>2</v>
      </c>
      <c r="T57" s="4">
        <f t="shared" si="2"/>
        <v>6</v>
      </c>
      <c r="U57" s="4">
        <f t="shared" si="2"/>
        <v>-1</v>
      </c>
      <c r="V57" s="4">
        <v>0</v>
      </c>
      <c r="W57" s="8"/>
    </row>
    <row r="58" spans="1:23" x14ac:dyDescent="0.2">
      <c r="A58" s="4">
        <v>57</v>
      </c>
      <c r="B58" s="1" t="s">
        <v>19</v>
      </c>
      <c r="C58" s="1" t="s">
        <v>18</v>
      </c>
      <c r="D58" s="2">
        <v>38315</v>
      </c>
      <c r="E58" s="3">
        <v>42381</v>
      </c>
      <c r="F58" s="3">
        <v>43138</v>
      </c>
      <c r="G58" s="7">
        <f t="shared" si="0"/>
        <v>25.233333333333334</v>
      </c>
      <c r="H58" s="7">
        <f t="shared" si="1"/>
        <v>11.133333333333333</v>
      </c>
      <c r="I58" s="4">
        <v>0</v>
      </c>
      <c r="J58" s="4">
        <v>70</v>
      </c>
      <c r="K58" s="4">
        <v>22</v>
      </c>
      <c r="L58" s="4">
        <v>78</v>
      </c>
      <c r="M58" s="4">
        <v>68</v>
      </c>
      <c r="N58" s="4">
        <v>70</v>
      </c>
      <c r="O58" s="4">
        <v>16</v>
      </c>
      <c r="P58" s="4">
        <v>104</v>
      </c>
      <c r="Q58" s="4">
        <v>76</v>
      </c>
      <c r="R58" s="4">
        <f t="shared" si="2"/>
        <v>0</v>
      </c>
      <c r="S58" s="4">
        <f t="shared" si="2"/>
        <v>-6</v>
      </c>
      <c r="T58" s="4">
        <f t="shared" si="2"/>
        <v>26</v>
      </c>
      <c r="U58" s="4">
        <f t="shared" si="2"/>
        <v>8</v>
      </c>
      <c r="V58" s="4">
        <v>1</v>
      </c>
      <c r="W58" s="8"/>
    </row>
    <row r="59" spans="1:23" x14ac:dyDescent="0.2">
      <c r="A59" s="4">
        <v>58</v>
      </c>
      <c r="B59" s="1" t="s">
        <v>17</v>
      </c>
      <c r="C59" s="1" t="s">
        <v>16</v>
      </c>
      <c r="D59" s="2">
        <v>25404</v>
      </c>
      <c r="E59" s="3">
        <v>42044</v>
      </c>
      <c r="F59" s="3">
        <v>42181</v>
      </c>
      <c r="G59" s="7">
        <f t="shared" si="0"/>
        <v>4.5666666666666664</v>
      </c>
      <c r="H59" s="7">
        <f t="shared" si="1"/>
        <v>45.552777777777777</v>
      </c>
      <c r="I59" s="4">
        <v>0</v>
      </c>
      <c r="J59" s="4">
        <v>61</v>
      </c>
      <c r="K59" s="4">
        <v>20</v>
      </c>
      <c r="L59" s="4">
        <v>75</v>
      </c>
      <c r="M59" s="4">
        <v>66</v>
      </c>
      <c r="N59" s="4">
        <v>70</v>
      </c>
      <c r="O59" s="4">
        <v>23</v>
      </c>
      <c r="P59" s="4">
        <v>86</v>
      </c>
      <c r="Q59" s="4">
        <v>67</v>
      </c>
      <c r="R59" s="4">
        <f t="shared" si="2"/>
        <v>9</v>
      </c>
      <c r="S59" s="4">
        <f t="shared" si="2"/>
        <v>3</v>
      </c>
      <c r="T59" s="4">
        <f t="shared" si="2"/>
        <v>11</v>
      </c>
      <c r="U59" s="4">
        <f t="shared" si="2"/>
        <v>1</v>
      </c>
      <c r="V59" s="4">
        <v>1</v>
      </c>
      <c r="W59" s="8"/>
    </row>
    <row r="60" spans="1:23" x14ac:dyDescent="0.2">
      <c r="A60" s="4">
        <v>59</v>
      </c>
      <c r="B60" s="1" t="s">
        <v>15</v>
      </c>
      <c r="C60" s="1" t="s">
        <v>14</v>
      </c>
      <c r="D60" s="2">
        <v>28966</v>
      </c>
      <c r="E60" s="3">
        <v>43089</v>
      </c>
      <c r="F60" s="3">
        <v>43222</v>
      </c>
      <c r="G60" s="7">
        <f t="shared" si="0"/>
        <v>4.4333333333333336</v>
      </c>
      <c r="H60" s="7">
        <f t="shared" si="1"/>
        <v>38.663888888888891</v>
      </c>
      <c r="I60" s="4">
        <v>0</v>
      </c>
      <c r="J60" s="4">
        <v>87</v>
      </c>
      <c r="K60" s="4">
        <v>23</v>
      </c>
      <c r="L60" s="4">
        <v>120</v>
      </c>
      <c r="M60" s="4">
        <v>73</v>
      </c>
      <c r="N60" s="4">
        <v>57</v>
      </c>
      <c r="O60" s="4">
        <v>16</v>
      </c>
      <c r="P60" s="4">
        <v>81</v>
      </c>
      <c r="Q60" s="4">
        <v>71</v>
      </c>
      <c r="R60" s="4">
        <f t="shared" si="2"/>
        <v>-30</v>
      </c>
      <c r="S60" s="4">
        <f t="shared" si="2"/>
        <v>-7</v>
      </c>
      <c r="T60" s="4">
        <f t="shared" si="2"/>
        <v>-39</v>
      </c>
      <c r="U60" s="4">
        <f t="shared" si="2"/>
        <v>-2</v>
      </c>
      <c r="V60" s="4">
        <v>0</v>
      </c>
      <c r="W60" s="8"/>
    </row>
    <row r="61" spans="1:23" x14ac:dyDescent="0.2">
      <c r="A61" s="4">
        <v>60</v>
      </c>
      <c r="B61" s="1" t="s">
        <v>13</v>
      </c>
      <c r="C61" s="1" t="s">
        <v>12</v>
      </c>
      <c r="D61" s="2">
        <v>27185</v>
      </c>
      <c r="E61" s="3">
        <v>43111</v>
      </c>
      <c r="F61" s="3">
        <v>43257</v>
      </c>
      <c r="G61" s="7">
        <f t="shared" si="0"/>
        <v>4.8666666666666663</v>
      </c>
      <c r="H61" s="7">
        <f t="shared" si="1"/>
        <v>43.6</v>
      </c>
      <c r="I61" s="4">
        <v>0</v>
      </c>
      <c r="J61" s="4">
        <v>73</v>
      </c>
      <c r="K61" s="4">
        <v>19</v>
      </c>
      <c r="L61" s="4">
        <v>112</v>
      </c>
      <c r="M61" s="4">
        <v>73</v>
      </c>
      <c r="N61" s="4">
        <v>61</v>
      </c>
      <c r="O61" s="4">
        <v>18</v>
      </c>
      <c r="P61" s="4">
        <v>87</v>
      </c>
      <c r="Q61" s="4">
        <v>70</v>
      </c>
      <c r="R61" s="4">
        <f t="shared" si="2"/>
        <v>-12</v>
      </c>
      <c r="S61" s="4">
        <f t="shared" si="2"/>
        <v>-1</v>
      </c>
      <c r="T61" s="4">
        <f t="shared" si="2"/>
        <v>-25</v>
      </c>
      <c r="U61" s="4">
        <f t="shared" si="2"/>
        <v>-3</v>
      </c>
      <c r="V61" s="4">
        <v>0</v>
      </c>
      <c r="W61" s="8"/>
    </row>
    <row r="62" spans="1:23" x14ac:dyDescent="0.2">
      <c r="A62" s="4">
        <v>61</v>
      </c>
      <c r="B62" s="1" t="s">
        <v>11</v>
      </c>
      <c r="C62" s="1" t="s">
        <v>10</v>
      </c>
      <c r="D62" s="2">
        <v>32396</v>
      </c>
      <c r="E62" s="3">
        <v>42131</v>
      </c>
      <c r="F62" s="3">
        <v>43314</v>
      </c>
      <c r="G62" s="7">
        <f t="shared" si="0"/>
        <v>39.43333333333333</v>
      </c>
      <c r="H62" s="7">
        <f t="shared" si="1"/>
        <v>26.658333333333335</v>
      </c>
      <c r="I62" s="4">
        <v>1</v>
      </c>
      <c r="J62" s="4">
        <v>75</v>
      </c>
      <c r="K62" s="4">
        <v>27</v>
      </c>
      <c r="L62" s="4">
        <v>77</v>
      </c>
      <c r="M62" s="4">
        <v>64</v>
      </c>
      <c r="N62" s="4">
        <v>78</v>
      </c>
      <c r="O62" s="4">
        <v>24</v>
      </c>
      <c r="P62" s="4">
        <v>88</v>
      </c>
      <c r="Q62" s="4">
        <v>69</v>
      </c>
      <c r="R62" s="4">
        <f t="shared" si="2"/>
        <v>3</v>
      </c>
      <c r="S62" s="4">
        <f t="shared" si="2"/>
        <v>-3</v>
      </c>
      <c r="T62" s="4">
        <f t="shared" si="2"/>
        <v>11</v>
      </c>
      <c r="U62" s="4">
        <f t="shared" si="2"/>
        <v>5</v>
      </c>
      <c r="V62" s="4">
        <v>1</v>
      </c>
      <c r="W62" s="8"/>
    </row>
    <row r="63" spans="1:23" x14ac:dyDescent="0.2">
      <c r="A63" s="4">
        <v>62</v>
      </c>
      <c r="B63" s="1" t="s">
        <v>9</v>
      </c>
      <c r="C63" s="1" t="s">
        <v>8</v>
      </c>
      <c r="D63" s="2">
        <v>19205</v>
      </c>
      <c r="E63" s="3">
        <v>42163</v>
      </c>
      <c r="F63" s="3">
        <v>43544</v>
      </c>
      <c r="G63" s="7">
        <f t="shared" si="0"/>
        <v>46.033333333333331</v>
      </c>
      <c r="H63" s="7">
        <f t="shared" si="1"/>
        <v>62.855555555555554</v>
      </c>
      <c r="I63" s="4">
        <v>1</v>
      </c>
      <c r="J63" s="4">
        <v>59</v>
      </c>
      <c r="K63" s="4">
        <v>35</v>
      </c>
      <c r="L63" s="4">
        <v>38</v>
      </c>
      <c r="M63" s="4">
        <v>40</v>
      </c>
      <c r="N63" s="4">
        <v>90</v>
      </c>
      <c r="O63" s="4">
        <v>31</v>
      </c>
      <c r="P63" s="4">
        <v>92</v>
      </c>
      <c r="Q63" s="4">
        <v>65</v>
      </c>
      <c r="R63" s="4">
        <f t="shared" si="2"/>
        <v>31</v>
      </c>
      <c r="S63" s="4">
        <f t="shared" si="2"/>
        <v>-4</v>
      </c>
      <c r="T63" s="4">
        <f t="shared" si="2"/>
        <v>54</v>
      </c>
      <c r="U63" s="4">
        <f t="shared" si="2"/>
        <v>25</v>
      </c>
      <c r="V63" s="4">
        <v>1</v>
      </c>
      <c r="W63" s="8"/>
    </row>
    <row r="64" spans="1:23" x14ac:dyDescent="0.2">
      <c r="A64" s="4">
        <v>63</v>
      </c>
      <c r="B64" s="1" t="s">
        <v>7</v>
      </c>
      <c r="C64" s="1" t="s">
        <v>6</v>
      </c>
      <c r="D64" s="2">
        <v>34522</v>
      </c>
      <c r="E64" s="3">
        <v>42733</v>
      </c>
      <c r="F64" s="3">
        <v>43129</v>
      </c>
      <c r="G64" s="7">
        <f t="shared" si="0"/>
        <v>13.2</v>
      </c>
      <c r="H64" s="7">
        <f t="shared" si="1"/>
        <v>22.477777777777778</v>
      </c>
      <c r="I64" s="4">
        <v>0</v>
      </c>
      <c r="J64" s="4">
        <v>75</v>
      </c>
      <c r="K64" s="4">
        <v>19</v>
      </c>
      <c r="L64" s="4">
        <v>111</v>
      </c>
      <c r="M64" s="4">
        <v>75</v>
      </c>
      <c r="N64" s="4">
        <v>71</v>
      </c>
      <c r="O64" s="4">
        <v>20</v>
      </c>
      <c r="P64" s="4">
        <v>102</v>
      </c>
      <c r="Q64" s="4">
        <v>72</v>
      </c>
      <c r="R64" s="4">
        <f t="shared" si="2"/>
        <v>-4</v>
      </c>
      <c r="S64" s="4">
        <f t="shared" si="2"/>
        <v>1</v>
      </c>
      <c r="T64" s="4">
        <f t="shared" si="2"/>
        <v>-9</v>
      </c>
      <c r="U64" s="4">
        <f t="shared" si="2"/>
        <v>-3</v>
      </c>
      <c r="V64" s="4">
        <v>0</v>
      </c>
      <c r="W64" s="8"/>
    </row>
    <row r="65" spans="1:23" x14ac:dyDescent="0.2">
      <c r="A65" s="4">
        <v>64</v>
      </c>
      <c r="B65" s="1" t="s">
        <v>5</v>
      </c>
      <c r="C65" s="1" t="s">
        <v>4</v>
      </c>
      <c r="D65" s="2">
        <v>34824</v>
      </c>
      <c r="E65" s="3">
        <v>42536</v>
      </c>
      <c r="F65" s="3">
        <v>42671</v>
      </c>
      <c r="G65" s="7">
        <f t="shared" si="0"/>
        <v>4.5</v>
      </c>
      <c r="H65" s="7">
        <f t="shared" si="1"/>
        <v>21.111111111111111</v>
      </c>
      <c r="I65" s="4">
        <v>0</v>
      </c>
      <c r="J65" s="4">
        <v>62</v>
      </c>
      <c r="K65" s="4">
        <v>24</v>
      </c>
      <c r="L65" s="4">
        <v>66</v>
      </c>
      <c r="M65" s="4">
        <v>61</v>
      </c>
      <c r="N65" s="4">
        <v>70</v>
      </c>
      <c r="O65" s="4">
        <v>25</v>
      </c>
      <c r="P65" s="4">
        <v>81</v>
      </c>
      <c r="Q65" s="4">
        <v>65</v>
      </c>
      <c r="R65" s="4">
        <f t="shared" si="2"/>
        <v>8</v>
      </c>
      <c r="S65" s="4">
        <f t="shared" si="2"/>
        <v>1</v>
      </c>
      <c r="T65" s="4">
        <f t="shared" si="2"/>
        <v>15</v>
      </c>
      <c r="U65" s="4">
        <f t="shared" si="2"/>
        <v>4</v>
      </c>
      <c r="V65" s="4">
        <v>1</v>
      </c>
      <c r="W65" s="8"/>
    </row>
    <row r="66" spans="1:23" x14ac:dyDescent="0.2">
      <c r="A66" s="4">
        <v>65</v>
      </c>
      <c r="B66" s="1" t="s">
        <v>3</v>
      </c>
      <c r="C66" s="1" t="s">
        <v>2</v>
      </c>
      <c r="D66" s="2">
        <v>36662</v>
      </c>
      <c r="E66" s="3">
        <v>43137</v>
      </c>
      <c r="F66" s="3">
        <v>43363</v>
      </c>
      <c r="G66" s="7">
        <f>_xlfn.DAYS(F66,E66)/30</f>
        <v>7.5333333333333332</v>
      </c>
      <c r="H66" s="7">
        <f t="shared" si="1"/>
        <v>17.722222222222221</v>
      </c>
      <c r="I66" s="4">
        <v>0</v>
      </c>
      <c r="J66" s="4">
        <v>92</v>
      </c>
      <c r="K66" s="4">
        <v>34</v>
      </c>
      <c r="L66" s="4">
        <v>108</v>
      </c>
      <c r="M66" s="4">
        <v>63</v>
      </c>
      <c r="N66" s="4">
        <v>68</v>
      </c>
      <c r="O66" s="4">
        <v>22</v>
      </c>
      <c r="P66" s="4">
        <v>85</v>
      </c>
      <c r="Q66" s="4">
        <v>67</v>
      </c>
      <c r="R66" s="4">
        <f t="shared" si="2"/>
        <v>-24</v>
      </c>
      <c r="S66" s="4">
        <f t="shared" si="2"/>
        <v>-12</v>
      </c>
      <c r="T66" s="4">
        <f t="shared" si="2"/>
        <v>-23</v>
      </c>
      <c r="U66" s="4">
        <f>Q66-M66</f>
        <v>4</v>
      </c>
      <c r="V66" s="4">
        <v>0</v>
      </c>
      <c r="W66" s="8"/>
    </row>
    <row r="67" spans="1:23" x14ac:dyDescent="0.2">
      <c r="A67" s="4">
        <v>66</v>
      </c>
      <c r="B67" s="1" t="s">
        <v>1</v>
      </c>
      <c r="C67" s="1" t="s">
        <v>0</v>
      </c>
      <c r="D67" s="2">
        <v>32796</v>
      </c>
      <c r="E67" s="3">
        <v>43222</v>
      </c>
      <c r="F67" s="3">
        <v>43397</v>
      </c>
      <c r="G67" s="7">
        <f>_xlfn.DAYS(F67,E67)/30</f>
        <v>5.833333333333333</v>
      </c>
      <c r="H67" s="7">
        <f>YEARFRAC(D67,E67)</f>
        <v>28.547222222222221</v>
      </c>
      <c r="I67" s="4">
        <v>0</v>
      </c>
      <c r="J67" s="4">
        <v>66</v>
      </c>
      <c r="K67" s="4">
        <v>18</v>
      </c>
      <c r="L67" s="4">
        <v>95</v>
      </c>
      <c r="M67" s="4">
        <v>73</v>
      </c>
      <c r="N67" s="4">
        <v>66</v>
      </c>
      <c r="O67" s="4">
        <v>18</v>
      </c>
      <c r="P67" s="4">
        <v>95</v>
      </c>
      <c r="Q67" s="4">
        <v>73</v>
      </c>
      <c r="R67" s="4">
        <f t="shared" ref="R67:U82" si="3">N67-J67</f>
        <v>0</v>
      </c>
      <c r="S67" s="4">
        <f t="shared" si="3"/>
        <v>0</v>
      </c>
      <c r="T67" s="4">
        <f t="shared" si="3"/>
        <v>0</v>
      </c>
      <c r="U67" s="4">
        <f t="shared" si="3"/>
        <v>0</v>
      </c>
      <c r="V67" s="4">
        <v>0</v>
      </c>
      <c r="W67" s="8"/>
    </row>
    <row r="68" spans="1:23" x14ac:dyDescent="0.2">
      <c r="A68" s="4">
        <v>67</v>
      </c>
      <c r="B68" s="4" t="s">
        <v>136</v>
      </c>
      <c r="C68" s="4" t="s">
        <v>137</v>
      </c>
      <c r="D68" s="9">
        <v>36520</v>
      </c>
      <c r="E68" s="10">
        <v>43627</v>
      </c>
      <c r="F68" s="10">
        <v>43703</v>
      </c>
      <c r="G68" s="7">
        <f t="shared" ref="G68:G97" si="4">_xlfn.DAYS(F68,E68)/30</f>
        <v>2.5333333333333332</v>
      </c>
      <c r="H68" s="7">
        <f t="shared" ref="H68:H97" si="5">YEARFRAC(D68,E68)</f>
        <v>19.458333333333332</v>
      </c>
      <c r="I68" s="4">
        <v>1</v>
      </c>
      <c r="J68" s="4">
        <v>77</v>
      </c>
      <c r="K68" s="4">
        <v>27</v>
      </c>
      <c r="L68" s="4">
        <v>83</v>
      </c>
      <c r="M68" s="4">
        <v>65</v>
      </c>
      <c r="N68" s="4">
        <v>68</v>
      </c>
      <c r="O68" s="4">
        <v>25</v>
      </c>
      <c r="P68" s="4">
        <v>70</v>
      </c>
      <c r="Q68" s="4">
        <v>62</v>
      </c>
      <c r="R68" s="4">
        <f t="shared" si="3"/>
        <v>-9</v>
      </c>
      <c r="S68" s="4">
        <f t="shared" si="3"/>
        <v>-2</v>
      </c>
      <c r="T68" s="4">
        <f t="shared" si="3"/>
        <v>-13</v>
      </c>
      <c r="U68" s="4">
        <f t="shared" si="3"/>
        <v>-3</v>
      </c>
      <c r="V68" s="4">
        <v>1</v>
      </c>
    </row>
    <row r="69" spans="1:23" x14ac:dyDescent="0.2">
      <c r="A69" s="4">
        <v>68</v>
      </c>
      <c r="B69" s="4" t="s">
        <v>138</v>
      </c>
      <c r="C69" s="4" t="s">
        <v>139</v>
      </c>
      <c r="D69" s="9">
        <v>20544</v>
      </c>
      <c r="E69" s="10">
        <v>41844</v>
      </c>
      <c r="F69" s="10">
        <v>41925</v>
      </c>
      <c r="G69" s="7">
        <f t="shared" si="4"/>
        <v>2.7</v>
      </c>
      <c r="H69" s="7">
        <f t="shared" si="5"/>
        <v>58.31666666666667</v>
      </c>
      <c r="I69" s="4">
        <v>1</v>
      </c>
      <c r="J69" s="4">
        <v>75</v>
      </c>
      <c r="K69" s="4">
        <v>29</v>
      </c>
      <c r="L69" s="4">
        <v>76</v>
      </c>
      <c r="M69" s="4">
        <v>61</v>
      </c>
      <c r="N69" s="4">
        <v>69</v>
      </c>
      <c r="O69" s="4">
        <v>19</v>
      </c>
      <c r="P69" s="4">
        <v>83</v>
      </c>
      <c r="Q69" s="4">
        <v>72</v>
      </c>
      <c r="R69" s="4">
        <f t="shared" si="3"/>
        <v>-6</v>
      </c>
      <c r="S69" s="4">
        <f t="shared" si="3"/>
        <v>-10</v>
      </c>
      <c r="T69" s="4">
        <f t="shared" si="3"/>
        <v>7</v>
      </c>
      <c r="U69" s="4">
        <f t="shared" si="3"/>
        <v>11</v>
      </c>
      <c r="V69" s="4">
        <v>0</v>
      </c>
    </row>
    <row r="70" spans="1:23" x14ac:dyDescent="0.2">
      <c r="A70" s="4">
        <v>69</v>
      </c>
      <c r="B70" s="4" t="s">
        <v>140</v>
      </c>
      <c r="C70" s="4" t="s">
        <v>141</v>
      </c>
      <c r="D70" s="9">
        <v>22656</v>
      </c>
      <c r="E70" s="10">
        <v>43259</v>
      </c>
      <c r="F70" s="10">
        <v>43348</v>
      </c>
      <c r="G70" s="7">
        <f t="shared" si="4"/>
        <v>2.9666666666666668</v>
      </c>
      <c r="H70" s="7">
        <f t="shared" si="5"/>
        <v>56.411111111111111</v>
      </c>
      <c r="I70" s="4">
        <v>1</v>
      </c>
      <c r="N70" s="4">
        <v>64</v>
      </c>
      <c r="O70" s="4">
        <v>23</v>
      </c>
      <c r="P70" s="4">
        <v>69</v>
      </c>
      <c r="Q70" s="4">
        <v>64</v>
      </c>
      <c r="V70" s="4">
        <v>1</v>
      </c>
    </row>
    <row r="71" spans="1:23" x14ac:dyDescent="0.2">
      <c r="A71" s="4">
        <v>70</v>
      </c>
      <c r="B71" s="4" t="s">
        <v>142</v>
      </c>
      <c r="C71" s="4" t="s">
        <v>143</v>
      </c>
      <c r="D71" s="9">
        <v>30383</v>
      </c>
      <c r="E71" s="10">
        <v>41708</v>
      </c>
      <c r="F71" s="10">
        <v>41797</v>
      </c>
      <c r="G71" s="7">
        <f t="shared" si="4"/>
        <v>2.9666666666666668</v>
      </c>
      <c r="H71" s="7">
        <f t="shared" si="5"/>
        <v>31.005555555555556</v>
      </c>
      <c r="I71" s="4">
        <v>1</v>
      </c>
      <c r="J71" s="4">
        <v>59</v>
      </c>
      <c r="K71" s="4">
        <v>21</v>
      </c>
      <c r="L71" s="4">
        <v>56</v>
      </c>
      <c r="M71" s="4">
        <v>64</v>
      </c>
      <c r="N71" s="4">
        <v>61</v>
      </c>
      <c r="O71" s="4">
        <v>12</v>
      </c>
      <c r="P71" s="4">
        <v>71</v>
      </c>
      <c r="Q71" s="4">
        <v>80</v>
      </c>
      <c r="R71" s="4">
        <f t="shared" si="3"/>
        <v>2</v>
      </c>
      <c r="S71" s="4">
        <f t="shared" si="3"/>
        <v>-9</v>
      </c>
      <c r="T71" s="4">
        <f t="shared" si="3"/>
        <v>15</v>
      </c>
      <c r="U71" s="4">
        <f t="shared" si="3"/>
        <v>16</v>
      </c>
      <c r="V71" s="4">
        <v>1</v>
      </c>
    </row>
    <row r="72" spans="1:23" x14ac:dyDescent="0.2">
      <c r="A72" s="4">
        <v>71</v>
      </c>
      <c r="B72" s="4" t="s">
        <v>144</v>
      </c>
      <c r="C72" s="4" t="s">
        <v>145</v>
      </c>
      <c r="D72" s="9">
        <v>32097</v>
      </c>
      <c r="E72" s="10">
        <v>41291</v>
      </c>
      <c r="F72" s="10">
        <v>41383</v>
      </c>
      <c r="G72" s="7">
        <f t="shared" si="4"/>
        <v>3.0666666666666669</v>
      </c>
      <c r="H72" s="7">
        <f t="shared" si="5"/>
        <v>25.169444444444444</v>
      </c>
      <c r="I72" s="4">
        <v>0</v>
      </c>
      <c r="J72" s="4">
        <v>95</v>
      </c>
      <c r="K72" s="4">
        <v>27</v>
      </c>
      <c r="L72" s="4">
        <v>130</v>
      </c>
      <c r="M72" s="4">
        <v>71</v>
      </c>
      <c r="N72" s="4">
        <v>102</v>
      </c>
      <c r="O72" s="4">
        <v>40</v>
      </c>
      <c r="P72" s="4">
        <v>120</v>
      </c>
      <c r="Q72" s="4">
        <v>61</v>
      </c>
      <c r="R72" s="4">
        <f t="shared" si="3"/>
        <v>7</v>
      </c>
      <c r="S72" s="4">
        <f t="shared" si="3"/>
        <v>13</v>
      </c>
      <c r="T72" s="4">
        <f t="shared" si="3"/>
        <v>-10</v>
      </c>
      <c r="U72" s="4">
        <f t="shared" si="3"/>
        <v>-10</v>
      </c>
      <c r="V72" s="4">
        <v>1</v>
      </c>
    </row>
    <row r="73" spans="1:23" x14ac:dyDescent="0.2">
      <c r="A73" s="4">
        <v>72</v>
      </c>
      <c r="B73" s="4" t="s">
        <v>146</v>
      </c>
      <c r="C73" s="4" t="s">
        <v>147</v>
      </c>
      <c r="D73" s="9">
        <v>27775</v>
      </c>
      <c r="E73" s="10">
        <v>42065</v>
      </c>
      <c r="F73" s="10">
        <v>42160</v>
      </c>
      <c r="G73" s="7">
        <f t="shared" si="4"/>
        <v>3.1666666666666665</v>
      </c>
      <c r="H73" s="7">
        <f t="shared" si="5"/>
        <v>39.12777777777778</v>
      </c>
      <c r="I73" s="4">
        <v>0</v>
      </c>
      <c r="J73" s="4">
        <v>82</v>
      </c>
      <c r="K73" s="4">
        <v>37</v>
      </c>
      <c r="L73" s="4">
        <v>96</v>
      </c>
      <c r="M73" s="4">
        <v>54</v>
      </c>
      <c r="N73" s="4">
        <v>72</v>
      </c>
      <c r="O73" s="4">
        <v>27</v>
      </c>
      <c r="P73" s="4">
        <v>97</v>
      </c>
      <c r="Q73" s="4">
        <v>62</v>
      </c>
      <c r="R73" s="4">
        <f t="shared" si="3"/>
        <v>-10</v>
      </c>
      <c r="S73" s="4">
        <f t="shared" si="3"/>
        <v>-10</v>
      </c>
      <c r="T73" s="4">
        <f t="shared" si="3"/>
        <v>1</v>
      </c>
      <c r="U73" s="4">
        <f t="shared" si="3"/>
        <v>8</v>
      </c>
      <c r="V73" s="4">
        <v>1</v>
      </c>
    </row>
    <row r="74" spans="1:23" x14ac:dyDescent="0.2">
      <c r="A74" s="4">
        <v>73</v>
      </c>
      <c r="B74" s="4" t="s">
        <v>148</v>
      </c>
      <c r="C74" s="4" t="s">
        <v>149</v>
      </c>
      <c r="D74" s="9">
        <v>35711</v>
      </c>
      <c r="E74" s="10">
        <v>43714</v>
      </c>
      <c r="F74" s="10">
        <v>43811</v>
      </c>
      <c r="G74" s="7">
        <f t="shared" si="4"/>
        <v>3.2333333333333334</v>
      </c>
      <c r="H74" s="7">
        <f t="shared" si="5"/>
        <v>21.911111111111111</v>
      </c>
      <c r="I74" s="4">
        <v>1</v>
      </c>
      <c r="J74" s="4">
        <v>85</v>
      </c>
      <c r="K74" s="4">
        <v>37</v>
      </c>
      <c r="L74" s="4">
        <v>82</v>
      </c>
      <c r="M74" s="4">
        <v>57</v>
      </c>
      <c r="N74" s="4">
        <v>59</v>
      </c>
      <c r="O74" s="4">
        <v>20</v>
      </c>
      <c r="P74" s="4">
        <v>69</v>
      </c>
      <c r="Q74" s="4">
        <v>65</v>
      </c>
      <c r="R74" s="4">
        <f t="shared" si="3"/>
        <v>-26</v>
      </c>
      <c r="S74" s="4">
        <f t="shared" si="3"/>
        <v>-17</v>
      </c>
      <c r="T74" s="4">
        <f t="shared" si="3"/>
        <v>-13</v>
      </c>
      <c r="U74" s="4">
        <f t="shared" si="3"/>
        <v>8</v>
      </c>
      <c r="V74" s="4">
        <v>1</v>
      </c>
    </row>
    <row r="75" spans="1:23" x14ac:dyDescent="0.2">
      <c r="A75" s="4">
        <v>74</v>
      </c>
      <c r="B75" s="4" t="s">
        <v>150</v>
      </c>
      <c r="C75" s="4" t="s">
        <v>151</v>
      </c>
      <c r="D75" s="9">
        <v>35263</v>
      </c>
      <c r="E75" s="10">
        <v>42290</v>
      </c>
      <c r="F75" s="10">
        <v>42391</v>
      </c>
      <c r="G75" s="7">
        <f t="shared" si="4"/>
        <v>3.3666666666666667</v>
      </c>
      <c r="H75" s="7">
        <f t="shared" si="5"/>
        <v>19.238888888888887</v>
      </c>
      <c r="I75" s="4">
        <v>0</v>
      </c>
      <c r="J75" s="4">
        <v>83</v>
      </c>
      <c r="K75" s="4">
        <v>28</v>
      </c>
      <c r="L75" s="4">
        <v>107</v>
      </c>
      <c r="M75" s="4">
        <v>66</v>
      </c>
      <c r="N75" s="4">
        <v>78</v>
      </c>
      <c r="O75" s="4">
        <v>29</v>
      </c>
      <c r="P75" s="4">
        <v>100</v>
      </c>
      <c r="Q75" s="4">
        <v>63</v>
      </c>
      <c r="R75" s="4">
        <f t="shared" si="3"/>
        <v>-5</v>
      </c>
      <c r="S75" s="4">
        <f t="shared" si="3"/>
        <v>1</v>
      </c>
      <c r="T75" s="4">
        <f t="shared" si="3"/>
        <v>-7</v>
      </c>
      <c r="U75" s="4">
        <f t="shared" si="3"/>
        <v>-3</v>
      </c>
      <c r="V75" s="4">
        <v>0</v>
      </c>
    </row>
    <row r="76" spans="1:23" x14ac:dyDescent="0.2">
      <c r="A76" s="4">
        <v>75</v>
      </c>
      <c r="B76" s="4" t="s">
        <v>152</v>
      </c>
      <c r="C76" s="4" t="s">
        <v>185</v>
      </c>
      <c r="D76" s="9">
        <v>24498</v>
      </c>
      <c r="E76" s="10">
        <v>42515</v>
      </c>
      <c r="F76" s="10">
        <v>42618</v>
      </c>
      <c r="G76" s="7">
        <f t="shared" si="4"/>
        <v>3.4333333333333331</v>
      </c>
      <c r="H76" s="7">
        <f t="shared" si="5"/>
        <v>49.330555555555556</v>
      </c>
      <c r="I76" s="4">
        <v>0</v>
      </c>
      <c r="J76" s="4">
        <v>91</v>
      </c>
      <c r="K76" s="4">
        <v>40</v>
      </c>
      <c r="L76" s="4">
        <v>91</v>
      </c>
      <c r="M76" s="4">
        <v>56</v>
      </c>
      <c r="N76" s="4">
        <v>80</v>
      </c>
      <c r="O76" s="4">
        <v>33</v>
      </c>
      <c r="P76" s="4">
        <v>85</v>
      </c>
      <c r="Q76" s="4">
        <v>58</v>
      </c>
      <c r="R76" s="4">
        <f t="shared" si="3"/>
        <v>-11</v>
      </c>
      <c r="S76" s="4">
        <f t="shared" si="3"/>
        <v>-7</v>
      </c>
      <c r="T76" s="4">
        <f t="shared" si="3"/>
        <v>-6</v>
      </c>
      <c r="U76" s="4">
        <f t="shared" si="3"/>
        <v>2</v>
      </c>
      <c r="V76" s="4">
        <v>0</v>
      </c>
    </row>
    <row r="77" spans="1:23" x14ac:dyDescent="0.2">
      <c r="A77" s="4">
        <v>76</v>
      </c>
      <c r="B77" s="4" t="s">
        <v>153</v>
      </c>
      <c r="C77" s="4" t="s">
        <v>154</v>
      </c>
      <c r="D77" s="9">
        <v>27375</v>
      </c>
      <c r="E77" s="10">
        <v>41074</v>
      </c>
      <c r="F77" s="10">
        <v>41191</v>
      </c>
      <c r="G77" s="7">
        <f t="shared" si="4"/>
        <v>3.9</v>
      </c>
      <c r="H77" s="7">
        <f t="shared" si="5"/>
        <v>37.505555555555553</v>
      </c>
      <c r="I77" s="4">
        <v>0</v>
      </c>
      <c r="J77" s="4">
        <v>74</v>
      </c>
      <c r="K77" s="4">
        <v>26</v>
      </c>
      <c r="L77" s="4">
        <v>91</v>
      </c>
      <c r="M77" s="4">
        <v>64</v>
      </c>
      <c r="N77" s="4">
        <v>73</v>
      </c>
      <c r="O77" s="4">
        <v>27</v>
      </c>
      <c r="P77" s="4">
        <v>90</v>
      </c>
      <c r="Q77" s="4">
        <v>63</v>
      </c>
      <c r="R77" s="4">
        <f t="shared" si="3"/>
        <v>-1</v>
      </c>
      <c r="S77" s="4">
        <f t="shared" si="3"/>
        <v>1</v>
      </c>
      <c r="T77" s="4">
        <f t="shared" si="3"/>
        <v>-1</v>
      </c>
      <c r="U77" s="4">
        <f t="shared" si="3"/>
        <v>-1</v>
      </c>
      <c r="V77" s="4">
        <v>0</v>
      </c>
    </row>
    <row r="78" spans="1:23" x14ac:dyDescent="0.2">
      <c r="A78" s="4">
        <v>77</v>
      </c>
      <c r="B78" s="4" t="s">
        <v>155</v>
      </c>
      <c r="C78" s="4" t="s">
        <v>0</v>
      </c>
      <c r="D78" s="9">
        <v>27632</v>
      </c>
      <c r="E78" s="10">
        <v>41471</v>
      </c>
      <c r="F78" s="10">
        <v>41594</v>
      </c>
      <c r="G78" s="7">
        <f t="shared" si="4"/>
        <v>4.0999999999999996</v>
      </c>
      <c r="H78" s="7">
        <f t="shared" si="5"/>
        <v>37.888888888888886</v>
      </c>
      <c r="I78" s="4">
        <v>0</v>
      </c>
      <c r="J78" s="4">
        <v>54</v>
      </c>
      <c r="K78" s="4">
        <v>19</v>
      </c>
      <c r="L78" s="4">
        <v>69</v>
      </c>
      <c r="M78" s="4">
        <v>65</v>
      </c>
      <c r="N78" s="4">
        <v>50</v>
      </c>
      <c r="O78" s="4">
        <v>19</v>
      </c>
      <c r="P78" s="4">
        <v>63</v>
      </c>
      <c r="Q78" s="4">
        <v>63</v>
      </c>
      <c r="R78" s="4">
        <f t="shared" si="3"/>
        <v>-4</v>
      </c>
      <c r="S78" s="4">
        <f t="shared" si="3"/>
        <v>0</v>
      </c>
      <c r="T78" s="4">
        <f t="shared" si="3"/>
        <v>-6</v>
      </c>
      <c r="U78" s="4">
        <f t="shared" si="3"/>
        <v>-2</v>
      </c>
      <c r="V78" s="4">
        <v>1</v>
      </c>
    </row>
    <row r="79" spans="1:23" x14ac:dyDescent="0.2">
      <c r="A79" s="4">
        <v>78</v>
      </c>
      <c r="B79" s="4" t="s">
        <v>156</v>
      </c>
      <c r="C79" s="4" t="s">
        <v>157</v>
      </c>
      <c r="D79" s="9">
        <v>34568</v>
      </c>
      <c r="E79" s="10">
        <v>41549</v>
      </c>
      <c r="F79" s="10">
        <v>41697</v>
      </c>
      <c r="G79" s="7">
        <f t="shared" si="4"/>
        <v>4.9333333333333336</v>
      </c>
      <c r="H79" s="7">
        <f t="shared" si="5"/>
        <v>19.111111111111111</v>
      </c>
      <c r="I79" s="4">
        <v>0</v>
      </c>
      <c r="J79" s="4">
        <v>80</v>
      </c>
      <c r="K79" s="4">
        <v>27</v>
      </c>
      <c r="L79" s="4">
        <v>95</v>
      </c>
      <c r="M79" s="4">
        <v>67</v>
      </c>
      <c r="N79" s="4">
        <v>63</v>
      </c>
      <c r="O79" s="4">
        <v>22</v>
      </c>
      <c r="P79" s="4">
        <v>79</v>
      </c>
      <c r="Q79" s="4">
        <v>66</v>
      </c>
      <c r="R79" s="4">
        <f t="shared" si="3"/>
        <v>-17</v>
      </c>
      <c r="S79" s="4">
        <f t="shared" si="3"/>
        <v>-5</v>
      </c>
      <c r="T79" s="4">
        <f t="shared" si="3"/>
        <v>-16</v>
      </c>
      <c r="U79" s="4">
        <f t="shared" si="3"/>
        <v>-1</v>
      </c>
      <c r="V79" s="4">
        <v>1</v>
      </c>
    </row>
    <row r="80" spans="1:23" x14ac:dyDescent="0.2">
      <c r="A80" s="4">
        <v>79</v>
      </c>
      <c r="B80" s="4" t="s">
        <v>158</v>
      </c>
      <c r="C80" s="4" t="s">
        <v>24</v>
      </c>
      <c r="D80" s="9">
        <v>32949</v>
      </c>
      <c r="E80" s="10">
        <v>41165</v>
      </c>
      <c r="F80" s="10">
        <v>41324</v>
      </c>
      <c r="G80" s="7">
        <f t="shared" si="4"/>
        <v>5.3</v>
      </c>
      <c r="H80" s="7">
        <f t="shared" si="5"/>
        <v>22.488888888888887</v>
      </c>
      <c r="I80" s="4">
        <v>0</v>
      </c>
      <c r="J80" s="4">
        <v>69</v>
      </c>
      <c r="K80" s="4">
        <v>30</v>
      </c>
      <c r="L80" s="4">
        <v>92</v>
      </c>
      <c r="M80" s="4">
        <v>57</v>
      </c>
      <c r="N80" s="4">
        <v>69</v>
      </c>
      <c r="O80" s="4">
        <v>25</v>
      </c>
      <c r="P80" s="4">
        <v>102</v>
      </c>
      <c r="Q80" s="4">
        <v>63</v>
      </c>
      <c r="R80" s="4">
        <f t="shared" si="3"/>
        <v>0</v>
      </c>
      <c r="S80" s="4">
        <f t="shared" si="3"/>
        <v>-5</v>
      </c>
      <c r="T80" s="4">
        <f t="shared" si="3"/>
        <v>10</v>
      </c>
      <c r="U80" s="4">
        <f t="shared" si="3"/>
        <v>6</v>
      </c>
      <c r="V80" s="4">
        <v>1</v>
      </c>
    </row>
    <row r="81" spans="1:22" x14ac:dyDescent="0.2">
      <c r="A81" s="4">
        <v>80</v>
      </c>
      <c r="B81" s="4" t="s">
        <v>159</v>
      </c>
      <c r="C81" s="4" t="s">
        <v>160</v>
      </c>
      <c r="D81" s="9">
        <v>37929</v>
      </c>
      <c r="E81" s="10">
        <v>43733</v>
      </c>
      <c r="F81" s="10">
        <v>43899</v>
      </c>
      <c r="G81" s="7">
        <f t="shared" si="4"/>
        <v>5.5333333333333332</v>
      </c>
      <c r="H81" s="7">
        <f t="shared" si="5"/>
        <v>15.891666666666667</v>
      </c>
      <c r="I81" s="4">
        <v>0</v>
      </c>
      <c r="J81" s="4">
        <v>64</v>
      </c>
      <c r="K81" s="4">
        <v>19</v>
      </c>
      <c r="L81" s="4">
        <v>88</v>
      </c>
      <c r="M81" s="4">
        <v>70</v>
      </c>
      <c r="N81" s="4">
        <v>70</v>
      </c>
      <c r="O81" s="4">
        <v>18</v>
      </c>
      <c r="P81" s="4">
        <v>104</v>
      </c>
      <c r="Q81" s="4">
        <v>74</v>
      </c>
      <c r="R81" s="4">
        <f t="shared" si="3"/>
        <v>6</v>
      </c>
      <c r="S81" s="4">
        <f t="shared" si="3"/>
        <v>-1</v>
      </c>
      <c r="T81" s="4">
        <f t="shared" si="3"/>
        <v>16</v>
      </c>
      <c r="U81" s="4">
        <f t="shared" si="3"/>
        <v>4</v>
      </c>
      <c r="V81" s="4">
        <v>1</v>
      </c>
    </row>
    <row r="82" spans="1:22" x14ac:dyDescent="0.2">
      <c r="A82" s="4">
        <v>81</v>
      </c>
      <c r="B82" s="4" t="s">
        <v>161</v>
      </c>
      <c r="C82" s="4" t="s">
        <v>162</v>
      </c>
      <c r="D82" s="9">
        <v>35669</v>
      </c>
      <c r="E82" s="10">
        <v>41003</v>
      </c>
      <c r="F82" s="10">
        <v>41170</v>
      </c>
      <c r="G82" s="7">
        <f t="shared" si="4"/>
        <v>5.5666666666666664</v>
      </c>
      <c r="H82" s="7">
        <f t="shared" si="5"/>
        <v>14.602777777777778</v>
      </c>
      <c r="I82" s="4">
        <v>0</v>
      </c>
      <c r="J82" s="4">
        <v>69</v>
      </c>
      <c r="K82" s="4">
        <v>12</v>
      </c>
      <c r="L82" s="4">
        <v>80</v>
      </c>
      <c r="M82" s="4">
        <v>82</v>
      </c>
      <c r="N82" s="4">
        <v>67</v>
      </c>
      <c r="O82" s="4">
        <v>16</v>
      </c>
      <c r="P82" s="4">
        <v>63</v>
      </c>
      <c r="Q82" s="4">
        <v>65</v>
      </c>
      <c r="R82" s="4">
        <f t="shared" si="3"/>
        <v>-2</v>
      </c>
      <c r="S82" s="4">
        <f t="shared" si="3"/>
        <v>4</v>
      </c>
      <c r="T82" s="4">
        <f t="shared" si="3"/>
        <v>-17</v>
      </c>
      <c r="U82" s="4">
        <f t="shared" si="3"/>
        <v>-17</v>
      </c>
      <c r="V82" s="4">
        <v>0</v>
      </c>
    </row>
    <row r="83" spans="1:22" x14ac:dyDescent="0.2">
      <c r="A83" s="4">
        <v>82</v>
      </c>
      <c r="B83" s="4" t="s">
        <v>163</v>
      </c>
      <c r="C83" s="4" t="s">
        <v>4</v>
      </c>
      <c r="D83" s="9">
        <v>29583</v>
      </c>
      <c r="E83" s="10">
        <v>41438</v>
      </c>
      <c r="F83" s="10">
        <v>41620</v>
      </c>
      <c r="G83" s="7">
        <f t="shared" si="4"/>
        <v>6.0666666666666664</v>
      </c>
      <c r="H83" s="7">
        <f t="shared" si="5"/>
        <v>32.458333333333336</v>
      </c>
      <c r="I83" s="4">
        <v>0</v>
      </c>
      <c r="J83" s="4">
        <v>92</v>
      </c>
      <c r="K83" s="4">
        <v>35</v>
      </c>
      <c r="L83" s="4">
        <v>119</v>
      </c>
      <c r="M83" s="4">
        <v>62</v>
      </c>
      <c r="N83" s="4">
        <v>77</v>
      </c>
      <c r="O83" s="4">
        <v>27</v>
      </c>
      <c r="P83" s="4">
        <v>104</v>
      </c>
      <c r="Q83" s="4">
        <v>64</v>
      </c>
      <c r="R83" s="4">
        <f t="shared" ref="R83:U98" si="6">N83-J83</f>
        <v>-15</v>
      </c>
      <c r="S83" s="4">
        <f t="shared" si="6"/>
        <v>-8</v>
      </c>
      <c r="T83" s="4">
        <f t="shared" si="6"/>
        <v>-15</v>
      </c>
      <c r="U83" s="4">
        <f t="shared" si="6"/>
        <v>2</v>
      </c>
      <c r="V83" s="4">
        <v>1</v>
      </c>
    </row>
    <row r="84" spans="1:22" x14ac:dyDescent="0.2">
      <c r="A84" s="4">
        <v>83</v>
      </c>
      <c r="B84" s="4" t="s">
        <v>164</v>
      </c>
      <c r="C84" s="4" t="s">
        <v>165</v>
      </c>
      <c r="D84" s="9">
        <v>27495</v>
      </c>
      <c r="E84" s="10">
        <v>41688</v>
      </c>
      <c r="F84" s="10">
        <v>41955</v>
      </c>
      <c r="G84" s="7">
        <f t="shared" si="4"/>
        <v>8.9</v>
      </c>
      <c r="H84" s="7">
        <f t="shared" si="5"/>
        <v>38.852777777777774</v>
      </c>
      <c r="I84" s="4">
        <v>0</v>
      </c>
      <c r="J84" s="4">
        <v>62</v>
      </c>
      <c r="K84" s="4">
        <v>19</v>
      </c>
      <c r="L84" s="4">
        <v>94</v>
      </c>
      <c r="M84" s="4">
        <v>69</v>
      </c>
      <c r="N84" s="4">
        <v>54</v>
      </c>
      <c r="O84" s="4">
        <v>18</v>
      </c>
      <c r="P84" s="4">
        <v>36</v>
      </c>
      <c r="Q84" s="4">
        <v>67</v>
      </c>
      <c r="R84" s="4">
        <f t="shared" si="6"/>
        <v>-8</v>
      </c>
      <c r="S84" s="4">
        <f t="shared" si="6"/>
        <v>-1</v>
      </c>
      <c r="T84" s="4">
        <f t="shared" si="6"/>
        <v>-58</v>
      </c>
      <c r="U84" s="4">
        <f t="shared" si="6"/>
        <v>-2</v>
      </c>
      <c r="V84" s="4">
        <v>0</v>
      </c>
    </row>
    <row r="85" spans="1:22" x14ac:dyDescent="0.2">
      <c r="A85" s="4">
        <v>85</v>
      </c>
      <c r="B85" s="4" t="s">
        <v>166</v>
      </c>
      <c r="C85" s="4" t="s">
        <v>167</v>
      </c>
      <c r="D85" s="9">
        <v>25968</v>
      </c>
      <c r="E85" s="10">
        <v>40799</v>
      </c>
      <c r="F85" s="10">
        <v>41105</v>
      </c>
      <c r="G85" s="7">
        <f t="shared" si="4"/>
        <v>10.199999999999999</v>
      </c>
      <c r="H85" s="7">
        <f t="shared" si="5"/>
        <v>40.608333333333334</v>
      </c>
      <c r="I85" s="4">
        <v>0</v>
      </c>
      <c r="J85" s="4">
        <v>68</v>
      </c>
      <c r="K85" s="4">
        <v>26</v>
      </c>
      <c r="L85" s="4">
        <v>82</v>
      </c>
      <c r="M85" s="4">
        <v>61</v>
      </c>
      <c r="N85" s="4">
        <v>68</v>
      </c>
      <c r="O85" s="4">
        <v>26</v>
      </c>
      <c r="P85" s="4">
        <v>81</v>
      </c>
      <c r="Q85" s="4">
        <v>59</v>
      </c>
      <c r="R85" s="4">
        <f t="shared" si="6"/>
        <v>0</v>
      </c>
      <c r="S85" s="4">
        <f t="shared" si="6"/>
        <v>0</v>
      </c>
      <c r="T85" s="4">
        <f t="shared" si="6"/>
        <v>-1</v>
      </c>
      <c r="U85" s="4">
        <f t="shared" si="6"/>
        <v>-2</v>
      </c>
      <c r="V85" s="4">
        <v>0</v>
      </c>
    </row>
    <row r="86" spans="1:22" x14ac:dyDescent="0.2">
      <c r="A86" s="4">
        <v>87</v>
      </c>
      <c r="B86" s="4" t="s">
        <v>179</v>
      </c>
      <c r="C86" s="4" t="s">
        <v>4</v>
      </c>
      <c r="D86" s="9">
        <v>28702</v>
      </c>
      <c r="E86" s="10">
        <v>40617</v>
      </c>
      <c r="F86" s="10">
        <v>41023</v>
      </c>
      <c r="G86" s="7">
        <f t="shared" si="4"/>
        <v>13.533333333333333</v>
      </c>
      <c r="H86" s="7">
        <f t="shared" si="5"/>
        <v>32.625</v>
      </c>
      <c r="I86" s="4">
        <v>0</v>
      </c>
      <c r="N86" s="4">
        <v>84</v>
      </c>
      <c r="O86" s="4">
        <v>35</v>
      </c>
      <c r="P86" s="4">
        <v>88</v>
      </c>
      <c r="Q86" s="4">
        <v>59</v>
      </c>
      <c r="V86" s="4">
        <v>0</v>
      </c>
    </row>
    <row r="87" spans="1:22" x14ac:dyDescent="0.2">
      <c r="A87" s="4">
        <v>88</v>
      </c>
      <c r="B87" s="4" t="s">
        <v>180</v>
      </c>
      <c r="C87" s="4" t="s">
        <v>20</v>
      </c>
      <c r="D87" s="9">
        <v>26532</v>
      </c>
      <c r="E87" s="10">
        <v>41039</v>
      </c>
      <c r="F87" s="10">
        <v>41517</v>
      </c>
      <c r="G87" s="7">
        <f t="shared" si="4"/>
        <v>15.933333333333334</v>
      </c>
      <c r="H87" s="7">
        <f t="shared" si="5"/>
        <v>39.719444444444441</v>
      </c>
      <c r="I87" s="4">
        <v>0</v>
      </c>
      <c r="J87" s="4">
        <v>100</v>
      </c>
      <c r="K87" s="4">
        <v>35</v>
      </c>
      <c r="L87" s="4">
        <v>135</v>
      </c>
      <c r="M87" s="4">
        <v>65</v>
      </c>
      <c r="N87" s="4">
        <v>90</v>
      </c>
      <c r="O87" s="4">
        <v>35</v>
      </c>
      <c r="P87" s="4">
        <v>114</v>
      </c>
      <c r="Q87" s="4">
        <v>61</v>
      </c>
      <c r="R87" s="4">
        <f t="shared" si="6"/>
        <v>-10</v>
      </c>
      <c r="S87" s="4">
        <f t="shared" si="6"/>
        <v>0</v>
      </c>
      <c r="T87" s="4">
        <f t="shared" si="6"/>
        <v>-21</v>
      </c>
      <c r="U87" s="4">
        <f t="shared" si="6"/>
        <v>-4</v>
      </c>
      <c r="V87" s="4">
        <v>1</v>
      </c>
    </row>
    <row r="88" spans="1:22" x14ac:dyDescent="0.2">
      <c r="A88" s="4">
        <v>89</v>
      </c>
      <c r="B88" s="4" t="s">
        <v>168</v>
      </c>
      <c r="C88" s="4" t="s">
        <v>181</v>
      </c>
      <c r="D88" s="9">
        <v>25029</v>
      </c>
      <c r="E88" s="10">
        <v>41681</v>
      </c>
      <c r="F88" s="10">
        <v>42542</v>
      </c>
      <c r="G88" s="7">
        <f t="shared" si="4"/>
        <v>28.7</v>
      </c>
      <c r="H88" s="7">
        <f t="shared" si="5"/>
        <v>45.586111111111109</v>
      </c>
      <c r="I88" s="4">
        <v>0</v>
      </c>
      <c r="J88" s="4">
        <v>58</v>
      </c>
      <c r="K88" s="4">
        <v>22</v>
      </c>
      <c r="L88" s="4">
        <v>69</v>
      </c>
      <c r="M88" s="4">
        <v>62</v>
      </c>
      <c r="N88" s="4">
        <v>59</v>
      </c>
      <c r="O88" s="4">
        <v>15</v>
      </c>
      <c r="P88" s="4">
        <v>88</v>
      </c>
      <c r="Q88" s="4">
        <v>74</v>
      </c>
      <c r="R88" s="4">
        <f t="shared" si="6"/>
        <v>1</v>
      </c>
      <c r="S88" s="4">
        <f t="shared" si="6"/>
        <v>-7</v>
      </c>
      <c r="T88" s="4">
        <f t="shared" si="6"/>
        <v>19</v>
      </c>
      <c r="U88" s="4">
        <f t="shared" si="6"/>
        <v>12</v>
      </c>
      <c r="V88" s="4">
        <v>0</v>
      </c>
    </row>
    <row r="89" spans="1:22" x14ac:dyDescent="0.2">
      <c r="A89" s="4">
        <v>90</v>
      </c>
      <c r="B89" s="4" t="s">
        <v>169</v>
      </c>
      <c r="C89" s="4" t="s">
        <v>170</v>
      </c>
      <c r="D89" s="9">
        <v>27548</v>
      </c>
      <c r="E89" s="10">
        <v>41513</v>
      </c>
      <c r="F89" s="10">
        <v>42401</v>
      </c>
      <c r="G89" s="7">
        <f t="shared" si="4"/>
        <v>29.6</v>
      </c>
      <c r="H89" s="7">
        <f t="shared" si="5"/>
        <v>38.233333333333334</v>
      </c>
      <c r="I89" s="4">
        <v>0</v>
      </c>
      <c r="J89" s="4">
        <v>70</v>
      </c>
      <c r="K89" s="4">
        <v>23</v>
      </c>
      <c r="L89" s="4">
        <v>85</v>
      </c>
      <c r="M89" s="4">
        <v>67</v>
      </c>
      <c r="N89" s="4">
        <v>76</v>
      </c>
      <c r="O89" s="4">
        <v>22</v>
      </c>
      <c r="P89" s="4">
        <v>103</v>
      </c>
      <c r="Q89" s="4">
        <v>71</v>
      </c>
      <c r="R89" s="4">
        <f t="shared" si="6"/>
        <v>6</v>
      </c>
      <c r="S89" s="4">
        <f t="shared" si="6"/>
        <v>-1</v>
      </c>
      <c r="T89" s="4">
        <f t="shared" si="6"/>
        <v>18</v>
      </c>
      <c r="U89" s="4">
        <f t="shared" si="6"/>
        <v>4</v>
      </c>
      <c r="V89" s="4">
        <v>1</v>
      </c>
    </row>
    <row r="90" spans="1:22" x14ac:dyDescent="0.2">
      <c r="A90" s="4">
        <v>91</v>
      </c>
      <c r="B90" s="4" t="s">
        <v>171</v>
      </c>
      <c r="C90" s="4" t="s">
        <v>50</v>
      </c>
      <c r="D90" s="9">
        <v>26504</v>
      </c>
      <c r="E90" s="10">
        <v>41451</v>
      </c>
      <c r="F90" s="10">
        <v>42622</v>
      </c>
      <c r="G90" s="7">
        <f t="shared" si="4"/>
        <v>39.033333333333331</v>
      </c>
      <c r="H90" s="7">
        <f t="shared" si="5"/>
        <v>40.922222222222224</v>
      </c>
      <c r="I90" s="4">
        <v>0</v>
      </c>
      <c r="J90" s="4">
        <v>74</v>
      </c>
      <c r="K90" s="4">
        <v>26</v>
      </c>
      <c r="L90" s="4">
        <v>103</v>
      </c>
      <c r="M90" s="4">
        <v>65</v>
      </c>
      <c r="N90" s="4">
        <v>91</v>
      </c>
      <c r="O90" s="4">
        <v>37</v>
      </c>
      <c r="P90" s="4">
        <v>116</v>
      </c>
      <c r="Q90" s="4">
        <v>60</v>
      </c>
      <c r="R90" s="4">
        <f t="shared" si="6"/>
        <v>17</v>
      </c>
      <c r="S90" s="4">
        <f t="shared" si="6"/>
        <v>11</v>
      </c>
      <c r="T90" s="4">
        <f t="shared" si="6"/>
        <v>13</v>
      </c>
      <c r="U90" s="4">
        <f t="shared" si="6"/>
        <v>-5</v>
      </c>
      <c r="V90" s="4">
        <v>1</v>
      </c>
    </row>
    <row r="91" spans="1:22" x14ac:dyDescent="0.2">
      <c r="A91" s="4">
        <v>92</v>
      </c>
      <c r="B91" s="4" t="s">
        <v>182</v>
      </c>
      <c r="C91" s="4" t="s">
        <v>183</v>
      </c>
      <c r="D91" s="9">
        <v>31988</v>
      </c>
      <c r="E91" s="10">
        <v>40505</v>
      </c>
      <c r="F91" s="10">
        <v>41713</v>
      </c>
      <c r="G91" s="7">
        <f t="shared" si="4"/>
        <v>40.266666666666666</v>
      </c>
      <c r="H91" s="7">
        <f t="shared" si="5"/>
        <v>23.31388888888889</v>
      </c>
      <c r="I91" s="4">
        <v>0</v>
      </c>
      <c r="N91" s="4">
        <v>47</v>
      </c>
      <c r="O91" s="4">
        <v>14</v>
      </c>
      <c r="P91" s="4">
        <v>75</v>
      </c>
      <c r="Q91" s="4">
        <v>72</v>
      </c>
      <c r="V91" s="4">
        <v>0</v>
      </c>
    </row>
    <row r="92" spans="1:22" x14ac:dyDescent="0.2">
      <c r="A92" s="4">
        <v>93</v>
      </c>
      <c r="B92" s="4" t="s">
        <v>172</v>
      </c>
      <c r="C92" s="4" t="s">
        <v>173</v>
      </c>
      <c r="D92" s="9">
        <v>33908</v>
      </c>
      <c r="E92" s="10">
        <v>41626</v>
      </c>
      <c r="F92" s="10">
        <v>42499</v>
      </c>
      <c r="G92" s="7">
        <f t="shared" si="4"/>
        <v>29.1</v>
      </c>
      <c r="H92" s="7">
        <f t="shared" si="5"/>
        <v>21.133333333333333</v>
      </c>
      <c r="I92" s="4">
        <v>0</v>
      </c>
      <c r="J92" s="4">
        <v>85</v>
      </c>
      <c r="K92" s="4">
        <v>34</v>
      </c>
      <c r="L92" s="4">
        <v>90</v>
      </c>
      <c r="M92" s="4">
        <v>59</v>
      </c>
      <c r="N92" s="4">
        <v>86</v>
      </c>
      <c r="O92" s="4">
        <v>35</v>
      </c>
      <c r="P92" s="4">
        <v>95</v>
      </c>
      <c r="Q92" s="4">
        <v>59</v>
      </c>
      <c r="R92" s="4">
        <f t="shared" si="6"/>
        <v>1</v>
      </c>
      <c r="S92" s="4">
        <f t="shared" si="6"/>
        <v>1</v>
      </c>
      <c r="T92" s="4">
        <f t="shared" si="6"/>
        <v>5</v>
      </c>
      <c r="U92" s="4">
        <f t="shared" si="6"/>
        <v>0</v>
      </c>
      <c r="V92" s="4">
        <v>1</v>
      </c>
    </row>
    <row r="93" spans="1:22" x14ac:dyDescent="0.2">
      <c r="A93" s="4">
        <v>94</v>
      </c>
      <c r="B93" s="4" t="s">
        <v>174</v>
      </c>
      <c r="C93" s="4" t="s">
        <v>0</v>
      </c>
      <c r="D93" s="9">
        <v>27932</v>
      </c>
      <c r="E93" s="10">
        <v>41625</v>
      </c>
      <c r="F93" s="10">
        <v>43271</v>
      </c>
      <c r="G93" s="7">
        <f t="shared" si="4"/>
        <v>54.866666666666667</v>
      </c>
      <c r="H93" s="7">
        <f t="shared" si="5"/>
        <v>37.488888888888887</v>
      </c>
      <c r="I93" s="4">
        <v>0</v>
      </c>
      <c r="J93" s="4">
        <v>61</v>
      </c>
      <c r="K93" s="4">
        <v>25</v>
      </c>
      <c r="L93" s="4">
        <v>79</v>
      </c>
      <c r="M93" s="4">
        <v>61</v>
      </c>
      <c r="N93" s="4">
        <v>60</v>
      </c>
      <c r="O93" s="4">
        <v>19</v>
      </c>
      <c r="P93" s="4">
        <v>86</v>
      </c>
      <c r="Q93" s="4">
        <v>68</v>
      </c>
      <c r="R93" s="4">
        <f t="shared" si="6"/>
        <v>-1</v>
      </c>
      <c r="S93" s="4">
        <f t="shared" si="6"/>
        <v>-6</v>
      </c>
      <c r="T93" s="4">
        <f t="shared" si="6"/>
        <v>7</v>
      </c>
      <c r="U93" s="4">
        <f t="shared" si="6"/>
        <v>7</v>
      </c>
      <c r="V93" s="4">
        <v>1</v>
      </c>
    </row>
    <row r="94" spans="1:22" x14ac:dyDescent="0.2">
      <c r="A94" s="4">
        <v>95</v>
      </c>
      <c r="B94" s="4" t="s">
        <v>175</v>
      </c>
      <c r="C94" s="4" t="s">
        <v>184</v>
      </c>
      <c r="D94" s="9">
        <v>28237</v>
      </c>
      <c r="E94" s="10">
        <v>40778</v>
      </c>
      <c r="F94" s="10">
        <v>42552</v>
      </c>
      <c r="G94" s="7">
        <f t="shared" si="4"/>
        <v>59.133333333333333</v>
      </c>
      <c r="H94" s="7">
        <f t="shared" si="5"/>
        <v>34.336111111111109</v>
      </c>
      <c r="I94" s="4">
        <v>0</v>
      </c>
      <c r="J94" s="4">
        <v>73</v>
      </c>
      <c r="K94" s="4">
        <v>30</v>
      </c>
      <c r="L94" s="4">
        <v>92</v>
      </c>
      <c r="M94" s="4">
        <v>59</v>
      </c>
      <c r="N94" s="4">
        <v>62</v>
      </c>
      <c r="O94" s="4">
        <v>22</v>
      </c>
      <c r="P94" s="4">
        <v>92</v>
      </c>
      <c r="Q94" s="4">
        <v>64</v>
      </c>
      <c r="R94" s="4">
        <f t="shared" si="6"/>
        <v>-11</v>
      </c>
      <c r="S94" s="4">
        <f t="shared" si="6"/>
        <v>-8</v>
      </c>
      <c r="T94" s="4">
        <f t="shared" si="6"/>
        <v>0</v>
      </c>
      <c r="U94" s="4">
        <f t="shared" si="6"/>
        <v>5</v>
      </c>
      <c r="V94" s="4">
        <v>1</v>
      </c>
    </row>
    <row r="95" spans="1:22" x14ac:dyDescent="0.2">
      <c r="A95" s="4">
        <v>96</v>
      </c>
      <c r="B95" s="4" t="s">
        <v>176</v>
      </c>
      <c r="C95" s="4" t="s">
        <v>177</v>
      </c>
      <c r="D95" s="9">
        <v>22208</v>
      </c>
      <c r="E95" s="10">
        <v>41177</v>
      </c>
      <c r="F95" s="10">
        <v>43213</v>
      </c>
      <c r="G95" s="7">
        <f t="shared" si="4"/>
        <v>67.86666666666666</v>
      </c>
      <c r="H95" s="7">
        <f t="shared" si="5"/>
        <v>51.93333333333333</v>
      </c>
      <c r="I95" s="4">
        <v>0</v>
      </c>
      <c r="J95" s="4">
        <v>121</v>
      </c>
      <c r="K95" s="4">
        <v>61</v>
      </c>
      <c r="L95" s="4">
        <v>117</v>
      </c>
      <c r="M95" s="4">
        <v>50</v>
      </c>
      <c r="N95" s="4">
        <v>112</v>
      </c>
      <c r="O95" s="4">
        <v>61</v>
      </c>
      <c r="P95" s="4">
        <v>100</v>
      </c>
      <c r="Q95" s="4">
        <v>46</v>
      </c>
      <c r="R95" s="4">
        <f t="shared" si="6"/>
        <v>-9</v>
      </c>
      <c r="S95" s="4">
        <f t="shared" si="6"/>
        <v>0</v>
      </c>
      <c r="T95" s="4">
        <f t="shared" si="6"/>
        <v>-17</v>
      </c>
      <c r="U95" s="4">
        <f t="shared" si="6"/>
        <v>-4</v>
      </c>
      <c r="V95" s="4">
        <v>1</v>
      </c>
    </row>
    <row r="96" spans="1:22" x14ac:dyDescent="0.2">
      <c r="A96" s="4">
        <v>97</v>
      </c>
      <c r="B96" s="4" t="s">
        <v>178</v>
      </c>
      <c r="C96" s="4" t="s">
        <v>28</v>
      </c>
      <c r="D96" s="9">
        <v>25728</v>
      </c>
      <c r="E96" s="10">
        <v>40660</v>
      </c>
      <c r="F96" s="10">
        <v>41359</v>
      </c>
      <c r="G96" s="7">
        <f t="shared" si="4"/>
        <v>23.3</v>
      </c>
      <c r="H96" s="7">
        <f t="shared" si="5"/>
        <v>40.883333333333333</v>
      </c>
      <c r="I96" s="4">
        <v>0</v>
      </c>
      <c r="J96" s="4">
        <v>78</v>
      </c>
      <c r="K96" s="4">
        <v>32</v>
      </c>
      <c r="L96" s="4">
        <v>97</v>
      </c>
      <c r="M96" s="4">
        <v>59</v>
      </c>
      <c r="N96" s="4">
        <v>94</v>
      </c>
      <c r="O96" s="4">
        <v>40</v>
      </c>
      <c r="P96" s="4">
        <v>105</v>
      </c>
      <c r="Q96" s="4">
        <v>66</v>
      </c>
      <c r="R96" s="4">
        <f t="shared" si="6"/>
        <v>16</v>
      </c>
      <c r="S96" s="4">
        <f t="shared" si="6"/>
        <v>8</v>
      </c>
      <c r="T96" s="4">
        <f t="shared" si="6"/>
        <v>8</v>
      </c>
      <c r="U96" s="4">
        <f t="shared" si="6"/>
        <v>7</v>
      </c>
      <c r="V96" s="4">
        <v>0</v>
      </c>
    </row>
    <row r="97" spans="1:22" x14ac:dyDescent="0.2">
      <c r="A97" s="4">
        <v>98</v>
      </c>
      <c r="B97" s="4" t="s">
        <v>186</v>
      </c>
      <c r="C97" s="4" t="s">
        <v>50</v>
      </c>
      <c r="D97" s="9">
        <v>31790</v>
      </c>
      <c r="E97" s="10">
        <v>42094</v>
      </c>
      <c r="F97" s="10">
        <v>42195</v>
      </c>
      <c r="G97" s="7">
        <f t="shared" si="4"/>
        <v>3.3666666666666667</v>
      </c>
      <c r="H97" s="7">
        <f t="shared" si="5"/>
        <v>28.216666666666665</v>
      </c>
      <c r="I97" s="4">
        <v>0</v>
      </c>
      <c r="J97" s="4">
        <v>87</v>
      </c>
      <c r="K97" s="4">
        <v>26</v>
      </c>
      <c r="L97" s="4">
        <v>113</v>
      </c>
      <c r="M97" s="4">
        <v>69</v>
      </c>
      <c r="N97" s="4">
        <v>98</v>
      </c>
      <c r="O97" s="4">
        <v>31</v>
      </c>
      <c r="P97" s="4">
        <v>121</v>
      </c>
      <c r="Q97" s="4">
        <v>67</v>
      </c>
      <c r="R97" s="4">
        <f t="shared" si="6"/>
        <v>11</v>
      </c>
      <c r="S97" s="4">
        <f t="shared" si="6"/>
        <v>5</v>
      </c>
      <c r="T97" s="4">
        <f t="shared" si="6"/>
        <v>8</v>
      </c>
      <c r="U97" s="4">
        <f t="shared" si="6"/>
        <v>-2</v>
      </c>
      <c r="V97" s="4">
        <v>0</v>
      </c>
    </row>
    <row r="98" spans="1:22" x14ac:dyDescent="0.2">
      <c r="A98" s="4">
        <v>99</v>
      </c>
      <c r="B98" s="4" t="s">
        <v>187</v>
      </c>
      <c r="C98" s="4" t="s">
        <v>12</v>
      </c>
      <c r="D98" s="9">
        <v>34535</v>
      </c>
      <c r="E98" s="10">
        <v>43822</v>
      </c>
      <c r="F98" s="10">
        <v>44002</v>
      </c>
      <c r="G98" s="7">
        <v>6</v>
      </c>
      <c r="H98" s="7">
        <v>25</v>
      </c>
      <c r="I98" s="4">
        <v>0</v>
      </c>
      <c r="J98" s="4">
        <v>84</v>
      </c>
      <c r="K98" s="4">
        <v>32</v>
      </c>
      <c r="L98" s="4">
        <v>103</v>
      </c>
      <c r="M98" s="4">
        <v>61</v>
      </c>
      <c r="N98" s="4">
        <v>89</v>
      </c>
      <c r="O98" s="4">
        <v>34</v>
      </c>
      <c r="P98" s="4">
        <v>114</v>
      </c>
      <c r="Q98" s="4">
        <v>62</v>
      </c>
      <c r="R98" s="4">
        <f t="shared" si="6"/>
        <v>5</v>
      </c>
      <c r="S98" s="4">
        <f t="shared" si="6"/>
        <v>2</v>
      </c>
      <c r="T98" s="4">
        <f t="shared" si="6"/>
        <v>11</v>
      </c>
      <c r="U98" s="4">
        <f t="shared" si="6"/>
        <v>1</v>
      </c>
      <c r="V98" s="4">
        <v>0</v>
      </c>
    </row>
    <row r="99" spans="1:22" x14ac:dyDescent="0.2">
      <c r="A99" s="4">
        <v>100</v>
      </c>
      <c r="B99" s="4" t="s">
        <v>188</v>
      </c>
      <c r="C99" s="4" t="s">
        <v>189</v>
      </c>
      <c r="D99" s="9">
        <v>28204</v>
      </c>
      <c r="E99" s="10">
        <v>42670</v>
      </c>
      <c r="F99" s="10">
        <v>42993</v>
      </c>
      <c r="G99" s="7">
        <v>10.6</v>
      </c>
      <c r="H99" s="7">
        <v>39.602777777777774</v>
      </c>
      <c r="I99" s="4">
        <v>1</v>
      </c>
      <c r="V99" s="4">
        <v>1</v>
      </c>
    </row>
    <row r="100" spans="1:22" x14ac:dyDescent="0.2">
      <c r="A100" s="4">
        <v>102</v>
      </c>
      <c r="B100" s="4" t="s">
        <v>190</v>
      </c>
      <c r="C100" s="4" t="s">
        <v>43</v>
      </c>
      <c r="D100" s="9">
        <v>28926</v>
      </c>
      <c r="E100" s="10">
        <v>42716</v>
      </c>
      <c r="F100" s="10">
        <v>43026</v>
      </c>
      <c r="G100" s="7">
        <v>10.199999999999999</v>
      </c>
      <c r="H100" s="7">
        <v>37.75</v>
      </c>
      <c r="I100" s="4">
        <v>0</v>
      </c>
      <c r="V100" s="4">
        <v>0</v>
      </c>
    </row>
    <row r="101" spans="1:22" x14ac:dyDescent="0.2">
      <c r="A101" s="4">
        <v>102</v>
      </c>
      <c r="B101" s="4" t="s">
        <v>191</v>
      </c>
      <c r="C101" s="4" t="s">
        <v>102</v>
      </c>
      <c r="D101" s="9">
        <v>26106</v>
      </c>
      <c r="E101" s="10">
        <v>42825</v>
      </c>
      <c r="F101" s="10">
        <v>43220</v>
      </c>
      <c r="G101" s="7">
        <v>13</v>
      </c>
      <c r="H101" s="7">
        <v>45.774999999999999</v>
      </c>
      <c r="I101" s="4">
        <v>1</v>
      </c>
      <c r="V101" s="4">
        <v>1</v>
      </c>
    </row>
    <row r="102" spans="1:22" x14ac:dyDescent="0.2">
      <c r="A102" s="4">
        <v>103</v>
      </c>
      <c r="B102" s="4" t="s">
        <v>192</v>
      </c>
      <c r="C102" s="4" t="s">
        <v>14</v>
      </c>
      <c r="D102" s="9">
        <v>33090</v>
      </c>
      <c r="E102" s="10">
        <v>42837</v>
      </c>
      <c r="F102" s="10">
        <v>43199</v>
      </c>
      <c r="G102" s="7">
        <v>11.9</v>
      </c>
      <c r="H102" s="7">
        <v>26.68611111111111</v>
      </c>
      <c r="I102" s="4">
        <v>0</v>
      </c>
      <c r="V102" s="4">
        <v>0</v>
      </c>
    </row>
    <row r="103" spans="1:22" x14ac:dyDescent="0.2">
      <c r="A103" s="4">
        <v>104</v>
      </c>
      <c r="B103" s="4" t="s">
        <v>193</v>
      </c>
      <c r="C103" s="4" t="s">
        <v>164</v>
      </c>
      <c r="D103" s="9">
        <v>24867</v>
      </c>
      <c r="E103" s="10">
        <v>42817</v>
      </c>
      <c r="F103" s="10">
        <v>43237</v>
      </c>
      <c r="G103" s="7">
        <v>13.799999999999999</v>
      </c>
      <c r="H103" s="7">
        <v>49.147222222222226</v>
      </c>
      <c r="I103" s="4">
        <v>0</v>
      </c>
      <c r="V103" s="4">
        <v>0</v>
      </c>
    </row>
    <row r="104" spans="1:22" x14ac:dyDescent="0.2">
      <c r="A104" s="4">
        <v>105</v>
      </c>
      <c r="B104" s="4" t="s">
        <v>194</v>
      </c>
      <c r="C104" s="4" t="s">
        <v>195</v>
      </c>
      <c r="D104" s="9">
        <v>27014</v>
      </c>
      <c r="E104" s="10">
        <v>42880</v>
      </c>
      <c r="F104" s="10">
        <v>43243</v>
      </c>
      <c r="G104" s="7">
        <v>11.933333333333334</v>
      </c>
      <c r="H104" s="7">
        <v>43.44166666666667</v>
      </c>
      <c r="I104" s="4">
        <v>1</v>
      </c>
      <c r="V104" s="4">
        <v>1</v>
      </c>
    </row>
    <row r="105" spans="1:22" x14ac:dyDescent="0.2">
      <c r="A105" s="4">
        <v>106</v>
      </c>
      <c r="B105" s="4" t="s">
        <v>196</v>
      </c>
      <c r="C105" s="4" t="s">
        <v>197</v>
      </c>
      <c r="D105" s="9">
        <v>33698</v>
      </c>
      <c r="E105" s="10">
        <v>42886</v>
      </c>
      <c r="F105" s="10">
        <v>43250</v>
      </c>
      <c r="G105" s="7">
        <v>12</v>
      </c>
      <c r="H105" s="7">
        <v>25.158333333333335</v>
      </c>
      <c r="I105" s="4">
        <v>0</v>
      </c>
      <c r="V105" s="4">
        <v>1</v>
      </c>
    </row>
    <row r="106" spans="1:22" x14ac:dyDescent="0.2">
      <c r="A106" s="4">
        <v>107</v>
      </c>
      <c r="B106" s="4" t="s">
        <v>198</v>
      </c>
      <c r="C106" s="4" t="s">
        <v>199</v>
      </c>
      <c r="D106" s="9">
        <v>23657</v>
      </c>
      <c r="E106" s="10">
        <v>42893</v>
      </c>
      <c r="F106" s="10">
        <v>43410</v>
      </c>
      <c r="G106" s="7">
        <v>16.966666666666669</v>
      </c>
      <c r="H106" s="7">
        <v>52.666666666666664</v>
      </c>
      <c r="I106" s="4">
        <v>0</v>
      </c>
      <c r="V106" s="4">
        <v>1</v>
      </c>
    </row>
    <row r="107" spans="1:22" x14ac:dyDescent="0.2">
      <c r="A107" s="4">
        <v>108</v>
      </c>
      <c r="B107" s="4" t="s">
        <v>200</v>
      </c>
      <c r="C107" s="4" t="s">
        <v>43</v>
      </c>
      <c r="D107" s="9">
        <v>33526</v>
      </c>
      <c r="E107" s="10">
        <v>42971</v>
      </c>
      <c r="F107" s="10">
        <v>43382</v>
      </c>
      <c r="G107" s="7">
        <v>13.5</v>
      </c>
      <c r="H107" s="7">
        <v>25.858333333333334</v>
      </c>
      <c r="I107" s="4">
        <v>0</v>
      </c>
      <c r="V107" s="4">
        <v>1</v>
      </c>
    </row>
    <row r="108" spans="1:22" x14ac:dyDescent="0.2">
      <c r="A108" s="4">
        <v>109</v>
      </c>
      <c r="B108" s="4" t="s">
        <v>201</v>
      </c>
      <c r="C108" s="4" t="s">
        <v>202</v>
      </c>
      <c r="D108" s="9">
        <v>32654</v>
      </c>
      <c r="E108" s="10">
        <v>42998</v>
      </c>
      <c r="F108" s="10">
        <v>43382</v>
      </c>
      <c r="G108" s="7">
        <v>12.633333333333333</v>
      </c>
      <c r="H108" s="7">
        <v>28.316666666666666</v>
      </c>
      <c r="I108" s="4">
        <v>0</v>
      </c>
      <c r="V108" s="4">
        <v>0</v>
      </c>
    </row>
    <row r="109" spans="1:22" x14ac:dyDescent="0.2">
      <c r="A109" s="4">
        <v>110</v>
      </c>
      <c r="B109" s="4" t="s">
        <v>203</v>
      </c>
      <c r="C109" s="4" t="s">
        <v>109</v>
      </c>
      <c r="D109" s="9">
        <v>27537</v>
      </c>
      <c r="E109" s="10">
        <v>43089</v>
      </c>
      <c r="F109" s="10">
        <v>43445</v>
      </c>
      <c r="G109" s="7">
        <v>11.7</v>
      </c>
      <c r="H109" s="7">
        <v>42.575000000000003</v>
      </c>
      <c r="I109" s="4">
        <v>1</v>
      </c>
      <c r="V109" s="4">
        <v>0</v>
      </c>
    </row>
    <row r="110" spans="1:22" x14ac:dyDescent="0.2">
      <c r="A110" s="4">
        <v>111</v>
      </c>
      <c r="B110" s="4" t="s">
        <v>204</v>
      </c>
      <c r="C110" s="4" t="s">
        <v>205</v>
      </c>
      <c r="D110" s="9">
        <v>31892</v>
      </c>
      <c r="E110" s="10">
        <v>43027</v>
      </c>
      <c r="F110" s="10">
        <v>43375</v>
      </c>
      <c r="G110" s="7">
        <v>11.433333333333334</v>
      </c>
      <c r="H110" s="7">
        <v>30.483333333333334</v>
      </c>
      <c r="I110" s="4">
        <v>0</v>
      </c>
      <c r="V110" s="4">
        <v>0</v>
      </c>
    </row>
    <row r="111" spans="1:22" x14ac:dyDescent="0.2">
      <c r="A111" s="4">
        <v>112</v>
      </c>
      <c r="B111" s="4" t="s">
        <v>206</v>
      </c>
      <c r="C111" s="4" t="s">
        <v>207</v>
      </c>
      <c r="D111" s="9">
        <v>26908</v>
      </c>
      <c r="E111" s="10">
        <v>43136</v>
      </c>
      <c r="F111" s="10">
        <v>43718</v>
      </c>
      <c r="G111" s="7">
        <v>19.166666666666668</v>
      </c>
      <c r="H111" s="7">
        <v>44.427777777777777</v>
      </c>
      <c r="I111" s="4">
        <v>1</v>
      </c>
      <c r="V111" s="4">
        <v>0</v>
      </c>
    </row>
    <row r="112" spans="1:22" x14ac:dyDescent="0.2">
      <c r="A112" s="4">
        <v>113</v>
      </c>
      <c r="B112" s="4" t="s">
        <v>208</v>
      </c>
      <c r="C112" s="4" t="s">
        <v>209</v>
      </c>
      <c r="D112" s="9">
        <v>29196</v>
      </c>
      <c r="E112" s="10">
        <v>43178</v>
      </c>
      <c r="F112" s="10">
        <v>43529</v>
      </c>
      <c r="G112" s="7">
        <v>11.533333333333333</v>
      </c>
      <c r="H112" s="7">
        <v>38.283333333333331</v>
      </c>
      <c r="I112" s="4">
        <v>1</v>
      </c>
      <c r="V112" s="4">
        <v>1</v>
      </c>
    </row>
    <row r="113" spans="1:22" x14ac:dyDescent="0.2">
      <c r="A113" s="4">
        <v>114</v>
      </c>
      <c r="B113" s="4" t="s">
        <v>177</v>
      </c>
      <c r="C113" s="4" t="s">
        <v>70</v>
      </c>
      <c r="D113" s="9">
        <v>21174</v>
      </c>
      <c r="E113" s="10">
        <v>43202</v>
      </c>
      <c r="F113" s="10">
        <v>43641</v>
      </c>
      <c r="G113" s="7">
        <v>14.433333333333334</v>
      </c>
      <c r="H113" s="7">
        <v>60.31111111111111</v>
      </c>
      <c r="I113" s="4">
        <v>0</v>
      </c>
      <c r="V113" s="4">
        <v>0</v>
      </c>
    </row>
    <row r="114" spans="1:22" x14ac:dyDescent="0.2">
      <c r="A114" s="4">
        <v>115</v>
      </c>
      <c r="B114" s="4" t="s">
        <v>210</v>
      </c>
      <c r="C114" s="4" t="s">
        <v>14</v>
      </c>
      <c r="D114" s="9">
        <v>22859</v>
      </c>
      <c r="E114" s="10">
        <v>43208</v>
      </c>
      <c r="F114" s="10">
        <v>43585</v>
      </c>
      <c r="G114" s="7">
        <v>12.400000000000002</v>
      </c>
      <c r="H114" s="7">
        <v>55.713888888888889</v>
      </c>
      <c r="I114" s="4">
        <v>0</v>
      </c>
      <c r="V114" s="4">
        <v>0</v>
      </c>
    </row>
    <row r="115" spans="1:22" x14ac:dyDescent="0.2">
      <c r="A115" s="4">
        <v>116</v>
      </c>
      <c r="B115" s="4" t="s">
        <v>211</v>
      </c>
      <c r="C115" s="4" t="s">
        <v>212</v>
      </c>
      <c r="D115" s="9">
        <v>36023</v>
      </c>
      <c r="E115" s="10">
        <v>43222</v>
      </c>
      <c r="F115" s="10">
        <v>43634</v>
      </c>
      <c r="G115" s="7">
        <v>13.533333333333333</v>
      </c>
      <c r="H115" s="7">
        <v>19.711111111111112</v>
      </c>
      <c r="I115" s="4">
        <v>0</v>
      </c>
      <c r="V115" s="4">
        <v>1</v>
      </c>
    </row>
    <row r="116" spans="1:22" x14ac:dyDescent="0.2">
      <c r="A116" s="4">
        <v>117</v>
      </c>
      <c r="B116" s="4" t="s">
        <v>213</v>
      </c>
      <c r="C116" s="4" t="s">
        <v>214</v>
      </c>
      <c r="D116" s="9">
        <v>16125</v>
      </c>
      <c r="E116" s="10">
        <v>43234</v>
      </c>
      <c r="F116" s="10">
        <v>43606</v>
      </c>
      <c r="G116" s="7">
        <v>12.233333333333333</v>
      </c>
      <c r="H116" s="7">
        <v>74.224999999999994</v>
      </c>
      <c r="I116" s="4">
        <v>1</v>
      </c>
      <c r="V116" s="4">
        <v>1</v>
      </c>
    </row>
    <row r="117" spans="1:22" x14ac:dyDescent="0.2">
      <c r="A117" s="4">
        <v>118</v>
      </c>
      <c r="B117" s="4" t="s">
        <v>215</v>
      </c>
      <c r="C117" s="4" t="s">
        <v>216</v>
      </c>
      <c r="D117" s="9">
        <v>29419</v>
      </c>
      <c r="E117" s="10">
        <v>43342</v>
      </c>
      <c r="F117" s="10">
        <v>43858</v>
      </c>
      <c r="G117" s="7">
        <v>16.933333333333334</v>
      </c>
      <c r="H117" s="7">
        <v>38.119444444444447</v>
      </c>
      <c r="I117" s="4">
        <v>1</v>
      </c>
      <c r="V117" s="4">
        <v>1</v>
      </c>
    </row>
    <row r="118" spans="1:22" x14ac:dyDescent="0.2">
      <c r="A118" s="4">
        <v>119</v>
      </c>
      <c r="B118" s="4" t="s">
        <v>217</v>
      </c>
      <c r="C118" s="4" t="s">
        <v>218</v>
      </c>
      <c r="D118" s="9">
        <v>27953</v>
      </c>
      <c r="E118" s="10">
        <v>43410</v>
      </c>
      <c r="F118" s="10">
        <v>43767</v>
      </c>
      <c r="G118" s="7">
        <v>11.766666666666666</v>
      </c>
      <c r="H118" s="7">
        <v>42.31666666666667</v>
      </c>
      <c r="I118" s="4">
        <v>1</v>
      </c>
      <c r="V118" s="4">
        <v>1</v>
      </c>
    </row>
    <row r="119" spans="1:22" x14ac:dyDescent="0.2">
      <c r="A119" s="4">
        <v>120</v>
      </c>
      <c r="B119" s="4" t="s">
        <v>219</v>
      </c>
      <c r="C119" s="4" t="s">
        <v>220</v>
      </c>
      <c r="D119" s="9">
        <v>34917</v>
      </c>
      <c r="E119" s="10">
        <v>43410</v>
      </c>
      <c r="F119" s="10">
        <v>43802</v>
      </c>
      <c r="G119" s="7">
        <v>12.899999999999999</v>
      </c>
      <c r="H119" s="7">
        <v>23.25</v>
      </c>
      <c r="I119" s="4">
        <v>1</v>
      </c>
      <c r="V119" s="4">
        <v>1</v>
      </c>
    </row>
    <row r="120" spans="1:22" x14ac:dyDescent="0.2">
      <c r="A120" s="4">
        <v>121</v>
      </c>
      <c r="B120" s="4" t="s">
        <v>221</v>
      </c>
      <c r="C120" s="4" t="s">
        <v>222</v>
      </c>
      <c r="D120" s="9">
        <v>26485</v>
      </c>
      <c r="E120" s="10">
        <v>43420</v>
      </c>
      <c r="F120" s="10">
        <v>43767</v>
      </c>
      <c r="G120" s="7">
        <v>11.433333333333334</v>
      </c>
      <c r="H120" s="7">
        <v>46.363888888888887</v>
      </c>
      <c r="I120" s="4">
        <v>0</v>
      </c>
      <c r="V120" s="4">
        <v>1</v>
      </c>
    </row>
    <row r="121" spans="1:22" x14ac:dyDescent="0.2">
      <c r="A121" s="4">
        <v>122</v>
      </c>
      <c r="B121" s="4" t="s">
        <v>223</v>
      </c>
      <c r="C121" s="4" t="s">
        <v>224</v>
      </c>
      <c r="D121" s="9">
        <v>18514</v>
      </c>
      <c r="E121" s="10">
        <v>43293</v>
      </c>
      <c r="F121" s="10">
        <v>43781</v>
      </c>
      <c r="G121" s="7">
        <v>16</v>
      </c>
      <c r="H121" s="7">
        <v>67.844444444444449</v>
      </c>
      <c r="I121" s="4">
        <v>0</v>
      </c>
      <c r="V121" s="4">
        <v>1</v>
      </c>
    </row>
    <row r="122" spans="1:22" x14ac:dyDescent="0.2">
      <c r="A122" s="4">
        <v>123</v>
      </c>
      <c r="B122" s="4" t="s">
        <v>225</v>
      </c>
      <c r="C122" s="4" t="s">
        <v>20</v>
      </c>
      <c r="D122" s="9">
        <v>36021</v>
      </c>
      <c r="E122" s="10">
        <v>43517</v>
      </c>
      <c r="F122" s="10">
        <v>43979</v>
      </c>
      <c r="G122" s="7">
        <v>15.233333333333333</v>
      </c>
      <c r="H122" s="7">
        <v>20.519444444444446</v>
      </c>
      <c r="I122" s="4">
        <v>0</v>
      </c>
      <c r="V122" s="4">
        <v>0</v>
      </c>
    </row>
    <row r="123" spans="1:22" x14ac:dyDescent="0.2">
      <c r="A123" s="4">
        <v>124</v>
      </c>
      <c r="B123" s="4" t="s">
        <v>226</v>
      </c>
      <c r="C123" s="4" t="s">
        <v>227</v>
      </c>
      <c r="D123" s="9">
        <v>35599</v>
      </c>
      <c r="E123" s="10">
        <v>43530</v>
      </c>
      <c r="F123" s="10">
        <v>43900</v>
      </c>
      <c r="G123" s="7">
        <v>12.133333333333333</v>
      </c>
      <c r="H123" s="7">
        <v>21.716666666666665</v>
      </c>
      <c r="I123" s="4">
        <v>0</v>
      </c>
      <c r="V123" s="4">
        <v>0</v>
      </c>
    </row>
    <row r="124" spans="1:22" x14ac:dyDescent="0.2">
      <c r="A124" s="4">
        <v>125</v>
      </c>
      <c r="B124" s="4" t="s">
        <v>228</v>
      </c>
      <c r="C124" s="4" t="s">
        <v>229</v>
      </c>
      <c r="D124" s="9">
        <v>28149</v>
      </c>
      <c r="E124" s="10">
        <v>43530</v>
      </c>
      <c r="F124" s="10">
        <v>43979</v>
      </c>
      <c r="G124" s="7">
        <v>14.733333333333334</v>
      </c>
      <c r="H124" s="7">
        <v>42.116666666666667</v>
      </c>
      <c r="I124" s="4">
        <v>1</v>
      </c>
      <c r="V124" s="4">
        <v>0</v>
      </c>
    </row>
    <row r="125" spans="1:22" x14ac:dyDescent="0.2">
      <c r="A125" s="4">
        <v>126</v>
      </c>
      <c r="B125" s="4" t="s">
        <v>230</v>
      </c>
      <c r="C125" s="4" t="s">
        <v>231</v>
      </c>
      <c r="D125" s="9">
        <v>29883</v>
      </c>
      <c r="E125" s="10">
        <v>43543</v>
      </c>
      <c r="F125" s="10">
        <v>43979</v>
      </c>
      <c r="G125" s="7">
        <v>14.3</v>
      </c>
      <c r="H125" s="7">
        <v>37.402777777777779</v>
      </c>
      <c r="I125" s="4">
        <v>0</v>
      </c>
      <c r="V125" s="4">
        <v>1</v>
      </c>
    </row>
    <row r="126" spans="1:22" x14ac:dyDescent="0.2">
      <c r="A126" s="4">
        <v>127</v>
      </c>
      <c r="B126" s="4" t="s">
        <v>232</v>
      </c>
      <c r="C126" s="4" t="s">
        <v>233</v>
      </c>
      <c r="D126" s="9">
        <v>29991</v>
      </c>
      <c r="E126" s="10">
        <v>43549</v>
      </c>
      <c r="F126" s="10">
        <v>44012</v>
      </c>
      <c r="G126" s="7">
        <v>15.166666666666666</v>
      </c>
      <c r="H126" s="7">
        <v>37.12777777777778</v>
      </c>
      <c r="I126" s="4">
        <v>0</v>
      </c>
      <c r="V126" s="4">
        <v>0</v>
      </c>
    </row>
    <row r="127" spans="1:22" x14ac:dyDescent="0.2">
      <c r="A127" s="4">
        <v>128</v>
      </c>
      <c r="B127" s="4" t="s">
        <v>234</v>
      </c>
      <c r="C127" s="4" t="s">
        <v>235</v>
      </c>
      <c r="D127" s="9">
        <v>26807</v>
      </c>
      <c r="E127" s="10">
        <v>43159</v>
      </c>
      <c r="F127" s="10">
        <v>43564</v>
      </c>
      <c r="G127" s="7">
        <v>13.3</v>
      </c>
      <c r="H127" s="7">
        <v>44.763888888888886</v>
      </c>
      <c r="I127" s="4">
        <v>1</v>
      </c>
      <c r="V127" s="4">
        <v>1</v>
      </c>
    </row>
    <row r="128" spans="1:22" x14ac:dyDescent="0.2">
      <c r="A128" s="4">
        <v>129</v>
      </c>
      <c r="B128" s="4" t="s">
        <v>236</v>
      </c>
      <c r="C128" s="4" t="s">
        <v>205</v>
      </c>
      <c r="D128" s="9">
        <v>36334</v>
      </c>
      <c r="E128" s="10">
        <v>43592</v>
      </c>
      <c r="F128" s="10">
        <v>43991</v>
      </c>
      <c r="G128" s="7">
        <v>13.066666666666666</v>
      </c>
      <c r="H128" s="7">
        <v>19.872222222222224</v>
      </c>
      <c r="I128" s="4">
        <v>0</v>
      </c>
      <c r="V128" s="4">
        <v>1</v>
      </c>
    </row>
    <row r="129" spans="1:22" x14ac:dyDescent="0.2">
      <c r="A129" s="4">
        <v>130</v>
      </c>
      <c r="B129" s="4" t="s">
        <v>237</v>
      </c>
      <c r="C129" s="4" t="s">
        <v>238</v>
      </c>
      <c r="D129" s="9">
        <v>35506</v>
      </c>
      <c r="E129" s="10">
        <v>43591</v>
      </c>
      <c r="F129" s="10">
        <v>43993</v>
      </c>
      <c r="G129" s="7">
        <v>13.166666666666668</v>
      </c>
      <c r="H129" s="7">
        <v>22.136111111111113</v>
      </c>
      <c r="I129" s="4">
        <v>0</v>
      </c>
      <c r="V129" s="4">
        <v>1</v>
      </c>
    </row>
    <row r="130" spans="1:22" x14ac:dyDescent="0.2">
      <c r="A130" s="4">
        <v>131</v>
      </c>
      <c r="B130" s="4" t="s">
        <v>239</v>
      </c>
      <c r="C130" s="4" t="s">
        <v>240</v>
      </c>
      <c r="D130" s="9">
        <v>31821</v>
      </c>
      <c r="E130" s="10">
        <v>43594</v>
      </c>
      <c r="F130" s="10">
        <v>43998</v>
      </c>
      <c r="G130" s="7">
        <v>13.233333333333334</v>
      </c>
      <c r="H130" s="7">
        <v>32.238888888888887</v>
      </c>
      <c r="I130" s="4">
        <v>1</v>
      </c>
      <c r="V130" s="4">
        <v>1</v>
      </c>
    </row>
    <row r="131" spans="1:22" x14ac:dyDescent="0.2">
      <c r="A131" s="4">
        <v>132</v>
      </c>
      <c r="B131" s="4" t="s">
        <v>241</v>
      </c>
      <c r="C131" s="4" t="s">
        <v>242</v>
      </c>
      <c r="D131" s="9">
        <v>30375</v>
      </c>
      <c r="E131" s="10">
        <v>43675</v>
      </c>
      <c r="F131" s="10">
        <v>44019</v>
      </c>
      <c r="G131" s="7">
        <v>11.266666666666666</v>
      </c>
      <c r="H131" s="7">
        <v>36.413888888888891</v>
      </c>
      <c r="I131" s="4">
        <v>0</v>
      </c>
      <c r="V131" s="4">
        <v>1</v>
      </c>
    </row>
    <row r="132" spans="1:22" x14ac:dyDescent="0.2">
      <c r="A132" s="4">
        <v>133</v>
      </c>
      <c r="B132" s="4" t="s">
        <v>243</v>
      </c>
      <c r="C132" s="4" t="s">
        <v>216</v>
      </c>
      <c r="D132" s="9">
        <v>22397</v>
      </c>
      <c r="E132" s="10">
        <v>43685</v>
      </c>
      <c r="F132" s="10">
        <v>44089</v>
      </c>
      <c r="G132" s="7">
        <v>13.233333333333334</v>
      </c>
      <c r="H132" s="7">
        <v>58.283333333333331</v>
      </c>
      <c r="I132" s="4">
        <v>1</v>
      </c>
      <c r="V132" s="4">
        <v>0</v>
      </c>
    </row>
    <row r="133" spans="1:22" x14ac:dyDescent="0.2">
      <c r="A133" s="4">
        <v>134</v>
      </c>
      <c r="B133" s="4" t="s">
        <v>244</v>
      </c>
      <c r="C133" s="4" t="s">
        <v>245</v>
      </c>
      <c r="D133" s="9">
        <v>29328</v>
      </c>
      <c r="E133" s="10">
        <v>43690</v>
      </c>
      <c r="F133" s="10">
        <v>44082</v>
      </c>
      <c r="G133" s="7">
        <v>12.833333333333332</v>
      </c>
      <c r="H133" s="7">
        <v>39.322222222222223</v>
      </c>
      <c r="I133" s="4">
        <v>0</v>
      </c>
      <c r="V133" s="4">
        <v>1</v>
      </c>
    </row>
    <row r="134" spans="1:22" x14ac:dyDescent="0.2">
      <c r="A134" s="4">
        <v>135</v>
      </c>
      <c r="B134" s="4" t="s">
        <v>246</v>
      </c>
      <c r="C134" s="4" t="s">
        <v>247</v>
      </c>
      <c r="D134" s="9">
        <v>29676</v>
      </c>
      <c r="E134" s="10">
        <v>43670</v>
      </c>
      <c r="F134" s="10">
        <v>44075</v>
      </c>
      <c r="G134" s="7">
        <v>13.233333333333334</v>
      </c>
      <c r="H134" s="7">
        <v>38.31666666666667</v>
      </c>
      <c r="I134" s="4">
        <v>1</v>
      </c>
      <c r="V134" s="4">
        <v>0</v>
      </c>
    </row>
    <row r="135" spans="1:22" x14ac:dyDescent="0.2">
      <c r="A135" s="4">
        <v>136</v>
      </c>
      <c r="B135" s="4" t="s">
        <v>248</v>
      </c>
      <c r="C135" s="4" t="s">
        <v>214</v>
      </c>
      <c r="D135" s="9">
        <v>20130</v>
      </c>
      <c r="E135" s="10">
        <v>43866</v>
      </c>
      <c r="F135" s="10">
        <v>43970</v>
      </c>
      <c r="G135" s="7">
        <v>3.4666666666666663</v>
      </c>
      <c r="H135" s="7">
        <v>64.986111111111114</v>
      </c>
      <c r="I135" s="4">
        <v>1</v>
      </c>
      <c r="V135" s="4">
        <v>0</v>
      </c>
    </row>
    <row r="136" spans="1:22" x14ac:dyDescent="0.2">
      <c r="A136" s="4">
        <v>137</v>
      </c>
      <c r="B136" s="4" t="s">
        <v>249</v>
      </c>
      <c r="C136" s="4" t="s">
        <v>37</v>
      </c>
      <c r="D136" s="9">
        <v>24167</v>
      </c>
      <c r="E136" s="10">
        <v>43166</v>
      </c>
      <c r="F136" s="10">
        <v>43564</v>
      </c>
      <c r="G136" s="7">
        <v>13.066666666666666</v>
      </c>
      <c r="H136" s="7">
        <v>52.016666666666666</v>
      </c>
      <c r="I136" s="4">
        <v>1</v>
      </c>
      <c r="V136" s="4">
        <v>0</v>
      </c>
    </row>
    <row r="137" spans="1:22" x14ac:dyDescent="0.2">
      <c r="A137" s="4">
        <v>138</v>
      </c>
      <c r="B137" s="4" t="s">
        <v>250</v>
      </c>
      <c r="C137" s="4" t="s">
        <v>12</v>
      </c>
      <c r="D137" s="9">
        <v>25696</v>
      </c>
      <c r="E137" s="10">
        <v>43194</v>
      </c>
      <c r="F137" s="10">
        <v>43564</v>
      </c>
      <c r="G137" s="7">
        <v>12.166666666666666</v>
      </c>
      <c r="H137" s="7">
        <v>47.905555555555559</v>
      </c>
      <c r="I137" s="4">
        <v>0</v>
      </c>
      <c r="V137" s="4">
        <v>0</v>
      </c>
    </row>
    <row r="138" spans="1:22" x14ac:dyDescent="0.2">
      <c r="A138" s="4">
        <v>139</v>
      </c>
      <c r="B138" s="4" t="s">
        <v>251</v>
      </c>
      <c r="C138" s="4" t="s">
        <v>199</v>
      </c>
      <c r="D138" s="9">
        <v>21195</v>
      </c>
      <c r="E138" s="10">
        <v>43201</v>
      </c>
      <c r="F138" s="10">
        <v>43564</v>
      </c>
      <c r="G138" s="7">
        <v>11.933333333333334</v>
      </c>
      <c r="H138" s="7">
        <v>60.25277777777778</v>
      </c>
      <c r="I138" s="4">
        <v>0</v>
      </c>
      <c r="V138" s="4">
        <v>0</v>
      </c>
    </row>
    <row r="139" spans="1:22" x14ac:dyDescent="0.2">
      <c r="A139" s="4">
        <v>140</v>
      </c>
      <c r="B139" s="4" t="s">
        <v>252</v>
      </c>
      <c r="C139" s="4" t="s">
        <v>253</v>
      </c>
      <c r="D139" s="9">
        <v>29341</v>
      </c>
      <c r="E139" s="10">
        <v>43222</v>
      </c>
      <c r="F139" s="10">
        <v>43627</v>
      </c>
      <c r="G139" s="7">
        <v>13.3</v>
      </c>
      <c r="H139" s="7">
        <v>38.005555555555553</v>
      </c>
      <c r="I139" s="4">
        <v>0</v>
      </c>
      <c r="V139" s="4">
        <v>0</v>
      </c>
    </row>
    <row r="140" spans="1:22" x14ac:dyDescent="0.2">
      <c r="A140" s="4">
        <v>141</v>
      </c>
      <c r="B140" s="4" t="s">
        <v>254</v>
      </c>
      <c r="C140" s="4" t="s">
        <v>255</v>
      </c>
      <c r="D140" s="9">
        <v>33035</v>
      </c>
      <c r="E140" s="10">
        <v>43229</v>
      </c>
      <c r="F140" s="10">
        <v>43585</v>
      </c>
      <c r="G140" s="7">
        <v>11.7</v>
      </c>
      <c r="H140" s="7">
        <v>27.911111111111111</v>
      </c>
      <c r="I140" s="4">
        <v>0</v>
      </c>
      <c r="V140" s="4">
        <v>0</v>
      </c>
    </row>
    <row r="141" spans="1:22" x14ac:dyDescent="0.2">
      <c r="A141" s="4">
        <v>142</v>
      </c>
      <c r="B141" s="4" t="s">
        <v>256</v>
      </c>
      <c r="C141" s="4" t="s">
        <v>257</v>
      </c>
      <c r="D141" s="9">
        <v>30547</v>
      </c>
      <c r="E141" s="10">
        <v>43229</v>
      </c>
      <c r="F141" s="10">
        <v>43614</v>
      </c>
      <c r="G141" s="7">
        <v>12.666666666666668</v>
      </c>
      <c r="H141" s="7">
        <v>34.722222222222221</v>
      </c>
      <c r="I141" s="4">
        <v>1</v>
      </c>
      <c r="V141" s="4">
        <v>1</v>
      </c>
    </row>
    <row r="142" spans="1:22" x14ac:dyDescent="0.2">
      <c r="A142" s="4">
        <v>143</v>
      </c>
      <c r="B142" s="4" t="s">
        <v>258</v>
      </c>
      <c r="C142" s="4" t="s">
        <v>259</v>
      </c>
      <c r="D142" s="9">
        <v>35206</v>
      </c>
      <c r="E142" s="10">
        <v>43271</v>
      </c>
      <c r="F142" s="10">
        <v>43644</v>
      </c>
      <c r="G142" s="7">
        <v>12.266666666666666</v>
      </c>
      <c r="H142" s="7">
        <v>22.080555555555556</v>
      </c>
      <c r="I142" s="4">
        <v>1</v>
      </c>
      <c r="V142" s="4">
        <v>1</v>
      </c>
    </row>
    <row r="143" spans="1:22" x14ac:dyDescent="0.2">
      <c r="A143" s="4">
        <v>144</v>
      </c>
      <c r="B143" s="4" t="s">
        <v>260</v>
      </c>
      <c r="C143" s="4" t="s">
        <v>261</v>
      </c>
      <c r="D143" s="9">
        <v>33844</v>
      </c>
      <c r="E143" s="10">
        <v>43369</v>
      </c>
      <c r="F143" s="10">
        <v>43753</v>
      </c>
      <c r="G143" s="7">
        <v>12.633333333333333</v>
      </c>
      <c r="H143" s="7">
        <v>26.077777777777779</v>
      </c>
      <c r="I143" s="4">
        <v>0</v>
      </c>
      <c r="V143" s="4">
        <v>0</v>
      </c>
    </row>
    <row r="144" spans="1:22" x14ac:dyDescent="0.2">
      <c r="A144" s="4">
        <v>145</v>
      </c>
      <c r="B144" s="4" t="s">
        <v>262</v>
      </c>
      <c r="C144" s="4" t="s">
        <v>48</v>
      </c>
      <c r="D144" s="9">
        <v>35525</v>
      </c>
      <c r="E144" s="10">
        <v>43376</v>
      </c>
      <c r="F144" s="10">
        <v>43341</v>
      </c>
      <c r="G144" s="7">
        <v>1.1333333333333333</v>
      </c>
      <c r="H144" s="7">
        <v>21.494444444444444</v>
      </c>
      <c r="I144" s="4">
        <v>0</v>
      </c>
      <c r="V144" s="4">
        <v>0</v>
      </c>
    </row>
    <row r="145" spans="1:22" x14ac:dyDescent="0.2">
      <c r="A145" s="4">
        <v>146</v>
      </c>
      <c r="B145" s="4" t="s">
        <v>263</v>
      </c>
      <c r="C145" s="4" t="s">
        <v>278</v>
      </c>
      <c r="D145" s="9">
        <v>26525</v>
      </c>
      <c r="E145" s="10">
        <v>43465</v>
      </c>
      <c r="F145" s="10">
        <v>43802</v>
      </c>
      <c r="G145" s="7">
        <v>11.100000000000001</v>
      </c>
      <c r="H145" s="7">
        <v>46.380555555555553</v>
      </c>
      <c r="I145" s="4">
        <v>0</v>
      </c>
      <c r="V145" s="4">
        <v>0</v>
      </c>
    </row>
    <row r="146" spans="1:22" x14ac:dyDescent="0.2">
      <c r="A146" s="4">
        <v>147</v>
      </c>
      <c r="B146" s="4" t="s">
        <v>264</v>
      </c>
      <c r="C146" s="4" t="s">
        <v>265</v>
      </c>
      <c r="D146" s="9">
        <v>33453</v>
      </c>
      <c r="E146" s="10">
        <v>43467</v>
      </c>
      <c r="F146" s="10">
        <v>43879</v>
      </c>
      <c r="G146" s="7">
        <v>13.533333333333333</v>
      </c>
      <c r="H146" s="7">
        <v>27.413888888888888</v>
      </c>
      <c r="I146" s="4">
        <v>0</v>
      </c>
      <c r="V146" s="4">
        <v>0</v>
      </c>
    </row>
    <row r="147" spans="1:22" x14ac:dyDescent="0.2">
      <c r="A147" s="4">
        <v>148</v>
      </c>
      <c r="B147" s="4" t="s">
        <v>266</v>
      </c>
      <c r="C147" s="4" t="s">
        <v>50</v>
      </c>
      <c r="D147" s="9">
        <v>28657</v>
      </c>
      <c r="E147" s="10">
        <v>43476</v>
      </c>
      <c r="F147" s="10">
        <v>43851</v>
      </c>
      <c r="G147" s="7">
        <v>12.333333333333332</v>
      </c>
      <c r="H147" s="7">
        <v>40.569444444444443</v>
      </c>
      <c r="I147" s="4">
        <v>0</v>
      </c>
      <c r="V147" s="4">
        <v>1</v>
      </c>
    </row>
    <row r="148" spans="1:22" x14ac:dyDescent="0.2">
      <c r="A148" s="4">
        <v>149</v>
      </c>
      <c r="B148" s="4" t="s">
        <v>279</v>
      </c>
      <c r="C148" s="4" t="s">
        <v>267</v>
      </c>
      <c r="D148" s="9">
        <v>20880</v>
      </c>
      <c r="E148" s="10">
        <v>43481</v>
      </c>
      <c r="F148" s="10">
        <v>43879</v>
      </c>
      <c r="G148" s="7">
        <v>13.066666666666666</v>
      </c>
      <c r="H148" s="7">
        <v>61.875</v>
      </c>
      <c r="I148" s="4">
        <v>1</v>
      </c>
      <c r="V148" s="4">
        <v>0</v>
      </c>
    </row>
    <row r="149" spans="1:22" x14ac:dyDescent="0.2">
      <c r="A149" s="4">
        <v>150</v>
      </c>
      <c r="B149" s="1" t="s">
        <v>268</v>
      </c>
      <c r="C149" s="4" t="s">
        <v>269</v>
      </c>
      <c r="D149" s="9">
        <v>31532</v>
      </c>
      <c r="E149" s="10">
        <v>43495</v>
      </c>
      <c r="F149" s="10">
        <v>44103</v>
      </c>
      <c r="G149" s="7">
        <v>19.966666666666669</v>
      </c>
      <c r="H149" s="7">
        <v>32.75</v>
      </c>
      <c r="I149" s="4">
        <v>0</v>
      </c>
      <c r="V149" s="4">
        <v>0</v>
      </c>
    </row>
    <row r="150" spans="1:22" x14ac:dyDescent="0.2">
      <c r="A150" s="4">
        <v>151</v>
      </c>
      <c r="B150" s="1" t="s">
        <v>270</v>
      </c>
      <c r="C150" s="4" t="s">
        <v>164</v>
      </c>
      <c r="D150" s="9">
        <v>28444</v>
      </c>
      <c r="E150" s="10">
        <v>43544</v>
      </c>
      <c r="F150" s="10">
        <v>44075</v>
      </c>
      <c r="G150" s="7">
        <v>17.366666666666667</v>
      </c>
      <c r="H150" s="7">
        <v>41.347222222222221</v>
      </c>
      <c r="I150" s="4">
        <v>0</v>
      </c>
      <c r="V150" s="4">
        <v>1</v>
      </c>
    </row>
    <row r="151" spans="1:22" x14ac:dyDescent="0.2">
      <c r="A151" s="4">
        <v>152</v>
      </c>
      <c r="B151" s="1" t="s">
        <v>271</v>
      </c>
      <c r="C151" s="4" t="s">
        <v>165</v>
      </c>
      <c r="D151" s="9">
        <v>27247</v>
      </c>
      <c r="E151" s="10">
        <v>43570</v>
      </c>
      <c r="F151" s="10">
        <v>44026</v>
      </c>
      <c r="G151" s="7">
        <v>14.966666666666667</v>
      </c>
      <c r="H151" s="7">
        <v>44.69166666666667</v>
      </c>
      <c r="I151" s="4">
        <v>0</v>
      </c>
      <c r="V151" s="4">
        <v>1</v>
      </c>
    </row>
    <row r="152" spans="1:22" x14ac:dyDescent="0.2">
      <c r="A152" s="4">
        <v>153</v>
      </c>
      <c r="B152" s="1" t="s">
        <v>272</v>
      </c>
      <c r="C152" s="4" t="s">
        <v>51</v>
      </c>
      <c r="D152" s="9">
        <v>32624</v>
      </c>
      <c r="E152" s="10">
        <v>43591</v>
      </c>
      <c r="F152" s="10">
        <v>44075</v>
      </c>
      <c r="G152" s="7">
        <v>15.833333333333332</v>
      </c>
      <c r="H152" s="7">
        <v>30.027777777777779</v>
      </c>
      <c r="I152" s="4">
        <v>0</v>
      </c>
      <c r="V152" s="4">
        <v>1</v>
      </c>
    </row>
    <row r="153" spans="1:22" x14ac:dyDescent="0.2">
      <c r="A153" s="4">
        <v>154</v>
      </c>
      <c r="B153" s="1" t="s">
        <v>273</v>
      </c>
      <c r="C153" s="4" t="s">
        <v>245</v>
      </c>
      <c r="D153" s="9">
        <v>23903</v>
      </c>
      <c r="E153" s="10">
        <v>43593</v>
      </c>
      <c r="F153" s="10">
        <v>44047</v>
      </c>
      <c r="G153" s="7">
        <v>14.866666666666667</v>
      </c>
      <c r="H153" s="7">
        <v>53.911111111111111</v>
      </c>
      <c r="I153" s="4">
        <v>0</v>
      </c>
      <c r="V153" s="4">
        <v>1</v>
      </c>
    </row>
    <row r="154" spans="1:22" x14ac:dyDescent="0.2">
      <c r="A154" s="4">
        <v>155</v>
      </c>
      <c r="B154" s="1" t="s">
        <v>274</v>
      </c>
      <c r="C154" s="4" t="s">
        <v>67</v>
      </c>
      <c r="D154" s="9">
        <v>20029</v>
      </c>
      <c r="E154" s="10">
        <v>43670</v>
      </c>
      <c r="F154" s="10">
        <v>44096</v>
      </c>
      <c r="G154" s="7">
        <v>13.933333333333334</v>
      </c>
      <c r="H154" s="7">
        <v>64.730555555555554</v>
      </c>
      <c r="I154" s="4">
        <v>1</v>
      </c>
      <c r="V154" s="4">
        <v>1</v>
      </c>
    </row>
    <row r="155" spans="1:22" x14ac:dyDescent="0.2">
      <c r="A155" s="4">
        <v>156</v>
      </c>
      <c r="B155" s="1" t="s">
        <v>275</v>
      </c>
      <c r="C155" s="4" t="s">
        <v>12</v>
      </c>
      <c r="D155" s="9">
        <v>27861</v>
      </c>
      <c r="E155" s="10">
        <v>43719</v>
      </c>
      <c r="F155" s="10">
        <v>44075</v>
      </c>
      <c r="G155" s="7">
        <v>11.666666666666666</v>
      </c>
      <c r="H155" s="7">
        <v>43.416666666666664</v>
      </c>
      <c r="I155" s="4">
        <v>0</v>
      </c>
      <c r="V155" s="4">
        <v>0</v>
      </c>
    </row>
    <row r="156" spans="1:22" x14ac:dyDescent="0.2">
      <c r="A156" s="4">
        <v>157</v>
      </c>
      <c r="B156" s="1" t="s">
        <v>276</v>
      </c>
      <c r="C156" s="4" t="s">
        <v>41</v>
      </c>
      <c r="D156" s="9">
        <v>35291</v>
      </c>
      <c r="E156" s="10">
        <v>43742</v>
      </c>
      <c r="F156" s="10">
        <v>44047</v>
      </c>
      <c r="G156" s="7">
        <v>10</v>
      </c>
      <c r="H156" s="7">
        <v>23.138888888888889</v>
      </c>
      <c r="I156" s="4">
        <v>0</v>
      </c>
      <c r="V156" s="4">
        <v>0</v>
      </c>
    </row>
    <row r="157" spans="1:22" x14ac:dyDescent="0.2">
      <c r="A157" s="4">
        <v>158</v>
      </c>
      <c r="B157" s="1" t="s">
        <v>277</v>
      </c>
      <c r="C157" s="4" t="s">
        <v>20</v>
      </c>
      <c r="D157" s="9">
        <v>36292</v>
      </c>
      <c r="E157" s="10">
        <v>43880</v>
      </c>
      <c r="F157" s="10">
        <v>44027</v>
      </c>
      <c r="G157" s="7">
        <v>4.8666666666666671</v>
      </c>
      <c r="H157" s="7">
        <v>20.769444444444446</v>
      </c>
      <c r="I157" s="4">
        <v>0</v>
      </c>
      <c r="V157" s="4">
        <v>0</v>
      </c>
    </row>
  </sheetData>
  <conditionalFormatting sqref="B2:B6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PazFea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</dc:creator>
  <cp:lastModifiedBy>Cate</cp:lastModifiedBy>
  <dcterms:created xsi:type="dcterms:W3CDTF">2020-03-12T15:51:34Z</dcterms:created>
  <dcterms:modified xsi:type="dcterms:W3CDTF">2021-03-06T02:33:16Z</dcterms:modified>
</cp:coreProperties>
</file>