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fabio/Desktop/"/>
    </mc:Choice>
  </mc:AlternateContent>
  <xr:revisionPtr revIDLastSave="0" documentId="13_ncr:1_{21089DA0-EC11-F049-93B0-D6643FE71558}" xr6:coauthVersionLast="47" xr6:coauthVersionMax="47" xr10:uidLastSave="{00000000-0000-0000-0000-000000000000}"/>
  <bookViews>
    <workbookView xWindow="0" yWindow="500" windowWidth="51200" windowHeight="27100" activeTab="3" xr2:uid="{3FB6451F-717D-5346-ACE2-D48C71FA6EA2}"/>
  </bookViews>
  <sheets>
    <sheet name="Data" sheetId="1" r:id="rId1"/>
    <sheet name="Controller" sheetId="3" r:id="rId2"/>
    <sheet name="Caixinha" sheetId="5" r:id="rId3"/>
    <sheet name="Dashboard" sheetId="4" r:id="rId4"/>
  </sheets>
  <definedNames>
    <definedName name="_xlchart.v1.0" hidden="1">Caixinha!$D$3:$D$4</definedName>
    <definedName name="_xlchart.v1.1" hidden="1">Caixinha!$D$3:$D$4</definedName>
    <definedName name="_xlchart.v1.2" hidden="1">Caixinha!$D$3:$D$4</definedName>
    <definedName name="_xlchart.v1.3" hidden="1">Caixinha!$D$3:$D$4</definedName>
    <definedName name="_xlchart.v1.4" hidden="1">Caixinha!$D$3:$D$4</definedName>
    <definedName name="_xlchart.v1.5" hidden="1">Caixinha!$D$3:$D$4</definedName>
    <definedName name="_xlchart.v1.6" hidden="1">Caixinha!$D$3:$D$4</definedName>
    <definedName name="NativeTimeline_Data">#N/A</definedName>
    <definedName name="SegmentaçãodeDados_Mês">#N/A</definedName>
  </definedNames>
  <calcPr calcId="181029"/>
  <pivotCaches>
    <pivotCache cacheId="2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<sst xmlns="http://schemas.openxmlformats.org/spreadsheetml/2006/main" count="262" uniqueCount="81">
  <si>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</si>
  <si>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</si>
  <si>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</si>
  <si>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</si>
  <si>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</si>
  <si>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</si>
  <si>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</si>
  <si>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</si>
  <si>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</si>
  <si>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</si>
  <si>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</si>
  <si>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</si>
  <si>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</si>
  <si>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</si>
  <si>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</si>
  <si>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</si>
  <si>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</si>
  <si>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</si>
  <si>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</si>
  <si>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</si>
  <si>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</si>
  <si>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</si>
  <si>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</si>
  <si>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</si>
  <si>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</si>
  <si>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</si>
  <si>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</si>
  <si>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</si>
  <si>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</si>
  <si>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</si>
  <si>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</si>
  <si>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</si>
  <si>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</si>
  <si>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</si>
  <si>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</si>
  <si>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</si>
  <si>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</si>
  <si>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</si>
  <si>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</si>
  <si>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</si>
  <si>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</si>
  <si>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</si>
  <si>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</si>
  <si>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</si>
  <si>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</si>
  <si>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</si>
  <si>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</si>
  <si>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</si>
  <si>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</si>
  <si>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</si>
  <si>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</si>
  <si>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</si>
  <si>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</si>
  <si>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</si>
  <si>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</si>
  <si>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</si>
  <si>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</si>
  <si>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</si>
  <si>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</si>
  <si>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</si>
  <si>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</si>
  <si>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</si>
  <si>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</si>
  <si>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</si>
  <si>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</si>
  <si>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</si>
  <si>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</si>
  <si>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</si>
  <si>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</si>
  <si>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</si>
  <si>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</si>
  <si>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</si>
  <si>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</si>
  <si>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</si>
  <si>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</si>
  <si>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quanto tive de saída por categoria, sumarizado em reais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</si>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</sst>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5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theme="0"/>
      <name val="Aptos Narrow"/>
      <scheme val="minor"/>
    </font>
    <font>
      <sz val="12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F6348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65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center" wrapText="1"/>
    </xf>
    <xf numFmtId="0" fontId="2" fillId="3" borderId="0" xfId="0" applyFont="1" applyFill="1"/>
    <xf numFmtId="0" fontId="3" fillId="0" borderId="0" xfId="0" applyFont="1"/>
    <xf numFmtId="14" fontId="4" fillId="0" borderId="0" xfId="0" applyNumberFormat="1" applyFont="1"/>
    <xf numFmtId="44" fontId="0" fillId="0" borderId="0" xfId="0" applyNumberFormat="1"/>
    <xf numFmtId="44" fontId="0" fillId="0" borderId="0" xfId="1" applyNumberFormat="1" applyFont="1"/>
    <xf numFmtId="44" fontId="4" fillId="0" borderId="0" xfId="1" applyNumberFormat="1" applyFont="1"/>
    <xf numFmtId="0" fontId="1" fillId="2" borderId="0" xfId="2"/>
  </cellXfs>
  <cellStyles count="3">
    <cellStyle name="40% - Ênfase2" xfId="2" builtinId="35"/>
    <cellStyle name="Moeda" xfId="1" builtinId="4"/>
    <cellStyle name="Normal" xfId="0" builtinId="0"/>
  </cellStyles>
  <dxfs count="15">
    <dxf>
      <font>
        <strike val="0"/>
        <outline val="0"/>
        <shadow val="0"/>
        <u val="none"/>
        <vertAlign val="baseline"/>
        <sz val="12"/>
        <color auto="1"/>
        <name val="Aptos Narrow"/>
        <scheme val="minor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scheme val="minor"/>
      </font>
    </dxf>
    <dxf>
      <font>
        <color theme="0"/>
      </font>
      <fill>
        <patternFill>
          <fgColor theme="0"/>
        </patternFill>
      </fill>
      <border>
        <bottom style="thin">
          <color theme="5"/>
        </bottom>
        <vertical/>
        <horizontal/>
      </border>
    </dxf>
    <dxf>
      <font>
        <color theme="0"/>
      </font>
      <fill>
        <patternFill>
          <fgColor theme="0"/>
          <bgColor rgb="FFFF6348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5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my-style" pivot="0" table="0" count="12" xr9:uid="{531D73CE-7523-4C4A-9246-9805B6603441}">
      <tableStyleElement type="wholeTable" dxfId="5"/>
      <tableStyleElement type="headerRow" dxfId="4"/>
    </tableStyle>
  </tableStyles>
  <colors>
    <mruColors>
      <color rgb="FFFB6F54"/>
      <color rgb="FFFF63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 Planilha Inteligente.xlsx]Controller!tbl_saida</c:name>
    <c:fmtId val="6"/>
  </c:pivotSource>
  <c:chart>
    <c:autoTitleDeleted val="1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FF6348">
                  <a:tint val="66000"/>
                  <a:satMod val="160000"/>
                  <a:lumMod val="76123"/>
                </a:srgbClr>
              </a:gs>
              <a:gs pos="100000">
                <a:srgbClr val="FF6348">
                  <a:tint val="23500"/>
                  <a:satMod val="160000"/>
                </a:srgb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F6348">
                    <a:tint val="66000"/>
                    <a:satMod val="160000"/>
                    <a:lumMod val="76123"/>
                  </a:srgbClr>
                </a:gs>
                <a:gs pos="100000">
                  <a:srgbClr val="FF6348">
                    <a:tint val="23500"/>
                    <a:satMod val="160000"/>
                  </a:srgb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9-3744-978D-65E0C1146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19312879"/>
        <c:axId val="718426367"/>
      </c:barChart>
      <c:catAx>
        <c:axId val="71931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8426367"/>
        <c:crosses val="autoZero"/>
        <c:auto val="1"/>
        <c:lblAlgn val="ctr"/>
        <c:lblOffset val="100"/>
        <c:noMultiLvlLbl val="0"/>
      </c:catAx>
      <c:valAx>
        <c:axId val="71842636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1931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 Planilha Inteligente.xlsx]Controller!tbl_entrada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FF6348">
                  <a:tint val="66000"/>
                  <a:satMod val="160000"/>
                  <a:lumMod val="76123"/>
                </a:srgbClr>
              </a:gs>
              <a:gs pos="100000">
                <a:srgbClr val="FF6348">
                  <a:tint val="23500"/>
                  <a:satMod val="160000"/>
                </a:srgb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rgbClr val="FF6348">
                  <a:tint val="66000"/>
                  <a:satMod val="160000"/>
                  <a:lumMod val="76123"/>
                </a:srgbClr>
              </a:gs>
              <a:gs pos="100000">
                <a:srgbClr val="FF6348">
                  <a:tint val="23500"/>
                  <a:satMod val="160000"/>
                </a:srgbClr>
              </a:gs>
            </a:gsLst>
            <a:lin ang="5400000" scaled="1"/>
            <a:tileRect/>
          </a:gra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FF6348">
                    <a:tint val="66000"/>
                    <a:satMod val="160000"/>
                    <a:lumMod val="76123"/>
                  </a:srgbClr>
                </a:gs>
                <a:gs pos="100000">
                  <a:srgbClr val="FF6348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Controller!$G$4:$G$8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Controller!$H$4:$H$8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E-A044-8593-5D843EAB3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519696"/>
        <c:axId val="414521408"/>
      </c:barChart>
      <c:catAx>
        <c:axId val="41451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521408"/>
        <c:crosses val="autoZero"/>
        <c:auto val="1"/>
        <c:lblAlgn val="ctr"/>
        <c:lblOffset val="100"/>
        <c:noMultiLvlLbl val="0"/>
      </c:catAx>
      <c:valAx>
        <c:axId val="41452140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1451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36000">
                    <a:srgbClr val="FB6F54"/>
                  </a:gs>
                  <a:gs pos="100000">
                    <a:schemeClr val="bg1">
                      <a:lumMod val="51000"/>
                      <a:lumOff val="49000"/>
                    </a:schemeClr>
                  </a:gs>
                </a:gsLst>
                <a:lin ang="14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E7-FD4C-BD37-6087C81D9930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E7-FD4C-BD37-6087C81D9930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E7-FD4C-BD37-6087C81D99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Caixinha!$D$3:$D$4</c:f>
              <c:numCache>
                <c:formatCode>_("R$"* #,##0.00_);_("R$"* \(#,##0.00\);_("R$"* "-"??_);_(@_)</c:formatCode>
                <c:ptCount val="2"/>
                <c:pt idx="0">
                  <c:v>2690</c:v>
                </c:pt>
                <c:pt idx="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E7-FD4C-BD37-6087C81D9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698500</xdr:colOff>
      <xdr:row>16</xdr:row>
      <xdr:rowOff>0</xdr:rowOff>
    </xdr:from>
    <xdr:to>
      <xdr:col>7</xdr:col>
      <xdr:colOff>241300</xdr:colOff>
      <xdr:row>23</xdr:row>
      <xdr:rowOff>127000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Data">
              <a:extLst>
                <a:ext uri="{FF2B5EF4-FFF2-40B4-BE49-F238E27FC236}">
                  <a16:creationId xmlns:a16="http://schemas.microsoft.com/office/drawing/2014/main" id="{13442366-3435-F1AF-C7DE-6E4A817DAF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5100" y="3251200"/>
              <a:ext cx="3340100" cy="1549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216273</xdr:colOff>
      <xdr:row>31</xdr:row>
      <xdr:rowOff>189338</xdr:rowOff>
    </xdr:from>
    <xdr:to>
      <xdr:col>20</xdr:col>
      <xdr:colOff>779155</xdr:colOff>
      <xdr:row>55</xdr:row>
      <xdr:rowOff>11146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90071F87-FD6B-10F4-CFF5-22DA471C6158}"/>
            </a:ext>
          </a:extLst>
        </xdr:cNvPr>
        <xdr:cNvGrpSpPr/>
      </xdr:nvGrpSpPr>
      <xdr:grpSpPr>
        <a:xfrm>
          <a:off x="2137148" y="6586963"/>
          <a:ext cx="16247382" cy="4774808"/>
          <a:chOff x="1883148" y="5126463"/>
          <a:chExt cx="16247382" cy="4774808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888B91C2-B735-292F-E42B-520CE4F84FFA}"/>
              </a:ext>
            </a:extLst>
          </xdr:cNvPr>
          <xdr:cNvGrpSpPr/>
        </xdr:nvGrpSpPr>
        <xdr:grpSpPr>
          <a:xfrm>
            <a:off x="1883148" y="5126463"/>
            <a:ext cx="16247382" cy="4774808"/>
            <a:chOff x="1843547" y="5299211"/>
            <a:chExt cx="16130624" cy="4739473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D709F955-301D-1FB1-9908-81CE8DF41D83}"/>
                </a:ext>
              </a:extLst>
            </xdr:cNvPr>
            <xdr:cNvGrpSpPr/>
          </xdr:nvGrpSpPr>
          <xdr:grpSpPr>
            <a:xfrm>
              <a:off x="1843547" y="5299211"/>
              <a:ext cx="16130624" cy="4739473"/>
              <a:chOff x="1843547" y="5299211"/>
              <a:chExt cx="16130624" cy="4739473"/>
            </a:xfrm>
          </xdr:grpSpPr>
          <xdr:sp macro="" textlink="">
            <xdr:nvSpPr>
              <xdr:cNvPr id="5" name="Retângulo Arredondado 4">
                <a:extLst>
                  <a:ext uri="{FF2B5EF4-FFF2-40B4-BE49-F238E27FC236}">
                    <a16:creationId xmlns:a16="http://schemas.microsoft.com/office/drawing/2014/main" id="{57EAF068-11A5-8442-A32C-A6296514D30A}"/>
                  </a:ext>
                </a:extLst>
              </xdr:cNvPr>
              <xdr:cNvSpPr/>
            </xdr:nvSpPr>
            <xdr:spPr>
              <a:xfrm>
                <a:off x="1852389" y="5305118"/>
                <a:ext cx="16121782" cy="4733566"/>
              </a:xfrm>
              <a:prstGeom prst="roundRect">
                <a:avLst>
                  <a:gd name="adj" fmla="val 9166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A40920C4-F2C0-DF41-85C7-9EA7A90521D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130834" y="6399504"/>
              <a:ext cx="15326971" cy="302495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8" name="Retângulo com Canto Arredondado do Mesmo Lado 7">
                <a:extLst>
                  <a:ext uri="{FF2B5EF4-FFF2-40B4-BE49-F238E27FC236}">
                    <a16:creationId xmlns:a16="http://schemas.microsoft.com/office/drawing/2014/main" id="{93591B32-1510-BA46-9735-5FB12D16DEA2}"/>
                  </a:ext>
                </a:extLst>
              </xdr:cNvPr>
              <xdr:cNvSpPr/>
            </xdr:nvSpPr>
            <xdr:spPr>
              <a:xfrm>
                <a:off x="1843547" y="5299211"/>
                <a:ext cx="16127636" cy="668423"/>
              </a:xfrm>
              <a:prstGeom prst="round2SameRect">
                <a:avLst>
                  <a:gd name="adj1" fmla="val 43460"/>
                  <a:gd name="adj2" fmla="val 0"/>
                </a:avLst>
              </a:prstGeom>
              <a:solidFill>
                <a:srgbClr val="FF6348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E744D6CB-877A-2D8D-A320-BF915F155125}"/>
                </a:ext>
              </a:extLst>
            </xdr:cNvPr>
            <xdr:cNvSpPr txBox="1"/>
          </xdr:nvSpPr>
          <xdr:spPr>
            <a:xfrm>
              <a:off x="2853166" y="5423499"/>
              <a:ext cx="4793226" cy="43698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0" i="0" kern="1200">
                  <a:solidFill>
                    <a:schemeClr val="bg1"/>
                  </a:solidFill>
                  <a:latin typeface="Segoe UI" panose="020F0502020204030204" pitchFamily="34" charset="0"/>
                  <a:cs typeface="Segoe UI" panose="020F0502020204030204" pitchFamily="34" charset="0"/>
                </a:rPr>
                <a:t>Gastos</a:t>
              </a:r>
            </a:p>
          </xdr:txBody>
        </xdr:sp>
      </xdr:grpSp>
      <xdr:pic>
        <xdr:nvPicPr>
          <xdr:cNvPr id="15" name="Gráfico 14" descr="Dinheiro voador estrutura de tópicos">
            <a:extLst>
              <a:ext uri="{FF2B5EF4-FFF2-40B4-BE49-F238E27FC236}">
                <a16:creationId xmlns:a16="http://schemas.microsoft.com/office/drawing/2014/main" id="{00F0C179-EF11-2EE6-8620-D031E6BE29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174876" y="5153024"/>
            <a:ext cx="635000" cy="6350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216273</xdr:colOff>
      <xdr:row>8</xdr:row>
      <xdr:rowOff>33151</xdr:rowOff>
    </xdr:from>
    <xdr:to>
      <xdr:col>11</xdr:col>
      <xdr:colOff>188962</xdr:colOff>
      <xdr:row>31</xdr:row>
      <xdr:rowOff>51144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AE115CE5-1142-45EC-D8DA-6214D4D9B40A}"/>
            </a:ext>
          </a:extLst>
        </xdr:cNvPr>
        <xdr:cNvGrpSpPr/>
      </xdr:nvGrpSpPr>
      <xdr:grpSpPr>
        <a:xfrm>
          <a:off x="2137148" y="1684151"/>
          <a:ext cx="8227689" cy="4764618"/>
          <a:chOff x="1883148" y="191901"/>
          <a:chExt cx="8227689" cy="4764618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74D391E4-8F94-EDCB-39DA-2789284C33DE}"/>
              </a:ext>
            </a:extLst>
          </xdr:cNvPr>
          <xdr:cNvGrpSpPr/>
        </xdr:nvGrpSpPr>
        <xdr:grpSpPr>
          <a:xfrm>
            <a:off x="1883148" y="191901"/>
            <a:ext cx="8227689" cy="4764618"/>
            <a:chOff x="1898171" y="137276"/>
            <a:chExt cx="8166237" cy="4727747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9AD6AE6C-5423-B3D5-2BC1-1ADF6C1B616F}"/>
                </a:ext>
              </a:extLst>
            </xdr:cNvPr>
            <xdr:cNvGrpSpPr/>
          </xdr:nvGrpSpPr>
          <xdr:grpSpPr>
            <a:xfrm>
              <a:off x="1898171" y="137276"/>
              <a:ext cx="8166237" cy="4727747"/>
              <a:chOff x="9490860" y="546953"/>
              <a:chExt cx="8166237" cy="4727747"/>
            </a:xfrm>
          </xdr:grpSpPr>
          <xdr:sp macro="" textlink="">
            <xdr:nvSpPr>
              <xdr:cNvPr id="4" name="Retângulo Arredondado 3">
                <a:extLst>
                  <a:ext uri="{FF2B5EF4-FFF2-40B4-BE49-F238E27FC236}">
                    <a16:creationId xmlns:a16="http://schemas.microsoft.com/office/drawing/2014/main" id="{C32E99EE-8B9B-28EE-5A31-811632C45292}"/>
                  </a:ext>
                </a:extLst>
              </xdr:cNvPr>
              <xdr:cNvSpPr/>
            </xdr:nvSpPr>
            <xdr:spPr>
              <a:xfrm>
                <a:off x="9490860" y="547535"/>
                <a:ext cx="8166237" cy="4727165"/>
              </a:xfrm>
              <a:prstGeom prst="roundRect">
                <a:avLst>
                  <a:gd name="adj" fmla="val 10468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6" name="Retângulo com Canto Arredondado do Mesmo Lado 5">
                <a:extLst>
                  <a:ext uri="{FF2B5EF4-FFF2-40B4-BE49-F238E27FC236}">
                    <a16:creationId xmlns:a16="http://schemas.microsoft.com/office/drawing/2014/main" id="{B4326421-D7FC-E720-1902-B56798A03FB7}"/>
                  </a:ext>
                </a:extLst>
              </xdr:cNvPr>
              <xdr:cNvSpPr/>
            </xdr:nvSpPr>
            <xdr:spPr>
              <a:xfrm>
                <a:off x="9503422" y="546953"/>
                <a:ext cx="8130048" cy="668423"/>
              </a:xfrm>
              <a:prstGeom prst="round2SameRect">
                <a:avLst>
                  <a:gd name="adj1" fmla="val 43460"/>
                  <a:gd name="adj2" fmla="val 0"/>
                </a:avLst>
              </a:prstGeom>
              <a:solidFill>
                <a:srgbClr val="FF6348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D40D9D5-8D4A-AE46-BFE8-C660F0A4E4A8}"/>
                </a:ext>
              </a:extLst>
            </xdr:cNvPr>
            <xdr:cNvGraphicFramePr>
              <a:graphicFrameLocks/>
            </xdr:cNvGraphicFramePr>
          </xdr:nvGraphicFramePr>
          <xdr:xfrm>
            <a:off x="2117178" y="1075915"/>
            <a:ext cx="7530189" cy="35493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B274F72C-40DE-F7E3-548B-C5AC3A258EAB}"/>
                </a:ext>
              </a:extLst>
            </xdr:cNvPr>
            <xdr:cNvSpPr txBox="1"/>
          </xdr:nvSpPr>
          <xdr:spPr>
            <a:xfrm>
              <a:off x="2947562" y="247902"/>
              <a:ext cx="6740219" cy="45064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0" i="0" kern="1200">
                  <a:solidFill>
                    <a:schemeClr val="bg1"/>
                  </a:solidFill>
                  <a:latin typeface="Segoe UI" panose="020F0502020204030204" pitchFamily="34" charset="0"/>
                  <a:cs typeface="Segoe UI" panose="020F0502020204030204" pitchFamily="34" charset="0"/>
                </a:rPr>
                <a:t>Entrada</a:t>
              </a:r>
            </a:p>
            <a:p>
              <a:endParaRPr lang="pt-BR" sz="2000" b="0" i="0" kern="1200">
                <a:solidFill>
                  <a:schemeClr val="bg1"/>
                </a:solidFill>
                <a:latin typeface="Segoe UI" panose="020F0502020204030204" pitchFamily="34" charset="0"/>
                <a:cs typeface="Segoe UI" panose="020F0502020204030204" pitchFamily="34" charset="0"/>
              </a:endParaRPr>
            </a:p>
          </xdr:txBody>
        </xdr:sp>
      </xdr:grpSp>
      <xdr:pic>
        <xdr:nvPicPr>
          <xdr:cNvPr id="17" name="Gráfico 16" descr="Registrar estrutura de tópicos">
            <a:extLst>
              <a:ext uri="{FF2B5EF4-FFF2-40B4-BE49-F238E27FC236}">
                <a16:creationId xmlns:a16="http://schemas.microsoft.com/office/drawing/2014/main" id="{86DBBC36-230E-24C2-A9DD-C5B7BC8359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182001" y="197626"/>
            <a:ext cx="643750" cy="64375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11</xdr:row>
      <xdr:rowOff>174625</xdr:rowOff>
    </xdr:from>
    <xdr:to>
      <xdr:col>0</xdr:col>
      <xdr:colOff>1876425</xdr:colOff>
      <xdr:row>19</xdr:row>
      <xdr:rowOff>206121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Mês">
              <a:extLst>
                <a:ext uri="{FF2B5EF4-FFF2-40B4-BE49-F238E27FC236}">
                  <a16:creationId xmlns:a16="http://schemas.microsoft.com/office/drawing/2014/main" id="{2B9E084A-794D-584D-9709-657F287136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2444750"/>
              <a:ext cx="1828800" cy="16824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216273</xdr:colOff>
      <xdr:row>0</xdr:row>
      <xdr:rowOff>112526</xdr:rowOff>
    </xdr:from>
    <xdr:to>
      <xdr:col>20</xdr:col>
      <xdr:colOff>793750</xdr:colOff>
      <xdr:row>7</xdr:row>
      <xdr:rowOff>127000</xdr:rowOff>
    </xdr:to>
    <xdr:sp macro="" textlink="">
      <xdr:nvSpPr>
        <xdr:cNvPr id="21" name="Retângulo Arredondado 20">
          <a:extLst>
            <a:ext uri="{FF2B5EF4-FFF2-40B4-BE49-F238E27FC236}">
              <a16:creationId xmlns:a16="http://schemas.microsoft.com/office/drawing/2014/main" id="{E7F4CE2D-BAC7-3746-A096-90AF61A84B5C}"/>
            </a:ext>
          </a:extLst>
        </xdr:cNvPr>
        <xdr:cNvSpPr/>
      </xdr:nvSpPr>
      <xdr:spPr>
        <a:xfrm>
          <a:off x="2137148" y="112526"/>
          <a:ext cx="16261977" cy="1459099"/>
        </a:xfrm>
        <a:prstGeom prst="roundRect">
          <a:avLst>
            <a:gd name="adj" fmla="val 10468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635000</xdr:colOff>
      <xdr:row>1</xdr:row>
      <xdr:rowOff>111126</xdr:rowOff>
    </xdr:from>
    <xdr:to>
      <xdr:col>3</xdr:col>
      <xdr:colOff>190500</xdr:colOff>
      <xdr:row>6</xdr:row>
      <xdr:rowOff>127001</xdr:rowOff>
    </xdr:to>
    <xdr:sp macro="" textlink="">
      <xdr:nvSpPr>
        <xdr:cNvPr id="22" name="Retângulo Arredondado 21">
          <a:extLst>
            <a:ext uri="{FF2B5EF4-FFF2-40B4-BE49-F238E27FC236}">
              <a16:creationId xmlns:a16="http://schemas.microsoft.com/office/drawing/2014/main" id="{A72D32EE-81CF-474E-B485-7F3607A3F42F}"/>
            </a:ext>
          </a:extLst>
        </xdr:cNvPr>
        <xdr:cNvSpPr/>
      </xdr:nvSpPr>
      <xdr:spPr>
        <a:xfrm>
          <a:off x="2555875" y="317501"/>
          <a:ext cx="1206500" cy="1047750"/>
        </a:xfrm>
        <a:prstGeom prst="roundRect">
          <a:avLst>
            <a:gd name="adj" fmla="val 10468"/>
          </a:avLst>
        </a:prstGeom>
        <a:solidFill>
          <a:srgbClr val="FF634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3</xdr:col>
      <xdr:colOff>396876</xdr:colOff>
      <xdr:row>2</xdr:row>
      <xdr:rowOff>15875</xdr:rowOff>
    </xdr:from>
    <xdr:to>
      <xdr:col>9</xdr:col>
      <xdr:colOff>492126</xdr:colOff>
      <xdr:row>4</xdr:row>
      <xdr:rowOff>142875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2697E8AC-1FA9-40B3-A52B-4CE761BCA262}"/>
            </a:ext>
          </a:extLst>
        </xdr:cNvPr>
        <xdr:cNvSpPr txBox="1"/>
      </xdr:nvSpPr>
      <xdr:spPr>
        <a:xfrm>
          <a:off x="3968751" y="428625"/>
          <a:ext cx="5048250" cy="539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 i="0" kern="1200">
              <a:latin typeface="Segoe UI" panose="020F0502020204030204" pitchFamily="34" charset="0"/>
              <a:cs typeface="Segoe UI" panose="020F0502020204030204" pitchFamily="34" charset="0"/>
            </a:rPr>
            <a:t>Hello, Fábio</a:t>
          </a:r>
        </a:p>
      </xdr:txBody>
    </xdr:sp>
    <xdr:clientData/>
  </xdr:twoCellAnchor>
  <xdr:twoCellAnchor>
    <xdr:from>
      <xdr:col>3</xdr:col>
      <xdr:colOff>396876</xdr:colOff>
      <xdr:row>4</xdr:row>
      <xdr:rowOff>9525</xdr:rowOff>
    </xdr:from>
    <xdr:to>
      <xdr:col>9</xdr:col>
      <xdr:colOff>492126</xdr:colOff>
      <xdr:row>6</xdr:row>
      <xdr:rowOff>136525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90DC7BB8-2EFE-6F44-B4C5-60F169133317}"/>
            </a:ext>
          </a:extLst>
        </xdr:cNvPr>
        <xdr:cNvSpPr txBox="1"/>
      </xdr:nvSpPr>
      <xdr:spPr>
        <a:xfrm>
          <a:off x="3968751" y="835025"/>
          <a:ext cx="5048250" cy="539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i="0" kern="1200">
              <a:solidFill>
                <a:schemeClr val="bg1">
                  <a:lumMod val="75000"/>
                </a:schemeClr>
              </a:solidFill>
              <a:latin typeface="Segoe UI" panose="020F0502020204030204" pitchFamily="34" charset="0"/>
              <a:cs typeface="Segoe UI" panose="020F0502020204030204" pitchFamily="34" charset="0"/>
            </a:rPr>
            <a:t>Acompanhamento</a:t>
          </a:r>
          <a:r>
            <a:rPr lang="pt-BR" sz="1200" b="0" i="0" kern="1200" baseline="0">
              <a:solidFill>
                <a:schemeClr val="bg1">
                  <a:lumMod val="75000"/>
                </a:schemeClr>
              </a:solidFill>
              <a:latin typeface="Segoe UI" panose="020F0502020204030204" pitchFamily="34" charset="0"/>
              <a:cs typeface="Segoe UI" panose="020F0502020204030204" pitchFamily="34" charset="0"/>
            </a:rPr>
            <a:t> Financeiro</a:t>
          </a:r>
        </a:p>
      </xdr:txBody>
    </xdr:sp>
    <xdr:clientData/>
  </xdr:twoCellAnchor>
  <xdr:twoCellAnchor>
    <xdr:from>
      <xdr:col>10</xdr:col>
      <xdr:colOff>279400</xdr:colOff>
      <xdr:row>2</xdr:row>
      <xdr:rowOff>184151</xdr:rowOff>
    </xdr:from>
    <xdr:to>
      <xdr:col>18</xdr:col>
      <xdr:colOff>95250</xdr:colOff>
      <xdr:row>4</xdr:row>
      <xdr:rowOff>190500</xdr:rowOff>
    </xdr:to>
    <xdr:grpSp>
      <xdr:nvGrpSpPr>
        <xdr:cNvPr id="28" name="Agrupar 2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67E98A6-B5C0-866B-7C31-14970F75A7CE}"/>
            </a:ext>
          </a:extLst>
        </xdr:cNvPr>
        <xdr:cNvGrpSpPr/>
      </xdr:nvGrpSpPr>
      <xdr:grpSpPr>
        <a:xfrm>
          <a:off x="9629775" y="596901"/>
          <a:ext cx="6419850" cy="419099"/>
          <a:chOff x="9629775" y="596901"/>
          <a:chExt cx="6419850" cy="419099"/>
        </a:xfrm>
      </xdr:grpSpPr>
      <xdr:sp macro="" textlink="">
        <xdr:nvSpPr>
          <xdr:cNvPr id="25" name="Retângulo Arredondado 24">
            <a:extLst>
              <a:ext uri="{FF2B5EF4-FFF2-40B4-BE49-F238E27FC236}">
                <a16:creationId xmlns:a16="http://schemas.microsoft.com/office/drawing/2014/main" id="{08B97601-8CF5-1C47-BA9F-3D4E2D700231}"/>
              </a:ext>
            </a:extLst>
          </xdr:cNvPr>
          <xdr:cNvSpPr/>
        </xdr:nvSpPr>
        <xdr:spPr>
          <a:xfrm>
            <a:off x="9629775" y="596901"/>
            <a:ext cx="6419850" cy="419099"/>
          </a:xfrm>
          <a:prstGeom prst="roundRect">
            <a:avLst>
              <a:gd name="adj" fmla="val 10468"/>
            </a:avLst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200" kern="1200">
                <a:solidFill>
                  <a:schemeClr val="bg1">
                    <a:lumMod val="75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pesquisar dados...</a:t>
            </a:r>
          </a:p>
        </xdr:txBody>
      </xdr:sp>
      <xdr:pic>
        <xdr:nvPicPr>
          <xdr:cNvPr id="27" name="Gráfico 26" descr="Lupa com preenchimento sólido">
            <a:extLst>
              <a:ext uri="{FF2B5EF4-FFF2-40B4-BE49-F238E27FC236}">
                <a16:creationId xmlns:a16="http://schemas.microsoft.com/office/drawing/2014/main" id="{4BBC92AE-A781-81D5-86C7-D3CA788A7C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5494001" y="619125"/>
            <a:ext cx="380999" cy="380999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396875</xdr:colOff>
      <xdr:row>0</xdr:row>
      <xdr:rowOff>0</xdr:rowOff>
    </xdr:from>
    <xdr:to>
      <xdr:col>3</xdr:col>
      <xdr:colOff>317500</xdr:colOff>
      <xdr:row>6</xdr:row>
      <xdr:rowOff>122642</xdr:rowOff>
    </xdr:to>
    <xdr:pic>
      <xdr:nvPicPr>
        <xdr:cNvPr id="30" name="Imagem 29" descr="3d Character Talking PNGs for Free Download">
          <a:extLst>
            <a:ext uri="{FF2B5EF4-FFF2-40B4-BE49-F238E27FC236}">
              <a16:creationId xmlns:a16="http://schemas.microsoft.com/office/drawing/2014/main" id="{3AFFE4EA-3391-7713-EDFB-D441083C8C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873" r="26064" b="51434"/>
        <a:stretch/>
      </xdr:blipFill>
      <xdr:spPr bwMode="auto">
        <a:xfrm>
          <a:off x="2317750" y="0"/>
          <a:ext cx="1571625" cy="1360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15875</xdr:colOff>
      <xdr:row>1</xdr:row>
      <xdr:rowOff>0</xdr:rowOff>
    </xdr:from>
    <xdr:to>
      <xdr:col>0</xdr:col>
      <xdr:colOff>1905000</xdr:colOff>
      <xdr:row>4</xdr:row>
      <xdr:rowOff>190500</xdr:rowOff>
    </xdr:to>
    <xdr:sp macro="" textlink="">
      <xdr:nvSpPr>
        <xdr:cNvPr id="32" name="Retângulo Arredondado 31">
          <a:extLst>
            <a:ext uri="{FF2B5EF4-FFF2-40B4-BE49-F238E27FC236}">
              <a16:creationId xmlns:a16="http://schemas.microsoft.com/office/drawing/2014/main" id="{03B89388-D08F-5F6B-67D1-4EEA734BAF6A}"/>
            </a:ext>
          </a:extLst>
        </xdr:cNvPr>
        <xdr:cNvSpPr/>
      </xdr:nvSpPr>
      <xdr:spPr>
        <a:xfrm>
          <a:off x="15875" y="206375"/>
          <a:ext cx="1889125" cy="809625"/>
        </a:xfrm>
        <a:prstGeom prst="roundRect">
          <a:avLst>
            <a:gd name="adj" fmla="val 0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1" i="0" kern="1200">
              <a:latin typeface="Calibri" panose="020F0502020204030204" pitchFamily="34" charset="0"/>
              <a:cs typeface="Calibri" panose="020F0502020204030204" pitchFamily="34" charset="0"/>
            </a:rPr>
            <a:t>Monney APP</a:t>
          </a:r>
        </a:p>
      </xdr:txBody>
    </xdr:sp>
    <xdr:clientData/>
  </xdr:twoCellAnchor>
  <xdr:twoCellAnchor editAs="oneCell">
    <xdr:from>
      <xdr:col>0</xdr:col>
      <xdr:colOff>1333501</xdr:colOff>
      <xdr:row>1</xdr:row>
      <xdr:rowOff>111125</xdr:rowOff>
    </xdr:from>
    <xdr:to>
      <xdr:col>0</xdr:col>
      <xdr:colOff>1819275</xdr:colOff>
      <xdr:row>3</xdr:row>
      <xdr:rowOff>184149</xdr:rowOff>
    </xdr:to>
    <xdr:pic>
      <xdr:nvPicPr>
        <xdr:cNvPr id="34" name="Gráfico 33" descr="Dinheiro com preenchimento sólido">
          <a:extLst>
            <a:ext uri="{FF2B5EF4-FFF2-40B4-BE49-F238E27FC236}">
              <a16:creationId xmlns:a16="http://schemas.microsoft.com/office/drawing/2014/main" id="{9E51B79A-8055-2437-C01A-555ADD638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333501" y="317500"/>
          <a:ext cx="485774" cy="485774"/>
        </a:xfrm>
        <a:prstGeom prst="rect">
          <a:avLst/>
        </a:prstGeom>
      </xdr:spPr>
    </xdr:pic>
    <xdr:clientData/>
  </xdr:twoCellAnchor>
  <xdr:twoCellAnchor>
    <xdr:from>
      <xdr:col>11</xdr:col>
      <xdr:colOff>269875</xdr:colOff>
      <xdr:row>8</xdr:row>
      <xdr:rowOff>26801</xdr:rowOff>
    </xdr:from>
    <xdr:to>
      <xdr:col>21</xdr:col>
      <xdr:colOff>0</xdr:colOff>
      <xdr:row>31</xdr:row>
      <xdr:rowOff>44794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C356A89A-B0AA-9741-8B82-39E7F9CA67B0}"/>
            </a:ext>
          </a:extLst>
        </xdr:cNvPr>
        <xdr:cNvGrpSpPr/>
      </xdr:nvGrpSpPr>
      <xdr:grpSpPr>
        <a:xfrm>
          <a:off x="10445750" y="1677801"/>
          <a:ext cx="7985125" cy="4764618"/>
          <a:chOff x="1883148" y="191901"/>
          <a:chExt cx="8227689" cy="4764618"/>
        </a:xfrm>
      </xdr:grpSpPr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D5E74127-0B37-7B88-2B2E-681CBF592636}"/>
              </a:ext>
            </a:extLst>
          </xdr:cNvPr>
          <xdr:cNvGrpSpPr/>
        </xdr:nvGrpSpPr>
        <xdr:grpSpPr>
          <a:xfrm>
            <a:off x="1883148" y="191901"/>
            <a:ext cx="8227689" cy="4764618"/>
            <a:chOff x="1898171" y="137276"/>
            <a:chExt cx="8166237" cy="4727747"/>
          </a:xfrm>
        </xdr:grpSpPr>
        <xdr:grpSp>
          <xdr:nvGrpSpPr>
            <xdr:cNvPr id="38" name="Agrupar 37">
              <a:extLst>
                <a:ext uri="{FF2B5EF4-FFF2-40B4-BE49-F238E27FC236}">
                  <a16:creationId xmlns:a16="http://schemas.microsoft.com/office/drawing/2014/main" id="{27EF04CB-369A-730B-A807-B81610D4856F}"/>
                </a:ext>
              </a:extLst>
            </xdr:cNvPr>
            <xdr:cNvGrpSpPr/>
          </xdr:nvGrpSpPr>
          <xdr:grpSpPr>
            <a:xfrm>
              <a:off x="1898171" y="137276"/>
              <a:ext cx="8166237" cy="4727747"/>
              <a:chOff x="9490860" y="546953"/>
              <a:chExt cx="8166237" cy="4727747"/>
            </a:xfrm>
          </xdr:grpSpPr>
          <xdr:sp macro="" textlink="">
            <xdr:nvSpPr>
              <xdr:cNvPr id="41" name="Retângulo Arredondado 40">
                <a:extLst>
                  <a:ext uri="{FF2B5EF4-FFF2-40B4-BE49-F238E27FC236}">
                    <a16:creationId xmlns:a16="http://schemas.microsoft.com/office/drawing/2014/main" id="{79F51EE3-1492-1A90-53D3-E97A54E76624}"/>
                  </a:ext>
                </a:extLst>
              </xdr:cNvPr>
              <xdr:cNvSpPr/>
            </xdr:nvSpPr>
            <xdr:spPr>
              <a:xfrm>
                <a:off x="9490860" y="547535"/>
                <a:ext cx="8166237" cy="4727165"/>
              </a:xfrm>
              <a:prstGeom prst="roundRect">
                <a:avLst>
                  <a:gd name="adj" fmla="val 10468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42" name="Retângulo com Canto Arredondado do Mesmo Lado 41">
                <a:extLst>
                  <a:ext uri="{FF2B5EF4-FFF2-40B4-BE49-F238E27FC236}">
                    <a16:creationId xmlns:a16="http://schemas.microsoft.com/office/drawing/2014/main" id="{F63039E7-E21B-23A2-15BA-C97691FCCDF8}"/>
                  </a:ext>
                </a:extLst>
              </xdr:cNvPr>
              <xdr:cNvSpPr/>
            </xdr:nvSpPr>
            <xdr:spPr>
              <a:xfrm>
                <a:off x="9503422" y="546953"/>
                <a:ext cx="8130048" cy="668423"/>
              </a:xfrm>
              <a:prstGeom prst="round2SameRect">
                <a:avLst>
                  <a:gd name="adj1" fmla="val 43460"/>
                  <a:gd name="adj2" fmla="val 0"/>
                </a:avLst>
              </a:prstGeom>
              <a:solidFill>
                <a:srgbClr val="FF6348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40" name="CaixaDeTexto 39">
              <a:extLst>
                <a:ext uri="{FF2B5EF4-FFF2-40B4-BE49-F238E27FC236}">
                  <a16:creationId xmlns:a16="http://schemas.microsoft.com/office/drawing/2014/main" id="{9EE7E388-99A1-2F46-9A8B-F2E7232842CA}"/>
                </a:ext>
              </a:extLst>
            </xdr:cNvPr>
            <xdr:cNvSpPr txBox="1"/>
          </xdr:nvSpPr>
          <xdr:spPr>
            <a:xfrm>
              <a:off x="2947562" y="247902"/>
              <a:ext cx="6740219" cy="45064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0" i="0" kern="1200">
                  <a:solidFill>
                    <a:schemeClr val="bg1"/>
                  </a:solidFill>
                  <a:latin typeface="Segoe UI" panose="020F0502020204030204" pitchFamily="34" charset="0"/>
                  <a:cs typeface="Segoe UI" panose="020F0502020204030204" pitchFamily="34" charset="0"/>
                </a:rPr>
                <a:t>Economias</a:t>
              </a:r>
            </a:p>
            <a:p>
              <a:endParaRPr lang="pt-BR" sz="2000" b="0" i="0" kern="1200">
                <a:solidFill>
                  <a:schemeClr val="bg1"/>
                </a:solidFill>
                <a:latin typeface="Segoe UI" panose="020F0502020204030204" pitchFamily="34" charset="0"/>
                <a:cs typeface="Segoe UI" panose="020F0502020204030204" pitchFamily="34" charset="0"/>
              </a:endParaRPr>
            </a:p>
          </xdr:txBody>
        </xdr:sp>
      </xdr:grpSp>
      <xdr:pic>
        <xdr:nvPicPr>
          <xdr:cNvPr id="37" name="Gráfico 36" descr="Cofrinho estrutura de tópicos">
            <a:extLst>
              <a:ext uri="{FF2B5EF4-FFF2-40B4-BE49-F238E27FC236}">
                <a16:creationId xmlns:a16="http://schemas.microsoft.com/office/drawing/2014/main" id="{16ED02CF-9819-93F4-5A7E-F678D79FCA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2182001" y="207115"/>
            <a:ext cx="643750" cy="624771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381000</xdr:colOff>
      <xdr:row>11</xdr:row>
      <xdr:rowOff>111125</xdr:rowOff>
    </xdr:from>
    <xdr:to>
      <xdr:col>20</xdr:col>
      <xdr:colOff>63500</xdr:colOff>
      <xdr:row>30</xdr:row>
      <xdr:rowOff>111125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37308C8C-F8B6-2D47-9FF5-1EBD2B56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ábio Nucci do Amaral" refreshedDate="45668.535548611108" createdVersion="8" refreshedVersion="8" minRefreshableVersion="3" recordCount="44" xr:uid="{0C73CA5C-AE19-8745-8722-89E3F856DA7C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5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605617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8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49AA8B-B005-EA41-BC3E-487883647F37}" name="tbl_entrada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G3:H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165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C3BF3-1792-6940-BFE9-1CC1935DFDD1}" name="tbl_saida" cacheId="2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A3:B19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>
      <items count="4">
        <item x="0"/>
        <item x="1"/>
        <item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165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36C77DE-7BDC-D443-B368-E4764E01F284}" sourceName="Mês">
  <pivotTables>
    <pivotTable tabId="3" name="tbl_saida"/>
    <pivotTable tabId="3" name="tbl_entrada"/>
  </pivotTables>
  <data>
    <tabular pivotCacheId="260561713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DDEA3B4D-AD4D-7F47-9F77-E6AC3A6F6A33}" cache="SegmentaçãodeDados_Mês" caption="Mês" style="my-style" rowHeight="251883"/>
  <slicer name="Mês 1" xr10:uid="{49AB7497-69D3-A748-818F-4B3AAA554E2D}" cache="SegmentaçãodeDados_Mês" caption="Mês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41A61C-DF28-754F-BD6C-CA6BE4294386}" name="tbl_operations" displayName="tbl_operations" ref="A1:H45" totalsRowShown="0" dataDxfId="12">
  <autoFilter ref="A1:H45" xr:uid="{8941A61C-DF28-754F-BD6C-CA6BE4294386}"/>
  <tableColumns count="8">
    <tableColumn id="1" xr3:uid="{F2997B8E-DC07-C14B-BB9F-D144931C6B6A}" name="Data" dataDxfId="8"/>
    <tableColumn id="8" xr3:uid="{E1F2623F-7568-D34F-AD81-475820E05936}" name="Mês" dataDxfId="6">
      <calculatedColumnFormula>MONTH(tbl_operations[[#This Row],[Data]])</calculatedColumnFormula>
    </tableColumn>
    <tableColumn id="2" xr3:uid="{D5563070-3804-3D41-B692-0F9997E1F971}" name="Tipo" dataDxfId="7"/>
    <tableColumn id="3" xr3:uid="{D61A8076-B189-2140-A7E4-86C23E98573B}" name="Categoria" dataDxfId="14"/>
    <tableColumn id="4" xr3:uid="{67D2CEB1-C958-D64F-9F82-96C45949C4F0}" name="Descrição" dataDxfId="11"/>
    <tableColumn id="5" xr3:uid="{497DD347-2D73-0C45-97DC-7F509EA1D037}" name="Valor" dataDxfId="9" dataCellStyle="Moeda"/>
    <tableColumn id="6" xr3:uid="{3BB8CE9F-BF7D-C341-8286-AEAE466C2B86}" name="Operação Bancária" dataDxfId="10"/>
    <tableColumn id="7" xr3:uid="{EA4E5B71-52F1-9A4D-A3AD-4FDB076066A6}" name="Status" dataDxfId="13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79202A-32A4-B346-B388-7D80548185E4}" name="Tabela3" displayName="Tabela3" ref="C6:D17" totalsRowShown="0" headerRowDxfId="3" dataDxfId="2">
  <autoFilter ref="C6:D17" xr:uid="{8679202A-32A4-B346-B388-7D80548185E4}"/>
  <tableColumns count="2">
    <tableColumn id="1" xr3:uid="{3957946B-48F6-3E44-A182-36839E4717CE}" name="Data de Lançamento" dataDxfId="1"/>
    <tableColumn id="2" xr3:uid="{3D58F477-AC30-EF42-B7BA-DB7C5F5A4403}" name="Depósito Reservado" dataDxfId="0" dataCellStyle="Moed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AB68793E-9895-C941-AE3F-F31DF55C7C4A}" sourceName="Data">
  <pivotTables>
    <pivotTable tabId="3" name="tbl_saida"/>
  </pivotTables>
  <state minimalRefreshVersion="6" lastRefreshVersion="6" pivotCacheId="260561713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4B840F41-F8C7-C644-99E2-93B57C8606ED}" cache="NativeTimeline_Data" caption="Data" level="2" selectionLevel="2" scrollPosition="2024-05-07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CF55A-E643-684D-B323-F8499BD5DB27}">
  <sheetPr>
    <tabColor rgb="FF00B0F0"/>
  </sheetPr>
  <dimension ref="A1:H45"/>
  <sheetViews>
    <sheetView zoomScale="150" zoomScaleNormal="150" workbookViewId="0"/>
  </sheetViews>
  <sheetFormatPr baseColWidth="10" defaultRowHeight="16"/>
  <cols>
    <col min="1" max="1" width="10.5" bestFit="1" customWidth="1"/>
    <col min="2" max="2" width="10.5" customWidth="1"/>
    <col min="3" max="3" width="8.83203125" bestFit="1" customWidth="1"/>
    <col min="4" max="4" width="14" bestFit="1" customWidth="1"/>
    <col min="5" max="5" width="30.83203125" bestFit="1" customWidth="1"/>
    <col min="6" max="6" width="10.6640625" bestFit="1" customWidth="1"/>
    <col min="7" max="7" width="19.6640625" bestFit="1" customWidth="1"/>
    <col min="8" max="8" width="9" bestFit="1" customWidth="1"/>
  </cols>
  <sheetData>
    <row r="1" spans="1:8">
      <c r="A1" t="s">
        <v>0</v>
      </c>
      <c r="B1" t="s">
        <v>76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19" customHeight="1">
      <c r="A2" s="1">
        <v>45505</v>
      </c>
      <c r="B2" s="10">
        <f>MONTH(tbl_operations[[#This Row],[Data]])</f>
        <v>8</v>
      </c>
      <c r="C2" s="2" t="s">
        <v>7</v>
      </c>
      <c r="D2" s="2" t="s">
        <v>8</v>
      </c>
      <c r="E2" s="2" t="s">
        <v>9</v>
      </c>
      <c r="F2" s="4">
        <v>5000</v>
      </c>
      <c r="G2" s="2" t="s">
        <v>10</v>
      </c>
      <c r="H2" s="2" t="s">
        <v>11</v>
      </c>
    </row>
    <row r="3" spans="1:8" ht="19" customHeight="1">
      <c r="A3" s="1">
        <v>45505</v>
      </c>
      <c r="B3" s="10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4">
        <v>550</v>
      </c>
      <c r="G3" s="2" t="s">
        <v>15</v>
      </c>
      <c r="H3" s="2" t="s">
        <v>16</v>
      </c>
    </row>
    <row r="4" spans="1:8" ht="19" customHeight="1">
      <c r="A4" s="1">
        <v>45507</v>
      </c>
      <c r="B4" s="10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4">
        <v>300</v>
      </c>
      <c r="G4" s="2" t="s">
        <v>19</v>
      </c>
      <c r="H4" s="2" t="s">
        <v>20</v>
      </c>
    </row>
    <row r="5" spans="1:8" ht="19" customHeight="1">
      <c r="A5" s="1">
        <v>45509</v>
      </c>
      <c r="B5" s="10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4">
        <v>120</v>
      </c>
      <c r="G5" s="2" t="s">
        <v>19</v>
      </c>
      <c r="H5" s="2" t="s">
        <v>20</v>
      </c>
    </row>
    <row r="6" spans="1:8" ht="19" customHeight="1">
      <c r="A6" s="1">
        <v>45511</v>
      </c>
      <c r="B6" s="10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4">
        <v>250</v>
      </c>
      <c r="G6" s="2" t="s">
        <v>10</v>
      </c>
      <c r="H6" s="2" t="s">
        <v>20</v>
      </c>
    </row>
    <row r="7" spans="1:8" ht="19" customHeight="1">
      <c r="A7" s="1">
        <v>45514</v>
      </c>
      <c r="B7" s="10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4">
        <v>400</v>
      </c>
      <c r="G7" s="2" t="s">
        <v>15</v>
      </c>
      <c r="H7" s="2" t="s">
        <v>16</v>
      </c>
    </row>
    <row r="8" spans="1:8" ht="19" customHeight="1">
      <c r="A8" s="1">
        <v>45516</v>
      </c>
      <c r="B8" s="10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4">
        <v>600</v>
      </c>
      <c r="G8" s="2" t="s">
        <v>19</v>
      </c>
      <c r="H8" s="2" t="s">
        <v>16</v>
      </c>
    </row>
    <row r="9" spans="1:8" ht="19" customHeight="1">
      <c r="A9" s="1">
        <v>45519</v>
      </c>
      <c r="B9" s="10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4">
        <v>800</v>
      </c>
      <c r="G9" s="2" t="s">
        <v>10</v>
      </c>
      <c r="H9" s="2" t="s">
        <v>11</v>
      </c>
    </row>
    <row r="10" spans="1:8" ht="19" customHeight="1">
      <c r="A10" s="1">
        <v>45519</v>
      </c>
      <c r="B10" s="10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4">
        <v>150</v>
      </c>
      <c r="G10" s="2" t="s">
        <v>10</v>
      </c>
      <c r="H10" s="2" t="s">
        <v>20</v>
      </c>
    </row>
    <row r="11" spans="1:8" ht="19" customHeight="1">
      <c r="A11" s="1">
        <v>45522</v>
      </c>
      <c r="B11" s="10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4">
        <v>1200</v>
      </c>
      <c r="G11" s="2" t="s">
        <v>19</v>
      </c>
      <c r="H11" s="2" t="s">
        <v>16</v>
      </c>
    </row>
    <row r="12" spans="1:8" ht="19" customHeight="1">
      <c r="A12" s="1">
        <v>45524</v>
      </c>
      <c r="B12" s="10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4">
        <v>450</v>
      </c>
      <c r="G12" s="2" t="s">
        <v>15</v>
      </c>
      <c r="H12" s="2" t="s">
        <v>20</v>
      </c>
    </row>
    <row r="13" spans="1:8" ht="19" customHeight="1">
      <c r="A13" s="1">
        <v>45526</v>
      </c>
      <c r="B13" s="10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4">
        <v>180</v>
      </c>
      <c r="G13" s="2" t="s">
        <v>10</v>
      </c>
      <c r="H13" s="2" t="s">
        <v>16</v>
      </c>
    </row>
    <row r="14" spans="1:8" ht="19" customHeight="1">
      <c r="A14" s="1">
        <v>45528</v>
      </c>
      <c r="B14" s="10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4">
        <v>80</v>
      </c>
      <c r="G14" s="2" t="s">
        <v>15</v>
      </c>
      <c r="H14" s="2" t="s">
        <v>20</v>
      </c>
    </row>
    <row r="15" spans="1:8" ht="19" customHeight="1">
      <c r="A15" s="1">
        <v>45532</v>
      </c>
      <c r="B15" s="10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4">
        <v>200</v>
      </c>
      <c r="G15" s="2" t="s">
        <v>15</v>
      </c>
      <c r="H15" s="2" t="s">
        <v>20</v>
      </c>
    </row>
    <row r="16" spans="1:8" ht="19" customHeight="1">
      <c r="A16" s="1">
        <v>45534</v>
      </c>
      <c r="B16" s="10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4">
        <v>750</v>
      </c>
      <c r="G16" s="2" t="s">
        <v>10</v>
      </c>
      <c r="H16" s="2" t="s">
        <v>16</v>
      </c>
    </row>
    <row r="17" spans="1:8" ht="19" customHeight="1">
      <c r="A17" s="1">
        <v>45535</v>
      </c>
      <c r="B17" s="10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4">
        <v>350</v>
      </c>
      <c r="G17" s="2" t="s">
        <v>19</v>
      </c>
      <c r="H17" s="2" t="s">
        <v>20</v>
      </c>
    </row>
    <row r="18" spans="1:8" ht="19" customHeight="1">
      <c r="A18" s="1">
        <v>45536</v>
      </c>
      <c r="B18" s="10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4">
        <v>5000</v>
      </c>
      <c r="G18" s="2" t="s">
        <v>10</v>
      </c>
      <c r="H18" s="2" t="s">
        <v>11</v>
      </c>
    </row>
    <row r="19" spans="1:8" ht="19" customHeight="1">
      <c r="A19" s="1">
        <v>45537</v>
      </c>
      <c r="B19" s="10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4">
        <v>450</v>
      </c>
      <c r="G19" s="2" t="s">
        <v>15</v>
      </c>
      <c r="H19" s="2" t="s">
        <v>16</v>
      </c>
    </row>
    <row r="20" spans="1:8" ht="19" customHeight="1">
      <c r="A20" s="1">
        <v>45540</v>
      </c>
      <c r="B20" s="10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4">
        <v>300</v>
      </c>
      <c r="G20" s="2" t="s">
        <v>15</v>
      </c>
      <c r="H20" s="2" t="s">
        <v>20</v>
      </c>
    </row>
    <row r="21" spans="1:8" ht="19" customHeight="1">
      <c r="A21" s="1">
        <v>45543</v>
      </c>
      <c r="B21" s="10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4">
        <v>200</v>
      </c>
      <c r="G21" s="2" t="s">
        <v>10</v>
      </c>
      <c r="H21" s="2" t="s">
        <v>20</v>
      </c>
    </row>
    <row r="22" spans="1:8" ht="19" customHeight="1">
      <c r="A22" s="1">
        <v>45546</v>
      </c>
      <c r="B22" s="10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4">
        <v>600</v>
      </c>
      <c r="G22" s="2" t="s">
        <v>15</v>
      </c>
      <c r="H22" s="2" t="s">
        <v>16</v>
      </c>
    </row>
    <row r="23" spans="1:8" ht="19" customHeight="1">
      <c r="A23" s="1">
        <v>45549</v>
      </c>
      <c r="B23" s="10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4">
        <v>350</v>
      </c>
      <c r="G23" s="2" t="s">
        <v>10</v>
      </c>
      <c r="H23" s="2" t="s">
        <v>20</v>
      </c>
    </row>
    <row r="24" spans="1:8" ht="19" customHeight="1">
      <c r="A24" s="1">
        <v>45552</v>
      </c>
      <c r="B24" s="10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4">
        <v>500</v>
      </c>
      <c r="G24" s="2" t="s">
        <v>19</v>
      </c>
      <c r="H24" s="2" t="s">
        <v>16</v>
      </c>
    </row>
    <row r="25" spans="1:8" ht="19" customHeight="1">
      <c r="A25" s="1">
        <v>45555</v>
      </c>
      <c r="B25" s="10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4">
        <v>1200</v>
      </c>
      <c r="G25" s="2" t="s">
        <v>10</v>
      </c>
      <c r="H25" s="2" t="s">
        <v>11</v>
      </c>
    </row>
    <row r="26" spans="1:8" ht="19" customHeight="1">
      <c r="A26" s="1">
        <v>45555</v>
      </c>
      <c r="B26" s="10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4">
        <v>800</v>
      </c>
      <c r="G26" s="2" t="s">
        <v>10</v>
      </c>
      <c r="H26" s="2" t="s">
        <v>20</v>
      </c>
    </row>
    <row r="27" spans="1:8" ht="19" customHeight="1">
      <c r="A27" s="1">
        <v>45558</v>
      </c>
      <c r="B27" s="10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4">
        <v>1500</v>
      </c>
      <c r="G27" s="2" t="s">
        <v>19</v>
      </c>
      <c r="H27" s="2" t="s">
        <v>16</v>
      </c>
    </row>
    <row r="28" spans="1:8" ht="19" customHeight="1">
      <c r="A28" s="1">
        <v>45561</v>
      </c>
      <c r="B28" s="10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4">
        <v>250</v>
      </c>
      <c r="G28" s="2" t="s">
        <v>15</v>
      </c>
      <c r="H28" s="2" t="s">
        <v>20</v>
      </c>
    </row>
    <row r="29" spans="1:8" ht="19" customHeight="1">
      <c r="A29" s="1">
        <v>45564</v>
      </c>
      <c r="B29" s="10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4">
        <v>400</v>
      </c>
      <c r="G29" s="2" t="s">
        <v>19</v>
      </c>
      <c r="H29" s="2" t="s">
        <v>16</v>
      </c>
    </row>
    <row r="30" spans="1:8" ht="19" customHeight="1">
      <c r="A30" s="1">
        <v>45566</v>
      </c>
      <c r="B30" s="10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4">
        <v>5000</v>
      </c>
      <c r="G30" s="2" t="s">
        <v>10</v>
      </c>
      <c r="H30" s="2" t="s">
        <v>11</v>
      </c>
    </row>
    <row r="31" spans="1:8" ht="19" customHeight="1">
      <c r="A31" s="1">
        <v>45566</v>
      </c>
      <c r="B31" s="10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4">
        <v>600</v>
      </c>
      <c r="G31" s="2" t="s">
        <v>15</v>
      </c>
      <c r="H31" s="2" t="s">
        <v>16</v>
      </c>
    </row>
    <row r="32" spans="1:8" ht="19" customHeight="1">
      <c r="A32" s="1">
        <v>45568</v>
      </c>
      <c r="B32" s="10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4">
        <v>200</v>
      </c>
      <c r="G32" s="2" t="s">
        <v>19</v>
      </c>
      <c r="H32" s="2" t="s">
        <v>20</v>
      </c>
    </row>
    <row r="33" spans="1:8" ht="19" customHeight="1">
      <c r="A33" s="1">
        <v>45570</v>
      </c>
      <c r="B33" s="10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4">
        <v>180</v>
      </c>
      <c r="G33" s="2" t="s">
        <v>10</v>
      </c>
      <c r="H33" s="2" t="s">
        <v>20</v>
      </c>
    </row>
    <row r="34" spans="1:8" ht="19" customHeight="1">
      <c r="A34" s="1">
        <v>45573</v>
      </c>
      <c r="B34" s="10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4">
        <v>120</v>
      </c>
      <c r="G34" s="2" t="s">
        <v>15</v>
      </c>
      <c r="H34" s="2" t="s">
        <v>16</v>
      </c>
    </row>
    <row r="35" spans="1:8" ht="19" customHeight="1">
      <c r="A35" s="1">
        <v>45575</v>
      </c>
      <c r="B35" s="10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4">
        <v>350</v>
      </c>
      <c r="G35" s="2" t="s">
        <v>19</v>
      </c>
      <c r="H35" s="2" t="s">
        <v>16</v>
      </c>
    </row>
    <row r="36" spans="1:8" ht="19" customHeight="1">
      <c r="A36" s="1">
        <v>45578</v>
      </c>
      <c r="B36" s="10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4">
        <v>400</v>
      </c>
      <c r="G36" s="2" t="s">
        <v>10</v>
      </c>
      <c r="H36" s="2" t="s">
        <v>20</v>
      </c>
    </row>
    <row r="37" spans="1:8" ht="19" customHeight="1">
      <c r="A37" s="1">
        <v>45580</v>
      </c>
      <c r="B37" s="10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4">
        <v>450</v>
      </c>
      <c r="G37" s="2" t="s">
        <v>15</v>
      </c>
      <c r="H37" s="2" t="s">
        <v>20</v>
      </c>
    </row>
    <row r="38" spans="1:8" ht="19" customHeight="1">
      <c r="A38" s="1">
        <v>45583</v>
      </c>
      <c r="B38" s="10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4">
        <v>1500</v>
      </c>
      <c r="G38" s="2" t="s">
        <v>10</v>
      </c>
      <c r="H38" s="2" t="s">
        <v>11</v>
      </c>
    </row>
    <row r="39" spans="1:8" ht="19" customHeight="1">
      <c r="A39" s="1">
        <v>45583</v>
      </c>
      <c r="B39" s="10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4">
        <v>300</v>
      </c>
      <c r="G39" s="2" t="s">
        <v>19</v>
      </c>
      <c r="H39" s="2" t="s">
        <v>16</v>
      </c>
    </row>
    <row r="40" spans="1:8" ht="19" customHeight="1">
      <c r="A40" s="1">
        <v>45585</v>
      </c>
      <c r="B40" s="10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4">
        <v>800</v>
      </c>
      <c r="G40" s="2" t="s">
        <v>10</v>
      </c>
      <c r="H40" s="2" t="s">
        <v>20</v>
      </c>
    </row>
    <row r="41" spans="1:8" ht="19" customHeight="1">
      <c r="A41" s="1">
        <v>45587</v>
      </c>
      <c r="B41" s="10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4">
        <v>250</v>
      </c>
      <c r="G41" s="2" t="s">
        <v>19</v>
      </c>
      <c r="H41" s="2" t="s">
        <v>16</v>
      </c>
    </row>
    <row r="42" spans="1:8" ht="19" customHeight="1">
      <c r="A42" s="1">
        <v>45589</v>
      </c>
      <c r="B42" s="10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4">
        <v>150</v>
      </c>
      <c r="G42" s="2" t="s">
        <v>15</v>
      </c>
      <c r="H42" s="2" t="s">
        <v>20</v>
      </c>
    </row>
    <row r="43" spans="1:8" ht="19" customHeight="1">
      <c r="A43" s="1">
        <v>45591</v>
      </c>
      <c r="B43" s="10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4">
        <v>250</v>
      </c>
      <c r="G43" s="2" t="s">
        <v>10</v>
      </c>
      <c r="H43" s="2" t="s">
        <v>16</v>
      </c>
    </row>
    <row r="44" spans="1:8" ht="19" customHeight="1">
      <c r="A44" s="1">
        <v>45595</v>
      </c>
      <c r="B44" s="10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4">
        <v>220</v>
      </c>
      <c r="G44" s="2" t="s">
        <v>10</v>
      </c>
      <c r="H44" s="2" t="s">
        <v>16</v>
      </c>
    </row>
    <row r="45" spans="1:8" ht="19" customHeight="1">
      <c r="A45" s="1">
        <v>45596</v>
      </c>
      <c r="B45" s="10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4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5B1F-5347-9344-B9F3-C13C1108BA97}">
  <sheetPr>
    <tabColor rgb="FF00B0F0"/>
  </sheetPr>
  <dimension ref="A1:H19"/>
  <sheetViews>
    <sheetView workbookViewId="0"/>
  </sheetViews>
  <sheetFormatPr baseColWidth="10" defaultRowHeight="16"/>
  <cols>
    <col min="1" max="1" width="19.33203125" bestFit="1" customWidth="1"/>
    <col min="2" max="2" width="12.83203125" bestFit="1" customWidth="1"/>
    <col min="7" max="7" width="17.33203125" bestFit="1" customWidth="1"/>
    <col min="8" max="8" width="12.83203125" bestFit="1" customWidth="1"/>
  </cols>
  <sheetData>
    <row r="1" spans="1:8">
      <c r="A1" s="5" t="s">
        <v>1</v>
      </c>
      <c r="B1" t="s">
        <v>12</v>
      </c>
      <c r="D1" t="s">
        <v>75</v>
      </c>
      <c r="G1" s="5" t="s">
        <v>1</v>
      </c>
      <c r="H1" t="s">
        <v>7</v>
      </c>
    </row>
    <row r="3" spans="1:8">
      <c r="A3" s="5" t="s">
        <v>72</v>
      </c>
      <c r="B3" t="s">
        <v>74</v>
      </c>
      <c r="G3" s="5" t="s">
        <v>72</v>
      </c>
      <c r="H3" t="s">
        <v>74</v>
      </c>
    </row>
    <row r="4" spans="1:8">
      <c r="A4" s="6" t="s">
        <v>13</v>
      </c>
      <c r="B4" s="7">
        <v>1600</v>
      </c>
      <c r="G4" s="6" t="s">
        <v>50</v>
      </c>
      <c r="H4" s="7">
        <v>1200</v>
      </c>
    </row>
    <row r="5" spans="1:8">
      <c r="A5" s="6" t="s">
        <v>39</v>
      </c>
      <c r="B5" s="7">
        <v>330</v>
      </c>
      <c r="G5" s="6" t="s">
        <v>29</v>
      </c>
      <c r="H5" s="7">
        <v>800</v>
      </c>
    </row>
    <row r="6" spans="1:8">
      <c r="A6" s="6" t="s">
        <v>25</v>
      </c>
      <c r="B6" s="7">
        <v>1100</v>
      </c>
      <c r="G6" s="6" t="s">
        <v>8</v>
      </c>
      <c r="H6" s="7">
        <v>15000</v>
      </c>
    </row>
    <row r="7" spans="1:8">
      <c r="A7" s="6" t="s">
        <v>33</v>
      </c>
      <c r="B7" s="7">
        <v>3000</v>
      </c>
      <c r="G7" s="6" t="s">
        <v>63</v>
      </c>
      <c r="H7" s="7">
        <v>1500</v>
      </c>
    </row>
    <row r="8" spans="1:8">
      <c r="A8" s="6" t="s">
        <v>45</v>
      </c>
      <c r="B8" s="7">
        <v>570</v>
      </c>
      <c r="G8" s="6" t="s">
        <v>73</v>
      </c>
      <c r="H8" s="7">
        <v>18500</v>
      </c>
    </row>
    <row r="9" spans="1:8">
      <c r="A9" s="6" t="s">
        <v>21</v>
      </c>
      <c r="B9" s="7">
        <v>500</v>
      </c>
    </row>
    <row r="10" spans="1:8">
      <c r="A10" s="6" t="s">
        <v>41</v>
      </c>
      <c r="B10" s="7">
        <v>350</v>
      </c>
    </row>
    <row r="11" spans="1:8">
      <c r="A11" s="6" t="s">
        <v>37</v>
      </c>
      <c r="B11" s="7">
        <v>830</v>
      </c>
    </row>
    <row r="12" spans="1:8">
      <c r="A12" s="6" t="s">
        <v>23</v>
      </c>
      <c r="B12" s="7">
        <v>970</v>
      </c>
    </row>
    <row r="13" spans="1:8">
      <c r="A13" s="6" t="s">
        <v>31</v>
      </c>
      <c r="B13" s="7">
        <v>1400</v>
      </c>
    </row>
    <row r="14" spans="1:8">
      <c r="A14" s="6" t="s">
        <v>17</v>
      </c>
      <c r="B14" s="7">
        <v>800</v>
      </c>
    </row>
    <row r="15" spans="1:8">
      <c r="A15" s="6" t="s">
        <v>54</v>
      </c>
      <c r="B15" s="7">
        <v>250</v>
      </c>
    </row>
    <row r="16" spans="1:8">
      <c r="A16" s="6" t="s">
        <v>35</v>
      </c>
      <c r="B16" s="7">
        <v>1250</v>
      </c>
    </row>
    <row r="17" spans="1:2">
      <c r="A17" s="6" t="s">
        <v>27</v>
      </c>
      <c r="B17" s="7">
        <v>1500</v>
      </c>
    </row>
    <row r="18" spans="1:2">
      <c r="A18" s="6" t="s">
        <v>43</v>
      </c>
      <c r="B18" s="7">
        <v>1250</v>
      </c>
    </row>
    <row r="19" spans="1:2">
      <c r="A19" s="6" t="s">
        <v>73</v>
      </c>
      <c r="B19" s="7">
        <v>15700</v>
      </c>
    </row>
  </sheetData>
  <pageMargins left="0.511811024" right="0.511811024" top="0.78740157499999996" bottom="0.78740157499999996" header="0.31496062000000002" footer="0.3149606200000000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9C1F3-B8DC-BF4E-BD60-1A7111BC6755}">
  <sheetPr>
    <tabColor rgb="FF00B0F0"/>
  </sheetPr>
  <dimension ref="C1:D17"/>
  <sheetViews>
    <sheetView workbookViewId="0"/>
  </sheetViews>
  <sheetFormatPr baseColWidth="10" defaultRowHeight="16"/>
  <cols>
    <col min="3" max="3" width="20.5" customWidth="1"/>
    <col min="4" max="4" width="20" customWidth="1"/>
  </cols>
  <sheetData>
    <row r="1" spans="3:4" s="11" customFormat="1" ht="71" customHeight="1"/>
    <row r="3" spans="3:4">
      <c r="C3" s="17" t="s">
        <v>79</v>
      </c>
      <c r="D3" s="14">
        <f>SUM(Tabela3[Depósito Reservado])</f>
        <v>2690</v>
      </c>
    </row>
    <row r="4" spans="3:4">
      <c r="C4" s="17" t="s">
        <v>80</v>
      </c>
      <c r="D4" s="15">
        <v>10000</v>
      </c>
    </row>
    <row r="6" spans="3:4">
      <c r="C6" s="12" t="s">
        <v>77</v>
      </c>
      <c r="D6" s="12" t="s">
        <v>78</v>
      </c>
    </row>
    <row r="7" spans="3:4">
      <c r="C7" s="13">
        <v>45603</v>
      </c>
      <c r="D7" s="16">
        <v>50</v>
      </c>
    </row>
    <row r="8" spans="3:4">
      <c r="C8" s="13">
        <v>45604</v>
      </c>
      <c r="D8" s="16">
        <v>145</v>
      </c>
    </row>
    <row r="9" spans="3:4">
      <c r="C9" s="13">
        <v>45605</v>
      </c>
      <c r="D9" s="16">
        <v>209</v>
      </c>
    </row>
    <row r="10" spans="3:4">
      <c r="C10" s="13">
        <v>45606</v>
      </c>
      <c r="D10" s="16">
        <v>66</v>
      </c>
    </row>
    <row r="11" spans="3:4">
      <c r="C11" s="13">
        <v>45607</v>
      </c>
      <c r="D11" s="16">
        <v>139</v>
      </c>
    </row>
    <row r="12" spans="3:4">
      <c r="C12" s="13">
        <v>45608</v>
      </c>
      <c r="D12" s="16">
        <v>432</v>
      </c>
    </row>
    <row r="13" spans="3:4">
      <c r="C13" s="13">
        <v>45609</v>
      </c>
      <c r="D13" s="16">
        <v>341</v>
      </c>
    </row>
    <row r="14" spans="3:4">
      <c r="C14" s="13">
        <v>45610</v>
      </c>
      <c r="D14" s="16">
        <v>169</v>
      </c>
    </row>
    <row r="15" spans="3:4">
      <c r="C15" s="13">
        <v>45611</v>
      </c>
      <c r="D15" s="16">
        <v>384</v>
      </c>
    </row>
    <row r="16" spans="3:4">
      <c r="C16" s="13">
        <v>45612</v>
      </c>
      <c r="D16" s="16">
        <v>352</v>
      </c>
    </row>
    <row r="17" spans="3:4">
      <c r="C17" s="13">
        <v>45613</v>
      </c>
      <c r="D17" s="16">
        <v>403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C9691-D8CE-1046-80E3-8EAF612BE118}">
  <dimension ref="A1:U1"/>
  <sheetViews>
    <sheetView showGridLines="0" showRowColHeaders="0" tabSelected="1" zoomScale="80" zoomScaleNormal="80" workbookViewId="0">
      <selection activeCell="M15" sqref="M15"/>
    </sheetView>
  </sheetViews>
  <sheetFormatPr baseColWidth="10" defaultColWidth="0" defaultRowHeight="16"/>
  <cols>
    <col min="1" max="1" width="25.1640625" style="8" customWidth="1"/>
    <col min="2" max="21" width="10.83203125" style="9" customWidth="1"/>
    <col min="22" max="16384" width="10.832031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Nucci do Amaral</dc:creator>
  <cp:lastModifiedBy>Fábio Nucci do Amaral</cp:lastModifiedBy>
  <dcterms:created xsi:type="dcterms:W3CDTF">2025-01-11T13:52:32Z</dcterms:created>
  <dcterms:modified xsi:type="dcterms:W3CDTF">2025-01-11T17:43:19Z</dcterms:modified>
</cp:coreProperties>
</file>