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io" sheetId="1" r:id="rId4"/>
    <sheet state="visible" name="Tabela automatizada" sheetId="2" r:id="rId5"/>
  </sheets>
  <definedNames/>
  <calcPr/>
</workbook>
</file>

<file path=xl/sharedStrings.xml><?xml version="1.0" encoding="utf-8"?>
<sst xmlns="http://schemas.openxmlformats.org/spreadsheetml/2006/main" count="60" uniqueCount="26">
  <si>
    <t>Dia</t>
  </si>
  <si>
    <t>Customers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</si>
  <si>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</si>
  <si>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</si>
  <si>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</si>
  <si>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</si>
  <si>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</si>
  <si>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</si>
  <si>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</si>
  <si>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</si>
  <si>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</si>
  <si>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</si>
  <si>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</si>
  <si>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</si>
  <si>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</si>
  <si>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</si>
  <si>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Sum baguetes</t>
  </si>
  <si>
    <t>Value paid to bake R$</t>
  </si>
  <si>
    <t>Value income R$</t>
  </si>
  <si>
    <t>Total Received/Day</t>
  </si>
  <si>
    <t>min</t>
  </si>
  <si>
    <t>max</t>
  </si>
  <si>
    <t>value</t>
  </si>
  <si>
    <t>Baguete/Dozen</t>
  </si>
  <si>
    <t>Média</t>
  </si>
  <si>
    <t>Total 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</si>
</sst>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4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right" vertical="bottom"/>
    </xf>
    <xf borderId="5" fillId="4" fontId="2" numFmtId="0" xfId="0" applyAlignment="1" applyBorder="1" applyFill="1" applyFont="1">
      <alignment horizontal="right" vertical="bottom"/>
    </xf>
    <xf borderId="5" fillId="5" fontId="1" numFmtId="0" xfId="0" applyAlignment="1" applyBorder="1" applyFill="1" applyFont="1">
      <alignment horizontal="right"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6" fillId="0" fontId="1" numFmtId="0" xfId="0" applyAlignment="1" applyBorder="1" applyFont="1">
      <alignment vertical="bottom"/>
    </xf>
    <xf borderId="5" fillId="6" fontId="1" numFmtId="0" xfId="0" applyAlignment="1" applyBorder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7" fontId="1" numFmtId="0" xfId="0" applyAlignment="1" applyFont="1">
      <alignment horizontal="right" vertical="bottom"/>
    </xf>
    <xf borderId="0" fillId="8" fontId="1" numFmtId="0" xfId="0" applyAlignment="1" applyFont="1">
      <alignment horizontal="right" vertical="bottom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4" fontId="2" numFmtId="0" xfId="0" applyBorder="1" applyFont="1"/>
    <xf borderId="1" fillId="5" fontId="1" numFmtId="0" xfId="0" applyBorder="1" applyFont="1"/>
    <xf borderId="1" fillId="6" fontId="1" numFmtId="0" xfId="0" applyAlignment="1" applyBorder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7" fontId="1" numFmtId="0" xfId="0" applyFont="1"/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16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4" t="s">
        <v>1</v>
      </c>
      <c r="W1" s="4" t="s">
        <v>20</v>
      </c>
      <c r="X1" s="4" t="s">
        <v>21</v>
      </c>
      <c r="Y1" s="4" t="s">
        <v>22</v>
      </c>
    </row>
    <row r="2">
      <c r="A2" s="5">
        <v>1.0</v>
      </c>
      <c r="B2" s="6">
        <v>8.0</v>
      </c>
      <c r="C2" s="6">
        <v>1.0</v>
      </c>
      <c r="D2" s="7">
        <v>2.0</v>
      </c>
      <c r="E2" s="7">
        <v>1.0</v>
      </c>
      <c r="F2" s="7">
        <v>4.0</v>
      </c>
      <c r="G2" s="6">
        <v>3.0</v>
      </c>
      <c r="H2" s="7">
        <v>1.0</v>
      </c>
      <c r="I2" s="7">
        <v>1.0</v>
      </c>
      <c r="J2" s="7">
        <v>1.0</v>
      </c>
      <c r="K2" s="6">
        <v>0.0</v>
      </c>
      <c r="L2" s="7">
        <v>0.0</v>
      </c>
      <c r="M2" s="7">
        <v>0.0</v>
      </c>
      <c r="N2" s="6">
        <v>0.0</v>
      </c>
      <c r="O2" s="7">
        <v>0.0</v>
      </c>
      <c r="P2" s="7">
        <v>0.0</v>
      </c>
      <c r="Q2" s="8">
        <v>14.0</v>
      </c>
      <c r="R2" s="8">
        <v>72.2</v>
      </c>
      <c r="S2" s="8">
        <v>89.10000000000001</v>
      </c>
      <c r="T2" s="8">
        <v>16.900000000000006</v>
      </c>
      <c r="U2" s="3"/>
      <c r="V2" s="9"/>
      <c r="W2" s="6">
        <v>0.0</v>
      </c>
      <c r="X2" s="6">
        <v>0.35</v>
      </c>
      <c r="Y2" s="6">
        <v>8.0</v>
      </c>
    </row>
    <row r="3">
      <c r="A3" s="5">
        <v>2.0</v>
      </c>
      <c r="B3" s="6">
        <v>12.0</v>
      </c>
      <c r="C3" s="6">
        <v>4.0</v>
      </c>
      <c r="D3" s="7">
        <v>3.0</v>
      </c>
      <c r="E3" s="7">
        <v>2.0</v>
      </c>
      <c r="F3" s="7">
        <v>2.0</v>
      </c>
      <c r="G3" s="6">
        <v>1.0</v>
      </c>
      <c r="H3" s="7">
        <v>1.0</v>
      </c>
      <c r="I3" s="7">
        <v>1.0</v>
      </c>
      <c r="J3" s="7">
        <v>1.0</v>
      </c>
      <c r="K3" s="6">
        <v>1.0</v>
      </c>
      <c r="L3" s="7">
        <v>1.0</v>
      </c>
      <c r="M3" s="7">
        <v>0.0</v>
      </c>
      <c r="N3" s="6">
        <v>0.0</v>
      </c>
      <c r="O3" s="7">
        <v>0.0</v>
      </c>
      <c r="P3" s="7">
        <v>0.0</v>
      </c>
      <c r="Q3" s="8">
        <v>17.0</v>
      </c>
      <c r="R3" s="8">
        <v>72.2</v>
      </c>
      <c r="S3" s="8">
        <v>97.20000000000002</v>
      </c>
      <c r="T3" s="8">
        <v>25.000000000000014</v>
      </c>
      <c r="U3" s="3"/>
      <c r="V3" s="9"/>
      <c r="W3" s="6">
        <v>0.35</v>
      </c>
      <c r="X3" s="6">
        <v>0.65</v>
      </c>
      <c r="Y3" s="6">
        <v>10.0</v>
      </c>
    </row>
    <row r="4">
      <c r="A4" s="5">
        <v>3.0</v>
      </c>
      <c r="B4" s="6">
        <v>10.0</v>
      </c>
      <c r="C4" s="6">
        <v>1.0</v>
      </c>
      <c r="D4" s="7">
        <v>3.0</v>
      </c>
      <c r="E4" s="7">
        <v>2.0</v>
      </c>
      <c r="F4" s="7">
        <v>3.0</v>
      </c>
      <c r="G4" s="6">
        <v>3.0</v>
      </c>
      <c r="H4" s="7">
        <v>4.0</v>
      </c>
      <c r="I4" s="7">
        <v>2.0</v>
      </c>
      <c r="J4" s="7">
        <v>3.0</v>
      </c>
      <c r="K4" s="6">
        <v>2.0</v>
      </c>
      <c r="L4" s="7">
        <v>0.0</v>
      </c>
      <c r="M4" s="7">
        <v>0.0</v>
      </c>
      <c r="N4" s="6">
        <v>0.0</v>
      </c>
      <c r="O4" s="7">
        <v>0.0</v>
      </c>
      <c r="P4" s="7">
        <v>0.0</v>
      </c>
      <c r="Q4" s="8">
        <v>23.0</v>
      </c>
      <c r="R4" s="8">
        <v>72.2</v>
      </c>
      <c r="S4" s="8">
        <v>102.60000000000001</v>
      </c>
      <c r="T4" s="8">
        <v>30.400000000000006</v>
      </c>
      <c r="U4" s="3"/>
      <c r="V4" s="9"/>
      <c r="W4" s="6">
        <v>0.65</v>
      </c>
      <c r="X4" s="6">
        <v>0.9</v>
      </c>
      <c r="Y4" s="6">
        <v>12.0</v>
      </c>
    </row>
    <row r="5">
      <c r="A5" s="5">
        <v>4.0</v>
      </c>
      <c r="B5" s="6">
        <v>10.0</v>
      </c>
      <c r="C5" s="6">
        <v>1.0</v>
      </c>
      <c r="D5" s="7">
        <v>3.0</v>
      </c>
      <c r="E5" s="7">
        <v>1.0</v>
      </c>
      <c r="F5" s="7">
        <v>2.0</v>
      </c>
      <c r="G5" s="6">
        <v>4.0</v>
      </c>
      <c r="H5" s="7">
        <v>2.0</v>
      </c>
      <c r="I5" s="7">
        <v>1.0</v>
      </c>
      <c r="J5" s="7">
        <v>1.0</v>
      </c>
      <c r="K5" s="6">
        <v>2.0</v>
      </c>
      <c r="L5" s="7">
        <v>0.0</v>
      </c>
      <c r="M5" s="7">
        <v>0.0</v>
      </c>
      <c r="N5" s="6">
        <v>0.0</v>
      </c>
      <c r="O5" s="7">
        <v>0.0</v>
      </c>
      <c r="P5" s="7">
        <v>0.0</v>
      </c>
      <c r="Q5" s="8">
        <v>17.0</v>
      </c>
      <c r="R5" s="8">
        <v>72.2</v>
      </c>
      <c r="S5" s="8">
        <v>97.20000000000002</v>
      </c>
      <c r="T5" s="8">
        <v>25.000000000000014</v>
      </c>
      <c r="U5" s="3"/>
      <c r="V5" s="9"/>
      <c r="W5" s="6">
        <v>0.9</v>
      </c>
      <c r="X5" s="6">
        <v>1.0</v>
      </c>
      <c r="Y5" s="6">
        <v>14.0</v>
      </c>
    </row>
    <row r="6">
      <c r="A6" s="5">
        <v>5.0</v>
      </c>
      <c r="B6" s="6">
        <v>10.0</v>
      </c>
      <c r="C6" s="6">
        <v>2.0</v>
      </c>
      <c r="D6" s="7">
        <v>1.0</v>
      </c>
      <c r="E6" s="7">
        <v>1.0</v>
      </c>
      <c r="F6" s="7">
        <v>1.0</v>
      </c>
      <c r="G6" s="6">
        <v>4.0</v>
      </c>
      <c r="H6" s="7">
        <v>4.0</v>
      </c>
      <c r="I6" s="7">
        <v>1.0</v>
      </c>
      <c r="J6" s="7">
        <v>3.0</v>
      </c>
      <c r="K6" s="6">
        <v>4.0</v>
      </c>
      <c r="L6" s="7">
        <v>0.0</v>
      </c>
      <c r="M6" s="7">
        <v>0.0</v>
      </c>
      <c r="N6" s="6">
        <v>0.0</v>
      </c>
      <c r="O6" s="7">
        <v>0.0</v>
      </c>
      <c r="P6" s="7">
        <v>0.0</v>
      </c>
      <c r="Q6" s="8">
        <v>21.0</v>
      </c>
      <c r="R6" s="8">
        <v>72.2</v>
      </c>
      <c r="S6" s="8">
        <v>102.60000000000001</v>
      </c>
      <c r="T6" s="8">
        <v>30.400000000000006</v>
      </c>
      <c r="U6" s="10"/>
      <c r="V6" s="11"/>
      <c r="W6" s="11"/>
      <c r="X6" s="11"/>
      <c r="Y6" s="11"/>
    </row>
    <row r="7">
      <c r="A7" s="5">
        <v>6.0</v>
      </c>
      <c r="B7" s="6">
        <v>12.0</v>
      </c>
      <c r="C7" s="6">
        <v>3.0</v>
      </c>
      <c r="D7" s="7">
        <v>1.0</v>
      </c>
      <c r="E7" s="7">
        <v>4.0</v>
      </c>
      <c r="F7" s="7">
        <v>1.0</v>
      </c>
      <c r="G7" s="6">
        <v>3.0</v>
      </c>
      <c r="H7" s="7">
        <v>3.0</v>
      </c>
      <c r="I7" s="7">
        <v>1.0</v>
      </c>
      <c r="J7" s="7">
        <v>2.0</v>
      </c>
      <c r="K7" s="6">
        <v>2.0</v>
      </c>
      <c r="L7" s="7">
        <v>1.0</v>
      </c>
      <c r="M7" s="7">
        <v>0.0</v>
      </c>
      <c r="N7" s="6">
        <v>0.0</v>
      </c>
      <c r="O7" s="7">
        <v>0.0</v>
      </c>
      <c r="P7" s="7">
        <v>0.0</v>
      </c>
      <c r="Q7" s="8">
        <v>21.0</v>
      </c>
      <c r="R7" s="8">
        <v>72.2</v>
      </c>
      <c r="S7" s="8">
        <v>102.60000000000001</v>
      </c>
      <c r="T7" s="8">
        <v>30.400000000000006</v>
      </c>
      <c r="U7" s="3"/>
      <c r="V7" s="12" t="s">
        <v>23</v>
      </c>
      <c r="W7" s="12" t="s">
        <v>20</v>
      </c>
      <c r="X7" s="12" t="s">
        <v>21</v>
      </c>
      <c r="Y7" s="12" t="s">
        <v>22</v>
      </c>
    </row>
    <row r="8">
      <c r="A8" s="5">
        <v>7.0</v>
      </c>
      <c r="B8" s="6">
        <v>10.0</v>
      </c>
      <c r="C8" s="6">
        <v>1.0</v>
      </c>
      <c r="D8" s="7">
        <v>1.0</v>
      </c>
      <c r="E8" s="7">
        <v>3.0</v>
      </c>
      <c r="F8" s="7">
        <v>3.0</v>
      </c>
      <c r="G8" s="6">
        <v>1.0</v>
      </c>
      <c r="H8" s="7">
        <v>1.0</v>
      </c>
      <c r="I8" s="7">
        <v>3.0</v>
      </c>
      <c r="J8" s="7">
        <v>2.0</v>
      </c>
      <c r="K8" s="6">
        <v>3.0</v>
      </c>
      <c r="L8" s="7">
        <v>0.0</v>
      </c>
      <c r="M8" s="7">
        <v>0.0</v>
      </c>
      <c r="N8" s="6">
        <v>0.0</v>
      </c>
      <c r="O8" s="7">
        <v>0.0</v>
      </c>
      <c r="P8" s="7">
        <v>0.0</v>
      </c>
      <c r="Q8" s="8">
        <v>18.0</v>
      </c>
      <c r="R8" s="8">
        <v>72.2</v>
      </c>
      <c r="S8" s="8">
        <v>99.9</v>
      </c>
      <c r="T8" s="8">
        <v>27.700000000000003</v>
      </c>
      <c r="U8" s="3"/>
      <c r="V8" s="9"/>
      <c r="W8" s="6">
        <v>0.0</v>
      </c>
      <c r="X8" s="6">
        <v>0.4</v>
      </c>
      <c r="Y8" s="6">
        <v>1.0</v>
      </c>
    </row>
    <row r="9">
      <c r="A9" s="5">
        <v>8.0</v>
      </c>
      <c r="B9" s="6">
        <v>12.0</v>
      </c>
      <c r="C9" s="6">
        <v>1.0</v>
      </c>
      <c r="D9" s="7">
        <v>3.0</v>
      </c>
      <c r="E9" s="7">
        <v>1.0</v>
      </c>
      <c r="F9" s="7">
        <v>1.0</v>
      </c>
      <c r="G9" s="6">
        <v>2.0</v>
      </c>
      <c r="H9" s="7">
        <v>2.0</v>
      </c>
      <c r="I9" s="7">
        <v>3.0</v>
      </c>
      <c r="J9" s="7">
        <v>3.0</v>
      </c>
      <c r="K9" s="6">
        <v>2.0</v>
      </c>
      <c r="L9" s="7">
        <v>1.0</v>
      </c>
      <c r="M9" s="7">
        <v>0.0</v>
      </c>
      <c r="N9" s="6">
        <v>0.0</v>
      </c>
      <c r="O9" s="7">
        <v>0.0</v>
      </c>
      <c r="P9" s="7">
        <v>0.0</v>
      </c>
      <c r="Q9" s="8">
        <v>19.0</v>
      </c>
      <c r="R9" s="8">
        <v>72.2</v>
      </c>
      <c r="S9" s="8">
        <v>102.60000000000001</v>
      </c>
      <c r="T9" s="8">
        <v>30.400000000000006</v>
      </c>
      <c r="U9" s="3"/>
      <c r="V9" s="9"/>
      <c r="W9" s="6">
        <v>0.4</v>
      </c>
      <c r="X9" s="6">
        <v>0.7</v>
      </c>
      <c r="Y9" s="6">
        <v>2.0</v>
      </c>
    </row>
    <row r="10">
      <c r="A10" s="5">
        <v>9.0</v>
      </c>
      <c r="B10" s="6">
        <v>12.0</v>
      </c>
      <c r="C10" s="6">
        <v>1.0</v>
      </c>
      <c r="D10" s="7">
        <v>1.0</v>
      </c>
      <c r="E10" s="7">
        <v>1.0</v>
      </c>
      <c r="F10" s="7">
        <v>1.0</v>
      </c>
      <c r="G10" s="6">
        <v>4.0</v>
      </c>
      <c r="H10" s="7">
        <v>1.0</v>
      </c>
      <c r="I10" s="7">
        <v>2.0</v>
      </c>
      <c r="J10" s="7">
        <v>2.0</v>
      </c>
      <c r="K10" s="6">
        <v>3.0</v>
      </c>
      <c r="L10" s="7">
        <v>2.0</v>
      </c>
      <c r="M10" s="7">
        <v>0.0</v>
      </c>
      <c r="N10" s="6">
        <v>0.0</v>
      </c>
      <c r="O10" s="7">
        <v>0.0</v>
      </c>
      <c r="P10" s="7">
        <v>0.0</v>
      </c>
      <c r="Q10" s="8">
        <v>18.0</v>
      </c>
      <c r="R10" s="8">
        <v>72.2</v>
      </c>
      <c r="S10" s="8">
        <v>99.9</v>
      </c>
      <c r="T10" s="8">
        <v>27.700000000000003</v>
      </c>
      <c r="U10" s="3"/>
      <c r="V10" s="9"/>
      <c r="W10" s="6">
        <v>0.7</v>
      </c>
      <c r="X10" s="6">
        <v>0.9</v>
      </c>
      <c r="Y10" s="6">
        <v>3.0</v>
      </c>
    </row>
    <row r="11">
      <c r="A11" s="5">
        <v>10.0</v>
      </c>
      <c r="B11" s="6">
        <v>10.0</v>
      </c>
      <c r="C11" s="6">
        <v>2.0</v>
      </c>
      <c r="D11" s="7">
        <v>3.0</v>
      </c>
      <c r="E11" s="7">
        <v>1.0</v>
      </c>
      <c r="F11" s="7">
        <v>1.0</v>
      </c>
      <c r="G11" s="6">
        <v>4.0</v>
      </c>
      <c r="H11" s="7">
        <v>2.0</v>
      </c>
      <c r="I11" s="7">
        <v>1.0</v>
      </c>
      <c r="J11" s="7">
        <v>1.0</v>
      </c>
      <c r="K11" s="6">
        <v>1.0</v>
      </c>
      <c r="L11" s="7">
        <v>0.0</v>
      </c>
      <c r="M11" s="7">
        <v>0.0</v>
      </c>
      <c r="N11" s="6">
        <v>0.0</v>
      </c>
      <c r="O11" s="7">
        <v>0.0</v>
      </c>
      <c r="P11" s="7">
        <v>0.0</v>
      </c>
      <c r="Q11" s="8">
        <v>16.0</v>
      </c>
      <c r="R11" s="8">
        <v>72.2</v>
      </c>
      <c r="S11" s="8">
        <v>94.5</v>
      </c>
      <c r="T11" s="8">
        <v>22.299999999999997</v>
      </c>
      <c r="U11" s="3"/>
      <c r="V11" s="9"/>
      <c r="W11" s="6">
        <v>0.9</v>
      </c>
      <c r="X11" s="6">
        <v>1.0</v>
      </c>
      <c r="Y11" s="6">
        <v>4.0</v>
      </c>
    </row>
    <row r="12">
      <c r="A12" s="5">
        <v>11.0</v>
      </c>
      <c r="B12" s="6">
        <v>8.0</v>
      </c>
      <c r="C12" s="6">
        <v>2.0</v>
      </c>
      <c r="D12" s="7">
        <v>1.0</v>
      </c>
      <c r="E12" s="7">
        <v>1.0</v>
      </c>
      <c r="F12" s="7">
        <v>4.0</v>
      </c>
      <c r="G12" s="6">
        <v>1.0</v>
      </c>
      <c r="H12" s="7">
        <v>1.0</v>
      </c>
      <c r="I12" s="7">
        <v>3.0</v>
      </c>
      <c r="J12" s="7">
        <v>3.0</v>
      </c>
      <c r="K12" s="6">
        <v>0.0</v>
      </c>
      <c r="L12" s="7">
        <v>0.0</v>
      </c>
      <c r="M12" s="7">
        <v>0.0</v>
      </c>
      <c r="N12" s="6">
        <v>0.0</v>
      </c>
      <c r="O12" s="7">
        <v>0.0</v>
      </c>
      <c r="P12" s="7">
        <v>0.0</v>
      </c>
      <c r="Q12" s="8">
        <v>16.0</v>
      </c>
      <c r="R12" s="8">
        <v>72.2</v>
      </c>
      <c r="S12" s="8">
        <v>94.5</v>
      </c>
      <c r="T12" s="8">
        <v>22.299999999999997</v>
      </c>
      <c r="U12" s="10"/>
      <c r="V12" s="10"/>
      <c r="W12" s="10"/>
      <c r="X12" s="10"/>
      <c r="Y12" s="10"/>
    </row>
    <row r="13">
      <c r="A13" s="5">
        <v>12.0</v>
      </c>
      <c r="B13" s="6">
        <v>10.0</v>
      </c>
      <c r="C13" s="6">
        <v>4.0</v>
      </c>
      <c r="D13" s="7">
        <v>1.0</v>
      </c>
      <c r="E13" s="7">
        <v>1.0</v>
      </c>
      <c r="F13" s="7">
        <v>3.0</v>
      </c>
      <c r="G13" s="6">
        <v>2.0</v>
      </c>
      <c r="H13" s="7">
        <v>1.0</v>
      </c>
      <c r="I13" s="7">
        <v>2.0</v>
      </c>
      <c r="J13" s="7">
        <v>1.0</v>
      </c>
      <c r="K13" s="6">
        <v>2.0</v>
      </c>
      <c r="L13" s="7">
        <v>0.0</v>
      </c>
      <c r="M13" s="7">
        <v>0.0</v>
      </c>
      <c r="N13" s="6">
        <v>0.0</v>
      </c>
      <c r="O13" s="7">
        <v>0.0</v>
      </c>
      <c r="P13" s="7">
        <v>0.0</v>
      </c>
      <c r="Q13" s="8">
        <v>17.0</v>
      </c>
      <c r="R13" s="8">
        <v>72.2</v>
      </c>
      <c r="S13" s="8">
        <v>97.20000000000002</v>
      </c>
      <c r="T13" s="8">
        <v>25.000000000000014</v>
      </c>
      <c r="U13" s="10"/>
      <c r="V13" s="10"/>
      <c r="W13" s="10"/>
      <c r="X13" s="10"/>
      <c r="Y13" s="10"/>
    </row>
    <row r="14">
      <c r="A14" s="5">
        <v>13.0</v>
      </c>
      <c r="B14" s="6">
        <v>10.0</v>
      </c>
      <c r="C14" s="6">
        <v>1.0</v>
      </c>
      <c r="D14" s="7">
        <v>3.0</v>
      </c>
      <c r="E14" s="7">
        <v>3.0</v>
      </c>
      <c r="F14" s="7">
        <v>3.0</v>
      </c>
      <c r="G14" s="6">
        <v>2.0</v>
      </c>
      <c r="H14" s="7">
        <v>4.0</v>
      </c>
      <c r="I14" s="7">
        <v>1.0</v>
      </c>
      <c r="J14" s="7">
        <v>1.0</v>
      </c>
      <c r="K14" s="6">
        <v>1.0</v>
      </c>
      <c r="L14" s="7">
        <v>0.0</v>
      </c>
      <c r="M14" s="7">
        <v>0.0</v>
      </c>
      <c r="N14" s="6">
        <v>0.0</v>
      </c>
      <c r="O14" s="7">
        <v>0.0</v>
      </c>
      <c r="P14" s="7">
        <v>0.0</v>
      </c>
      <c r="Q14" s="8">
        <v>19.0</v>
      </c>
      <c r="R14" s="8">
        <v>72.2</v>
      </c>
      <c r="S14" s="8">
        <v>102.60000000000001</v>
      </c>
      <c r="T14" s="8">
        <v>30.400000000000006</v>
      </c>
      <c r="U14" s="10"/>
      <c r="V14" s="10"/>
      <c r="W14" s="10"/>
      <c r="X14" s="10"/>
      <c r="Y14" s="10"/>
    </row>
    <row r="15">
      <c r="A15" s="5">
        <v>14.0</v>
      </c>
      <c r="B15" s="6">
        <v>12.0</v>
      </c>
      <c r="C15" s="6">
        <v>1.0</v>
      </c>
      <c r="D15" s="7">
        <v>3.0</v>
      </c>
      <c r="E15" s="7">
        <v>2.0</v>
      </c>
      <c r="F15" s="7">
        <v>2.0</v>
      </c>
      <c r="G15" s="6">
        <v>3.0</v>
      </c>
      <c r="H15" s="7">
        <v>2.0</v>
      </c>
      <c r="I15" s="7">
        <v>2.0</v>
      </c>
      <c r="J15" s="7">
        <v>1.0</v>
      </c>
      <c r="K15" s="6">
        <v>3.0</v>
      </c>
      <c r="L15" s="7">
        <v>1.0</v>
      </c>
      <c r="M15" s="7">
        <v>0.0</v>
      </c>
      <c r="N15" s="6">
        <v>0.0</v>
      </c>
      <c r="O15" s="7">
        <v>0.0</v>
      </c>
      <c r="P15" s="7">
        <v>0.0</v>
      </c>
      <c r="Q15" s="8">
        <v>20.0</v>
      </c>
      <c r="R15" s="8">
        <v>72.2</v>
      </c>
      <c r="S15" s="8">
        <v>102.60000000000001</v>
      </c>
      <c r="T15" s="8">
        <v>30.400000000000006</v>
      </c>
      <c r="U15" s="10"/>
      <c r="V15" s="10"/>
      <c r="W15" s="10"/>
      <c r="X15" s="10"/>
      <c r="Y15" s="10"/>
    </row>
    <row r="16">
      <c r="A16" s="5">
        <v>15.0</v>
      </c>
      <c r="B16" s="6">
        <v>10.0</v>
      </c>
      <c r="C16" s="6">
        <v>1.0</v>
      </c>
      <c r="D16" s="7">
        <v>1.0</v>
      </c>
      <c r="E16" s="7">
        <v>2.0</v>
      </c>
      <c r="F16" s="7">
        <v>3.0</v>
      </c>
      <c r="G16" s="6">
        <v>2.0</v>
      </c>
      <c r="H16" s="7">
        <v>1.0</v>
      </c>
      <c r="I16" s="7">
        <v>3.0</v>
      </c>
      <c r="J16" s="7">
        <v>2.0</v>
      </c>
      <c r="K16" s="6">
        <v>1.0</v>
      </c>
      <c r="L16" s="7">
        <v>0.0</v>
      </c>
      <c r="M16" s="7">
        <v>0.0</v>
      </c>
      <c r="N16" s="6">
        <v>0.0</v>
      </c>
      <c r="O16" s="7">
        <v>0.0</v>
      </c>
      <c r="P16" s="7">
        <v>0.0</v>
      </c>
      <c r="Q16" s="8">
        <v>16.0</v>
      </c>
      <c r="R16" s="8">
        <v>72.2</v>
      </c>
      <c r="S16" s="8">
        <v>94.5</v>
      </c>
      <c r="T16" s="8">
        <v>22.299999999999997</v>
      </c>
      <c r="U16" s="10"/>
      <c r="V16" s="10"/>
      <c r="W16" s="10"/>
      <c r="X16" s="10"/>
      <c r="Y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3" t="s">
        <v>24</v>
      </c>
      <c r="R17" s="10"/>
      <c r="S17" s="10"/>
      <c r="T17" s="14" t="s">
        <v>25</v>
      </c>
      <c r="U17" s="10"/>
      <c r="V17" s="10"/>
      <c r="W17" s="10"/>
      <c r="X17" s="10"/>
      <c r="Y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5">
        <v>19.0</v>
      </c>
      <c r="R18" s="10"/>
      <c r="S18" s="10"/>
      <c r="T18" s="16">
        <v>396.6000000000001</v>
      </c>
      <c r="U18" s="10"/>
      <c r="V18" s="10"/>
      <c r="W18" s="10"/>
      <c r="X18" s="10"/>
      <c r="Y1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0.57"/>
    <col customWidth="1" hidden="1" min="3" max="4" width="11.43"/>
    <col customWidth="1" hidden="1" min="5" max="5" width="11.14"/>
    <col customWidth="1" hidden="1" min="6" max="6" width="11.29"/>
    <col customWidth="1" hidden="1" min="7" max="7" width="10.86"/>
    <col customWidth="1" hidden="1" min="8" max="8" width="11.0"/>
    <col customWidth="1" hidden="1" min="9" max="9" width="11.14"/>
    <col customWidth="1" hidden="1" min="10" max="10" width="11.43"/>
    <col customWidth="1" hidden="1" min="11" max="11" width="11.14"/>
    <col customWidth="1" hidden="1" min="12" max="12" width="12.0"/>
    <col customWidth="1" hidden="1" min="13" max="13" width="12.14"/>
    <col customWidth="1" hidden="1" min="14" max="14" width="12.43"/>
    <col customWidth="1" hidden="1" min="15" max="15" width="12.0"/>
    <col customWidth="1" hidden="1" min="16" max="16" width="12.14"/>
    <col customWidth="1" min="18" max="18" width="20.57"/>
    <col customWidth="1" min="19" max="19" width="15.86"/>
    <col customWidth="1" min="20" max="20" width="17.71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V1" s="18" t="s">
        <v>1</v>
      </c>
      <c r="W1" s="18" t="s">
        <v>20</v>
      </c>
      <c r="X1" s="18" t="s">
        <v>21</v>
      </c>
      <c r="Y1" s="18" t="s">
        <v>22</v>
      </c>
    </row>
    <row r="2">
      <c r="A2" s="19">
        <v>1.0</v>
      </c>
      <c r="B2" s="20">
        <f t="shared" ref="B2:B16" si="2">VLOOKUP(RAND(),$W$2:$Y$5,3)</f>
        <v>8</v>
      </c>
      <c r="C2" s="20">
        <f t="shared" ref="C2:J2" si="1">VLOOKUP(RAND(),$W$8:$Y$11,3)</f>
        <v>2</v>
      </c>
      <c r="D2" s="21">
        <f t="shared" si="1"/>
        <v>4</v>
      </c>
      <c r="E2" s="21">
        <f t="shared" si="1"/>
        <v>2</v>
      </c>
      <c r="F2" s="21">
        <f t="shared" si="1"/>
        <v>4</v>
      </c>
      <c r="G2" s="20">
        <f t="shared" si="1"/>
        <v>1</v>
      </c>
      <c r="H2" s="21">
        <f t="shared" si="1"/>
        <v>1</v>
      </c>
      <c r="I2" s="21">
        <f t="shared" si="1"/>
        <v>1</v>
      </c>
      <c r="J2" s="21">
        <f t="shared" si="1"/>
        <v>1</v>
      </c>
      <c r="K2" s="20">
        <f t="shared" ref="K2:K16" si="4">IF(B2 &lt;= 8, 0, VLOOKUP(RAND(),$W$8:$Y$11,3))</f>
        <v>0</v>
      </c>
      <c r="L2" s="21">
        <f t="shared" ref="L2:L16" si="5">IF(B2 &lt;= 10, 0, VLOOKUP(RAND(),$W$8:$Y$11,3))</f>
        <v>0</v>
      </c>
      <c r="M2" s="21">
        <f t="shared" ref="M2:M16" si="6">IF(B2 &lt;= 12, 0, VLOOKUP(RAND(),$W$8:$Y$11,3))</f>
        <v>0</v>
      </c>
      <c r="N2" s="20">
        <f t="shared" ref="N2:N16" si="7">IF(B2 &lt;= 12, 0, VLOOKUP(RAND(),$W$8:$Y$11,3))</f>
        <v>0</v>
      </c>
      <c r="O2" s="21">
        <f t="shared" ref="O2:O16" si="8">IF(B2 &lt;= 13, 0, VLOOKUP(RAND(),$W$8:$Y$11,3))</f>
        <v>0</v>
      </c>
      <c r="P2" s="21">
        <f t="shared" ref="P2:P16" si="9">IF(EQ(B2,14), VLOOKUP(RAND(),$W$8:$Y$11,3), 0)</f>
        <v>0</v>
      </c>
      <c r="Q2" s="22">
        <f t="shared" ref="Q2:Q16" si="10">SUM(C2:P2)</f>
        <v>16</v>
      </c>
      <c r="R2" s="22">
        <f t="shared" ref="R2:R16" si="11">$Q$18*3.8</f>
        <v>64.6</v>
      </c>
      <c r="S2" s="22">
        <f t="shared" ref="S2:S16" si="12">IF(Q2 &gt; $Q$18,$Q$18*5.4,Q2*5.4+(($Q$18-Q2)*(5.4/2)))</f>
        <v>89.1</v>
      </c>
      <c r="T2" s="22">
        <f t="shared" ref="T2:T16" si="13">S2-R2</f>
        <v>24.5</v>
      </c>
      <c r="V2" s="20"/>
      <c r="W2" s="19">
        <v>0.0</v>
      </c>
      <c r="X2" s="19">
        <v>0.35</v>
      </c>
      <c r="Y2" s="19">
        <v>8.0</v>
      </c>
    </row>
    <row r="3">
      <c r="A3" s="19">
        <v>2.0</v>
      </c>
      <c r="B3" s="20">
        <f t="shared" si="2"/>
        <v>12</v>
      </c>
      <c r="C3" s="20">
        <f t="shared" ref="C3:J3" si="3">VLOOKUP(RAND(),$W$8:$Y$11,3)</f>
        <v>1</v>
      </c>
      <c r="D3" s="21">
        <f t="shared" si="3"/>
        <v>4</v>
      </c>
      <c r="E3" s="21">
        <f t="shared" si="3"/>
        <v>2</v>
      </c>
      <c r="F3" s="21">
        <f t="shared" si="3"/>
        <v>4</v>
      </c>
      <c r="G3" s="20">
        <f t="shared" si="3"/>
        <v>2</v>
      </c>
      <c r="H3" s="21">
        <f t="shared" si="3"/>
        <v>2</v>
      </c>
      <c r="I3" s="21">
        <f t="shared" si="3"/>
        <v>1</v>
      </c>
      <c r="J3" s="21">
        <f t="shared" si="3"/>
        <v>2</v>
      </c>
      <c r="K3" s="20">
        <f t="shared" si="4"/>
        <v>1</v>
      </c>
      <c r="L3" s="21">
        <f t="shared" si="5"/>
        <v>2</v>
      </c>
      <c r="M3" s="21">
        <f t="shared" si="6"/>
        <v>0</v>
      </c>
      <c r="N3" s="20">
        <f t="shared" si="7"/>
        <v>0</v>
      </c>
      <c r="O3" s="21">
        <f t="shared" si="8"/>
        <v>0</v>
      </c>
      <c r="P3" s="21">
        <f t="shared" si="9"/>
        <v>0</v>
      </c>
      <c r="Q3" s="22">
        <f t="shared" si="10"/>
        <v>21</v>
      </c>
      <c r="R3" s="22">
        <f t="shared" si="11"/>
        <v>64.6</v>
      </c>
      <c r="S3" s="22">
        <f t="shared" si="12"/>
        <v>91.8</v>
      </c>
      <c r="T3" s="22">
        <f t="shared" si="13"/>
        <v>27.2</v>
      </c>
      <c r="V3" s="20"/>
      <c r="W3" s="19">
        <v>0.35</v>
      </c>
      <c r="X3" s="19">
        <v>0.65</v>
      </c>
      <c r="Y3" s="19">
        <v>10.0</v>
      </c>
    </row>
    <row r="4">
      <c r="A4" s="19">
        <v>3.0</v>
      </c>
      <c r="B4" s="20">
        <f t="shared" si="2"/>
        <v>12</v>
      </c>
      <c r="C4" s="20">
        <f t="shared" ref="C4:J4" si="14">VLOOKUP(RAND(),$W$8:$Y$11,3)</f>
        <v>2</v>
      </c>
      <c r="D4" s="21">
        <f t="shared" si="14"/>
        <v>1</v>
      </c>
      <c r="E4" s="21">
        <f t="shared" si="14"/>
        <v>2</v>
      </c>
      <c r="F4" s="21">
        <f t="shared" si="14"/>
        <v>2</v>
      </c>
      <c r="G4" s="20">
        <f t="shared" si="14"/>
        <v>4</v>
      </c>
      <c r="H4" s="21">
        <f t="shared" si="14"/>
        <v>3</v>
      </c>
      <c r="I4" s="21">
        <f t="shared" si="14"/>
        <v>3</v>
      </c>
      <c r="J4" s="21">
        <f t="shared" si="14"/>
        <v>2</v>
      </c>
      <c r="K4" s="20">
        <f t="shared" si="4"/>
        <v>2</v>
      </c>
      <c r="L4" s="21">
        <f t="shared" si="5"/>
        <v>1</v>
      </c>
      <c r="M4" s="21">
        <f t="shared" si="6"/>
        <v>0</v>
      </c>
      <c r="N4" s="20">
        <f t="shared" si="7"/>
        <v>0</v>
      </c>
      <c r="O4" s="21">
        <f t="shared" si="8"/>
        <v>0</v>
      </c>
      <c r="P4" s="21">
        <f t="shared" si="9"/>
        <v>0</v>
      </c>
      <c r="Q4" s="22">
        <f t="shared" si="10"/>
        <v>22</v>
      </c>
      <c r="R4" s="22">
        <f t="shared" si="11"/>
        <v>64.6</v>
      </c>
      <c r="S4" s="22">
        <f t="shared" si="12"/>
        <v>91.8</v>
      </c>
      <c r="T4" s="22">
        <f t="shared" si="13"/>
        <v>27.2</v>
      </c>
      <c r="V4" s="20"/>
      <c r="W4" s="19">
        <v>0.65</v>
      </c>
      <c r="X4" s="19">
        <v>0.9</v>
      </c>
      <c r="Y4" s="19">
        <v>12.0</v>
      </c>
    </row>
    <row r="5">
      <c r="A5" s="19">
        <v>4.0</v>
      </c>
      <c r="B5" s="20">
        <f t="shared" si="2"/>
        <v>8</v>
      </c>
      <c r="C5" s="20">
        <f t="shared" ref="C5:J5" si="15">VLOOKUP(RAND(),$W$8:$Y$11,3)</f>
        <v>1</v>
      </c>
      <c r="D5" s="21">
        <f t="shared" si="15"/>
        <v>3</v>
      </c>
      <c r="E5" s="21">
        <f t="shared" si="15"/>
        <v>2</v>
      </c>
      <c r="F5" s="21">
        <f t="shared" si="15"/>
        <v>2</v>
      </c>
      <c r="G5" s="20">
        <f t="shared" si="15"/>
        <v>1</v>
      </c>
      <c r="H5" s="21">
        <f t="shared" si="15"/>
        <v>1</v>
      </c>
      <c r="I5" s="21">
        <f t="shared" si="15"/>
        <v>1</v>
      </c>
      <c r="J5" s="21">
        <f t="shared" si="15"/>
        <v>1</v>
      </c>
      <c r="K5" s="20">
        <f t="shared" si="4"/>
        <v>0</v>
      </c>
      <c r="L5" s="21">
        <f t="shared" si="5"/>
        <v>0</v>
      </c>
      <c r="M5" s="21">
        <f t="shared" si="6"/>
        <v>0</v>
      </c>
      <c r="N5" s="20">
        <f t="shared" si="7"/>
        <v>0</v>
      </c>
      <c r="O5" s="21">
        <f t="shared" si="8"/>
        <v>0</v>
      </c>
      <c r="P5" s="21">
        <f t="shared" si="9"/>
        <v>0</v>
      </c>
      <c r="Q5" s="22">
        <f t="shared" si="10"/>
        <v>12</v>
      </c>
      <c r="R5" s="22">
        <f t="shared" si="11"/>
        <v>64.6</v>
      </c>
      <c r="S5" s="22">
        <f t="shared" si="12"/>
        <v>78.3</v>
      </c>
      <c r="T5" s="22">
        <f t="shared" si="13"/>
        <v>13.7</v>
      </c>
      <c r="V5" s="20"/>
      <c r="W5" s="19">
        <v>0.9</v>
      </c>
      <c r="X5" s="19">
        <v>1.0</v>
      </c>
      <c r="Y5" s="19">
        <v>14.0</v>
      </c>
    </row>
    <row r="6">
      <c r="A6" s="19">
        <v>5.0</v>
      </c>
      <c r="B6" s="20">
        <f t="shared" si="2"/>
        <v>10</v>
      </c>
      <c r="C6" s="20">
        <f t="shared" ref="C6:J6" si="16">VLOOKUP(RAND(),$W$8:$Y$11,3)</f>
        <v>3</v>
      </c>
      <c r="D6" s="21">
        <f t="shared" si="16"/>
        <v>3</v>
      </c>
      <c r="E6" s="21">
        <f t="shared" si="16"/>
        <v>1</v>
      </c>
      <c r="F6" s="21">
        <f t="shared" si="16"/>
        <v>4</v>
      </c>
      <c r="G6" s="20">
        <f t="shared" si="16"/>
        <v>1</v>
      </c>
      <c r="H6" s="21">
        <f t="shared" si="16"/>
        <v>1</v>
      </c>
      <c r="I6" s="21">
        <f t="shared" si="16"/>
        <v>1</v>
      </c>
      <c r="J6" s="21">
        <f t="shared" si="16"/>
        <v>2</v>
      </c>
      <c r="K6" s="20">
        <f t="shared" si="4"/>
        <v>2</v>
      </c>
      <c r="L6" s="21">
        <f t="shared" si="5"/>
        <v>0</v>
      </c>
      <c r="M6" s="21">
        <f t="shared" si="6"/>
        <v>0</v>
      </c>
      <c r="N6" s="20">
        <f t="shared" si="7"/>
        <v>0</v>
      </c>
      <c r="O6" s="21">
        <f t="shared" si="8"/>
        <v>0</v>
      </c>
      <c r="P6" s="21">
        <f t="shared" si="9"/>
        <v>0</v>
      </c>
      <c r="Q6" s="22">
        <f t="shared" si="10"/>
        <v>18</v>
      </c>
      <c r="R6" s="22">
        <f t="shared" si="11"/>
        <v>64.6</v>
      </c>
      <c r="S6" s="22">
        <f t="shared" si="12"/>
        <v>91.8</v>
      </c>
      <c r="T6" s="22">
        <f t="shared" si="13"/>
        <v>27.2</v>
      </c>
    </row>
    <row r="7">
      <c r="A7" s="19">
        <v>6.0</v>
      </c>
      <c r="B7" s="20">
        <f t="shared" si="2"/>
        <v>12</v>
      </c>
      <c r="C7" s="20">
        <f t="shared" ref="C7:J7" si="17">VLOOKUP(RAND(),$W$8:$Y$11,3)</f>
        <v>1</v>
      </c>
      <c r="D7" s="21">
        <f t="shared" si="17"/>
        <v>1</v>
      </c>
      <c r="E7" s="21">
        <f t="shared" si="17"/>
        <v>2</v>
      </c>
      <c r="F7" s="21">
        <f t="shared" si="17"/>
        <v>1</v>
      </c>
      <c r="G7" s="20">
        <f t="shared" si="17"/>
        <v>2</v>
      </c>
      <c r="H7" s="21">
        <f t="shared" si="17"/>
        <v>2</v>
      </c>
      <c r="I7" s="21">
        <f t="shared" si="17"/>
        <v>1</v>
      </c>
      <c r="J7" s="21">
        <f t="shared" si="17"/>
        <v>1</v>
      </c>
      <c r="K7" s="20">
        <f t="shared" si="4"/>
        <v>1</v>
      </c>
      <c r="L7" s="21">
        <f t="shared" si="5"/>
        <v>1</v>
      </c>
      <c r="M7" s="21">
        <f t="shared" si="6"/>
        <v>0</v>
      </c>
      <c r="N7" s="20">
        <f t="shared" si="7"/>
        <v>0</v>
      </c>
      <c r="O7" s="21">
        <f t="shared" si="8"/>
        <v>0</v>
      </c>
      <c r="P7" s="21">
        <f t="shared" si="9"/>
        <v>0</v>
      </c>
      <c r="Q7" s="22">
        <f t="shared" si="10"/>
        <v>13</v>
      </c>
      <c r="R7" s="22">
        <f t="shared" si="11"/>
        <v>64.6</v>
      </c>
      <c r="S7" s="22">
        <f t="shared" si="12"/>
        <v>81</v>
      </c>
      <c r="T7" s="22">
        <f t="shared" si="13"/>
        <v>16.4</v>
      </c>
      <c r="V7" s="23" t="s">
        <v>23</v>
      </c>
      <c r="W7" s="23" t="s">
        <v>20</v>
      </c>
      <c r="X7" s="23" t="s">
        <v>21</v>
      </c>
      <c r="Y7" s="23" t="s">
        <v>22</v>
      </c>
    </row>
    <row r="8">
      <c r="A8" s="19">
        <v>7.0</v>
      </c>
      <c r="B8" s="20">
        <f t="shared" si="2"/>
        <v>10</v>
      </c>
      <c r="C8" s="20">
        <f t="shared" ref="C8:J8" si="18">VLOOKUP(RAND(),$W$8:$Y$11,3)</f>
        <v>1</v>
      </c>
      <c r="D8" s="21">
        <f t="shared" si="18"/>
        <v>1</v>
      </c>
      <c r="E8" s="21">
        <f t="shared" si="18"/>
        <v>2</v>
      </c>
      <c r="F8" s="21">
        <f t="shared" si="18"/>
        <v>1</v>
      </c>
      <c r="G8" s="20">
        <f t="shared" si="18"/>
        <v>1</v>
      </c>
      <c r="H8" s="21">
        <f t="shared" si="18"/>
        <v>4</v>
      </c>
      <c r="I8" s="21">
        <f t="shared" si="18"/>
        <v>3</v>
      </c>
      <c r="J8" s="21">
        <f t="shared" si="18"/>
        <v>1</v>
      </c>
      <c r="K8" s="20">
        <f t="shared" si="4"/>
        <v>1</v>
      </c>
      <c r="L8" s="21">
        <f t="shared" si="5"/>
        <v>0</v>
      </c>
      <c r="M8" s="21">
        <f t="shared" si="6"/>
        <v>0</v>
      </c>
      <c r="N8" s="20">
        <f t="shared" si="7"/>
        <v>0</v>
      </c>
      <c r="O8" s="21">
        <f t="shared" si="8"/>
        <v>0</v>
      </c>
      <c r="P8" s="21">
        <f t="shared" si="9"/>
        <v>0</v>
      </c>
      <c r="Q8" s="22">
        <f t="shared" si="10"/>
        <v>15</v>
      </c>
      <c r="R8" s="22">
        <f t="shared" si="11"/>
        <v>64.6</v>
      </c>
      <c r="S8" s="22">
        <f t="shared" si="12"/>
        <v>86.4</v>
      </c>
      <c r="T8" s="22">
        <f t="shared" si="13"/>
        <v>21.8</v>
      </c>
      <c r="V8" s="20"/>
      <c r="W8" s="19">
        <v>0.0</v>
      </c>
      <c r="X8" s="19">
        <v>0.4</v>
      </c>
      <c r="Y8" s="19">
        <v>1.0</v>
      </c>
    </row>
    <row r="9">
      <c r="A9" s="19">
        <v>8.0</v>
      </c>
      <c r="B9" s="20">
        <f t="shared" si="2"/>
        <v>8</v>
      </c>
      <c r="C9" s="20">
        <f t="shared" ref="C9:J9" si="19">VLOOKUP(RAND(),$W$8:$Y$11,3)</f>
        <v>1</v>
      </c>
      <c r="D9" s="21">
        <f t="shared" si="19"/>
        <v>3</v>
      </c>
      <c r="E9" s="21">
        <f t="shared" si="19"/>
        <v>2</v>
      </c>
      <c r="F9" s="21">
        <f t="shared" si="19"/>
        <v>1</v>
      </c>
      <c r="G9" s="20">
        <f t="shared" si="19"/>
        <v>2</v>
      </c>
      <c r="H9" s="21">
        <f t="shared" si="19"/>
        <v>2</v>
      </c>
      <c r="I9" s="21">
        <f t="shared" si="19"/>
        <v>1</v>
      </c>
      <c r="J9" s="21">
        <f t="shared" si="19"/>
        <v>2</v>
      </c>
      <c r="K9" s="20">
        <f t="shared" si="4"/>
        <v>0</v>
      </c>
      <c r="L9" s="21">
        <f t="shared" si="5"/>
        <v>0</v>
      </c>
      <c r="M9" s="21">
        <f t="shared" si="6"/>
        <v>0</v>
      </c>
      <c r="N9" s="20">
        <f t="shared" si="7"/>
        <v>0</v>
      </c>
      <c r="O9" s="21">
        <f t="shared" si="8"/>
        <v>0</v>
      </c>
      <c r="P9" s="21">
        <f t="shared" si="9"/>
        <v>0</v>
      </c>
      <c r="Q9" s="22">
        <f t="shared" si="10"/>
        <v>14</v>
      </c>
      <c r="R9" s="22">
        <f t="shared" si="11"/>
        <v>64.6</v>
      </c>
      <c r="S9" s="22">
        <f t="shared" si="12"/>
        <v>83.7</v>
      </c>
      <c r="T9" s="22">
        <f t="shared" si="13"/>
        <v>19.1</v>
      </c>
      <c r="V9" s="20"/>
      <c r="W9" s="19">
        <v>0.4</v>
      </c>
      <c r="X9" s="19">
        <v>0.7</v>
      </c>
      <c r="Y9" s="19">
        <v>2.0</v>
      </c>
    </row>
    <row r="10">
      <c r="A10" s="19">
        <v>9.0</v>
      </c>
      <c r="B10" s="20">
        <f t="shared" si="2"/>
        <v>10</v>
      </c>
      <c r="C10" s="20">
        <f t="shared" ref="C10:J10" si="20">VLOOKUP(RAND(),$W$8:$Y$11,3)</f>
        <v>1</v>
      </c>
      <c r="D10" s="21">
        <f t="shared" si="20"/>
        <v>1</v>
      </c>
      <c r="E10" s="21">
        <f t="shared" si="20"/>
        <v>2</v>
      </c>
      <c r="F10" s="21">
        <f t="shared" si="20"/>
        <v>1</v>
      </c>
      <c r="G10" s="20">
        <f t="shared" si="20"/>
        <v>2</v>
      </c>
      <c r="H10" s="21">
        <f t="shared" si="20"/>
        <v>3</v>
      </c>
      <c r="I10" s="21">
        <f t="shared" si="20"/>
        <v>2</v>
      </c>
      <c r="J10" s="21">
        <f t="shared" si="20"/>
        <v>1</v>
      </c>
      <c r="K10" s="20">
        <f t="shared" si="4"/>
        <v>2</v>
      </c>
      <c r="L10" s="21">
        <f t="shared" si="5"/>
        <v>0</v>
      </c>
      <c r="M10" s="21">
        <f t="shared" si="6"/>
        <v>0</v>
      </c>
      <c r="N10" s="20">
        <f t="shared" si="7"/>
        <v>0</v>
      </c>
      <c r="O10" s="21">
        <f t="shared" si="8"/>
        <v>0</v>
      </c>
      <c r="P10" s="21">
        <f t="shared" si="9"/>
        <v>0</v>
      </c>
      <c r="Q10" s="22">
        <f t="shared" si="10"/>
        <v>15</v>
      </c>
      <c r="R10" s="22">
        <f t="shared" si="11"/>
        <v>64.6</v>
      </c>
      <c r="S10" s="22">
        <f t="shared" si="12"/>
        <v>86.4</v>
      </c>
      <c r="T10" s="22">
        <f t="shared" si="13"/>
        <v>21.8</v>
      </c>
      <c r="V10" s="20"/>
      <c r="W10" s="19">
        <v>0.7</v>
      </c>
      <c r="X10" s="19">
        <v>0.9</v>
      </c>
      <c r="Y10" s="19">
        <v>3.0</v>
      </c>
    </row>
    <row r="11">
      <c r="A11" s="19">
        <v>10.0</v>
      </c>
      <c r="B11" s="20">
        <f t="shared" si="2"/>
        <v>8</v>
      </c>
      <c r="C11" s="20">
        <f t="shared" ref="C11:J11" si="21">VLOOKUP(RAND(),$W$8:$Y$11,3)</f>
        <v>1</v>
      </c>
      <c r="D11" s="21">
        <f t="shared" si="21"/>
        <v>1</v>
      </c>
      <c r="E11" s="21">
        <f t="shared" si="21"/>
        <v>2</v>
      </c>
      <c r="F11" s="21">
        <f t="shared" si="21"/>
        <v>1</v>
      </c>
      <c r="G11" s="20">
        <f t="shared" si="21"/>
        <v>1</v>
      </c>
      <c r="H11" s="21">
        <f t="shared" si="21"/>
        <v>2</v>
      </c>
      <c r="I11" s="21">
        <f t="shared" si="21"/>
        <v>1</v>
      </c>
      <c r="J11" s="21">
        <f t="shared" si="21"/>
        <v>1</v>
      </c>
      <c r="K11" s="20">
        <f t="shared" si="4"/>
        <v>0</v>
      </c>
      <c r="L11" s="21">
        <f t="shared" si="5"/>
        <v>0</v>
      </c>
      <c r="M11" s="21">
        <f t="shared" si="6"/>
        <v>0</v>
      </c>
      <c r="N11" s="20">
        <f t="shared" si="7"/>
        <v>0</v>
      </c>
      <c r="O11" s="21">
        <f t="shared" si="8"/>
        <v>0</v>
      </c>
      <c r="P11" s="21">
        <f t="shared" si="9"/>
        <v>0</v>
      </c>
      <c r="Q11" s="22">
        <f t="shared" si="10"/>
        <v>10</v>
      </c>
      <c r="R11" s="22">
        <f t="shared" si="11"/>
        <v>64.6</v>
      </c>
      <c r="S11" s="22">
        <f t="shared" si="12"/>
        <v>72.9</v>
      </c>
      <c r="T11" s="22">
        <f t="shared" si="13"/>
        <v>8.3</v>
      </c>
      <c r="V11" s="20"/>
      <c r="W11" s="19">
        <v>0.9</v>
      </c>
      <c r="X11" s="19">
        <v>1.0</v>
      </c>
      <c r="Y11" s="19">
        <v>4.0</v>
      </c>
    </row>
    <row r="12">
      <c r="A12" s="19">
        <v>11.0</v>
      </c>
      <c r="B12" s="20">
        <f t="shared" si="2"/>
        <v>10</v>
      </c>
      <c r="C12" s="20">
        <f t="shared" ref="C12:J12" si="22">VLOOKUP(RAND(),$W$8:$Y$11,3)</f>
        <v>4</v>
      </c>
      <c r="D12" s="21">
        <f t="shared" si="22"/>
        <v>1</v>
      </c>
      <c r="E12" s="21">
        <f t="shared" si="22"/>
        <v>2</v>
      </c>
      <c r="F12" s="21">
        <f t="shared" si="22"/>
        <v>3</v>
      </c>
      <c r="G12" s="20">
        <f t="shared" si="22"/>
        <v>1</v>
      </c>
      <c r="H12" s="21">
        <f t="shared" si="22"/>
        <v>1</v>
      </c>
      <c r="I12" s="21">
        <f t="shared" si="22"/>
        <v>2</v>
      </c>
      <c r="J12" s="21">
        <f t="shared" si="22"/>
        <v>4</v>
      </c>
      <c r="K12" s="20">
        <f t="shared" si="4"/>
        <v>3</v>
      </c>
      <c r="L12" s="21">
        <f t="shared" si="5"/>
        <v>0</v>
      </c>
      <c r="M12" s="21">
        <f t="shared" si="6"/>
        <v>0</v>
      </c>
      <c r="N12" s="20">
        <f t="shared" si="7"/>
        <v>0</v>
      </c>
      <c r="O12" s="21">
        <f t="shared" si="8"/>
        <v>0</v>
      </c>
      <c r="P12" s="21">
        <f t="shared" si="9"/>
        <v>0</v>
      </c>
      <c r="Q12" s="22">
        <f t="shared" si="10"/>
        <v>21</v>
      </c>
      <c r="R12" s="22">
        <f t="shared" si="11"/>
        <v>64.6</v>
      </c>
      <c r="S12" s="22">
        <f t="shared" si="12"/>
        <v>91.8</v>
      </c>
      <c r="T12" s="22">
        <f t="shared" si="13"/>
        <v>27.2</v>
      </c>
    </row>
    <row r="13">
      <c r="A13" s="19">
        <v>12.0</v>
      </c>
      <c r="B13" s="20">
        <f t="shared" si="2"/>
        <v>8</v>
      </c>
      <c r="C13" s="20">
        <f t="shared" ref="C13:J13" si="23">VLOOKUP(RAND(),$W$8:$Y$11,3)</f>
        <v>2</v>
      </c>
      <c r="D13" s="21">
        <f t="shared" si="23"/>
        <v>2</v>
      </c>
      <c r="E13" s="21">
        <f t="shared" si="23"/>
        <v>1</v>
      </c>
      <c r="F13" s="21">
        <f t="shared" si="23"/>
        <v>1</v>
      </c>
      <c r="G13" s="20">
        <f t="shared" si="23"/>
        <v>1</v>
      </c>
      <c r="H13" s="21">
        <f t="shared" si="23"/>
        <v>3</v>
      </c>
      <c r="I13" s="21">
        <f t="shared" si="23"/>
        <v>2</v>
      </c>
      <c r="J13" s="21">
        <f t="shared" si="23"/>
        <v>1</v>
      </c>
      <c r="K13" s="20">
        <f t="shared" si="4"/>
        <v>0</v>
      </c>
      <c r="L13" s="21">
        <f t="shared" si="5"/>
        <v>0</v>
      </c>
      <c r="M13" s="21">
        <f t="shared" si="6"/>
        <v>0</v>
      </c>
      <c r="N13" s="20">
        <f t="shared" si="7"/>
        <v>0</v>
      </c>
      <c r="O13" s="21">
        <f t="shared" si="8"/>
        <v>0</v>
      </c>
      <c r="P13" s="21">
        <f t="shared" si="9"/>
        <v>0</v>
      </c>
      <c r="Q13" s="22">
        <f t="shared" si="10"/>
        <v>13</v>
      </c>
      <c r="R13" s="22">
        <f t="shared" si="11"/>
        <v>64.6</v>
      </c>
      <c r="S13" s="22">
        <f t="shared" si="12"/>
        <v>81</v>
      </c>
      <c r="T13" s="22">
        <f t="shared" si="13"/>
        <v>16.4</v>
      </c>
    </row>
    <row r="14">
      <c r="A14" s="19">
        <v>13.0</v>
      </c>
      <c r="B14" s="20">
        <f t="shared" si="2"/>
        <v>12</v>
      </c>
      <c r="C14" s="20">
        <f t="shared" ref="C14:J14" si="24">VLOOKUP(RAND(),$W$8:$Y$11,3)</f>
        <v>4</v>
      </c>
      <c r="D14" s="21">
        <f t="shared" si="24"/>
        <v>1</v>
      </c>
      <c r="E14" s="21">
        <f t="shared" si="24"/>
        <v>2</v>
      </c>
      <c r="F14" s="21">
        <f t="shared" si="24"/>
        <v>1</v>
      </c>
      <c r="G14" s="20">
        <f t="shared" si="24"/>
        <v>1</v>
      </c>
      <c r="H14" s="21">
        <f t="shared" si="24"/>
        <v>2</v>
      </c>
      <c r="I14" s="21">
        <f t="shared" si="24"/>
        <v>3</v>
      </c>
      <c r="J14" s="21">
        <f t="shared" si="24"/>
        <v>1</v>
      </c>
      <c r="K14" s="20">
        <f t="shared" si="4"/>
        <v>1</v>
      </c>
      <c r="L14" s="21">
        <f t="shared" si="5"/>
        <v>1</v>
      </c>
      <c r="M14" s="21">
        <f t="shared" si="6"/>
        <v>0</v>
      </c>
      <c r="N14" s="20">
        <f t="shared" si="7"/>
        <v>0</v>
      </c>
      <c r="O14" s="21">
        <f t="shared" si="8"/>
        <v>0</v>
      </c>
      <c r="P14" s="21">
        <f t="shared" si="9"/>
        <v>0</v>
      </c>
      <c r="Q14" s="22">
        <f t="shared" si="10"/>
        <v>17</v>
      </c>
      <c r="R14" s="22">
        <f t="shared" si="11"/>
        <v>64.6</v>
      </c>
      <c r="S14" s="22">
        <f t="shared" si="12"/>
        <v>91.8</v>
      </c>
      <c r="T14" s="22">
        <f t="shared" si="13"/>
        <v>27.2</v>
      </c>
    </row>
    <row r="15">
      <c r="A15" s="19">
        <v>14.0</v>
      </c>
      <c r="B15" s="20">
        <f t="shared" si="2"/>
        <v>12</v>
      </c>
      <c r="C15" s="20">
        <f t="shared" ref="C15:J15" si="25">VLOOKUP(RAND(),$W$8:$Y$11,3)</f>
        <v>3</v>
      </c>
      <c r="D15" s="21">
        <f t="shared" si="25"/>
        <v>1</v>
      </c>
      <c r="E15" s="21">
        <f t="shared" si="25"/>
        <v>3</v>
      </c>
      <c r="F15" s="21">
        <f t="shared" si="25"/>
        <v>1</v>
      </c>
      <c r="G15" s="20">
        <f t="shared" si="25"/>
        <v>1</v>
      </c>
      <c r="H15" s="21">
        <f t="shared" si="25"/>
        <v>2</v>
      </c>
      <c r="I15" s="21">
        <f t="shared" si="25"/>
        <v>1</v>
      </c>
      <c r="J15" s="21">
        <f t="shared" si="25"/>
        <v>3</v>
      </c>
      <c r="K15" s="20">
        <f t="shared" si="4"/>
        <v>1</v>
      </c>
      <c r="L15" s="21">
        <f t="shared" si="5"/>
        <v>4</v>
      </c>
      <c r="M15" s="21">
        <f t="shared" si="6"/>
        <v>0</v>
      </c>
      <c r="N15" s="20">
        <f t="shared" si="7"/>
        <v>0</v>
      </c>
      <c r="O15" s="21">
        <f t="shared" si="8"/>
        <v>0</v>
      </c>
      <c r="P15" s="21">
        <f t="shared" si="9"/>
        <v>0</v>
      </c>
      <c r="Q15" s="22">
        <f t="shared" si="10"/>
        <v>20</v>
      </c>
      <c r="R15" s="22">
        <f t="shared" si="11"/>
        <v>64.6</v>
      </c>
      <c r="S15" s="22">
        <f t="shared" si="12"/>
        <v>91.8</v>
      </c>
      <c r="T15" s="22">
        <f t="shared" si="13"/>
        <v>27.2</v>
      </c>
    </row>
    <row r="16">
      <c r="A16" s="19">
        <v>15.0</v>
      </c>
      <c r="B16" s="20">
        <f t="shared" si="2"/>
        <v>12</v>
      </c>
      <c r="C16" s="20">
        <f t="shared" ref="C16:J16" si="26">VLOOKUP(RAND(),$W$8:$Y$11,3)</f>
        <v>1</v>
      </c>
      <c r="D16" s="21">
        <f t="shared" si="26"/>
        <v>1</v>
      </c>
      <c r="E16" s="21">
        <f t="shared" si="26"/>
        <v>1</v>
      </c>
      <c r="F16" s="21">
        <f t="shared" si="26"/>
        <v>3</v>
      </c>
      <c r="G16" s="20">
        <f t="shared" si="26"/>
        <v>2</v>
      </c>
      <c r="H16" s="21">
        <f t="shared" si="26"/>
        <v>2</v>
      </c>
      <c r="I16" s="21">
        <f t="shared" si="26"/>
        <v>1</v>
      </c>
      <c r="J16" s="21">
        <f t="shared" si="26"/>
        <v>1</v>
      </c>
      <c r="K16" s="20">
        <f t="shared" si="4"/>
        <v>3</v>
      </c>
      <c r="L16" s="21">
        <f t="shared" si="5"/>
        <v>1</v>
      </c>
      <c r="M16" s="21">
        <f t="shared" si="6"/>
        <v>0</v>
      </c>
      <c r="N16" s="20">
        <f t="shared" si="7"/>
        <v>0</v>
      </c>
      <c r="O16" s="21">
        <f t="shared" si="8"/>
        <v>0</v>
      </c>
      <c r="P16" s="21">
        <f t="shared" si="9"/>
        <v>0</v>
      </c>
      <c r="Q16" s="22">
        <f t="shared" si="10"/>
        <v>16</v>
      </c>
      <c r="R16" s="22">
        <f t="shared" si="11"/>
        <v>64.6</v>
      </c>
      <c r="S16" s="22">
        <f t="shared" si="12"/>
        <v>89.1</v>
      </c>
      <c r="T16" s="22">
        <f t="shared" si="13"/>
        <v>24.5</v>
      </c>
    </row>
    <row r="17">
      <c r="Q17" s="24" t="s">
        <v>24</v>
      </c>
      <c r="T17" s="25" t="s">
        <v>25</v>
      </c>
    </row>
    <row r="18">
      <c r="Q18" s="26">
        <f>ROUNDUP(sum(Q2:Q16)/15)</f>
        <v>17</v>
      </c>
      <c r="T18" s="27">
        <f>SUM(T2:T17)</f>
        <v>329.7</v>
      </c>
    </row>
  </sheetData>
  <drawing r:id="rId1"/>
</worksheet>
</file>