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filterPrivacy="1" defaultThemeVersion="124226"/>
  <xr:revisionPtr revIDLastSave="50" documentId="8_{9ABD9B22-9A02-B647-8566-43A96F4B0E7B}" xr6:coauthVersionLast="45" xr6:coauthVersionMax="45" xr10:uidLastSave="{C0AAEDE5-A49A-8049-8C19-0E7C42994281}"/>
  <bookViews>
    <workbookView xWindow="0" yWindow="0" windowWidth="28800" windowHeight="18000" xr2:uid="{00000000-000D-0000-FFFF-FFFF00000000}"/>
  </bookViews>
  <sheets>
    <sheet name="Plan1" sheetId="1" r:id="rId1"/>
    <sheet name="Plan2" sheetId="2" r:id="rId2"/>
    <sheet name="Plan3" sheetId="3" r:id="rId3"/>
  </sheets>
  <calcPr calcId="191029" calcMode="manual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" l="1"/>
  <c r="D2" i="1"/>
  <c r="K2" i="1"/>
  <c r="G2" i="1"/>
  <c r="E3" i="1"/>
  <c r="F2" i="1"/>
  <c r="I2" i="1"/>
  <c r="C3" i="1"/>
  <c r="D3" i="1"/>
  <c r="G3" i="1"/>
  <c r="K3" i="1"/>
  <c r="E4" i="1"/>
  <c r="F3" i="1"/>
  <c r="I3" i="1"/>
  <c r="C4" i="1"/>
  <c r="D4" i="1"/>
  <c r="G4" i="1"/>
  <c r="K4" i="1"/>
  <c r="E5" i="1"/>
  <c r="F4" i="1"/>
  <c r="I4" i="1"/>
  <c r="C5" i="1"/>
  <c r="D5" i="1"/>
  <c r="G5" i="1"/>
  <c r="K5" i="1"/>
  <c r="E6" i="1"/>
  <c r="F5" i="1"/>
  <c r="I5" i="1"/>
  <c r="C6" i="1"/>
  <c r="D6" i="1"/>
  <c r="G6" i="1"/>
  <c r="K6" i="1"/>
  <c r="E7" i="1"/>
  <c r="F6" i="1"/>
  <c r="I6" i="1"/>
  <c r="C7" i="1"/>
  <c r="D7" i="1"/>
  <c r="G7" i="1"/>
  <c r="K7" i="1"/>
  <c r="E8" i="1"/>
  <c r="F7" i="1"/>
  <c r="I7" i="1"/>
  <c r="C8" i="1"/>
  <c r="D8" i="1"/>
  <c r="G8" i="1"/>
  <c r="K8" i="1"/>
  <c r="E9" i="1"/>
  <c r="F8" i="1"/>
  <c r="I8" i="1"/>
  <c r="C9" i="1"/>
  <c r="D9" i="1"/>
  <c r="G9" i="1"/>
  <c r="K9" i="1"/>
  <c r="E10" i="1"/>
  <c r="F9" i="1"/>
  <c r="I9" i="1"/>
  <c r="C10" i="1"/>
  <c r="D10" i="1"/>
  <c r="G10" i="1"/>
  <c r="K10" i="1"/>
  <c r="E11" i="1"/>
  <c r="F10" i="1"/>
  <c r="I10" i="1"/>
  <c r="C11" i="1"/>
  <c r="D11" i="1"/>
  <c r="G11" i="1"/>
  <c r="K11" i="1"/>
  <c r="E12" i="1"/>
  <c r="F11" i="1"/>
  <c r="I11" i="1"/>
  <c r="C12" i="1"/>
  <c r="D12" i="1"/>
  <c r="G12" i="1"/>
  <c r="K12" i="1"/>
  <c r="E13" i="1"/>
  <c r="F12" i="1"/>
  <c r="I12" i="1"/>
  <c r="C13" i="1"/>
  <c r="D13" i="1"/>
  <c r="G13" i="1"/>
  <c r="K13" i="1"/>
  <c r="E14" i="1"/>
  <c r="F13" i="1"/>
  <c r="I13" i="1"/>
  <c r="C14" i="1"/>
  <c r="D14" i="1"/>
  <c r="G14" i="1"/>
  <c r="K14" i="1"/>
  <c r="E15" i="1"/>
  <c r="F14" i="1"/>
  <c r="I14" i="1"/>
  <c r="C15" i="1"/>
  <c r="D15" i="1"/>
  <c r="G15" i="1"/>
  <c r="K15" i="1"/>
  <c r="E16" i="1"/>
  <c r="F15" i="1"/>
  <c r="I15" i="1"/>
  <c r="C16" i="1"/>
  <c r="D16" i="1"/>
  <c r="G16" i="1"/>
  <c r="K16" i="1"/>
  <c r="E17" i="1"/>
  <c r="F16" i="1"/>
  <c r="I16" i="1"/>
  <c r="C17" i="1"/>
  <c r="D17" i="1"/>
  <c r="G17" i="1"/>
  <c r="K17" i="1"/>
  <c r="E18" i="1"/>
  <c r="F17" i="1"/>
  <c r="I17" i="1"/>
  <c r="C18" i="1"/>
  <c r="D18" i="1"/>
  <c r="G18" i="1"/>
  <c r="K18" i="1"/>
  <c r="E19" i="1"/>
  <c r="F18" i="1"/>
  <c r="I18" i="1"/>
  <c r="C19" i="1"/>
  <c r="D19" i="1"/>
  <c r="G19" i="1"/>
  <c r="K19" i="1"/>
  <c r="E20" i="1"/>
  <c r="F19" i="1"/>
  <c r="I19" i="1"/>
  <c r="C20" i="1"/>
  <c r="D20" i="1"/>
  <c r="G20" i="1"/>
  <c r="K20" i="1"/>
  <c r="E21" i="1"/>
  <c r="F20" i="1"/>
  <c r="I20" i="1"/>
  <c r="C21" i="1"/>
  <c r="D21" i="1"/>
  <c r="G21" i="1"/>
  <c r="K21" i="1"/>
  <c r="E22" i="1"/>
  <c r="F21" i="1"/>
  <c r="I21" i="1"/>
  <c r="C22" i="1"/>
  <c r="D22" i="1"/>
  <c r="G22" i="1"/>
  <c r="K22" i="1"/>
  <c r="E23" i="1"/>
  <c r="F22" i="1"/>
  <c r="I22" i="1"/>
  <c r="C23" i="1"/>
  <c r="D23" i="1"/>
  <c r="G23" i="1"/>
  <c r="K23" i="1"/>
  <c r="E24" i="1"/>
  <c r="F23" i="1"/>
  <c r="I23" i="1"/>
  <c r="C24" i="1"/>
  <c r="D24" i="1"/>
  <c r="G24" i="1"/>
  <c r="K24" i="1"/>
  <c r="E25" i="1"/>
  <c r="F24" i="1"/>
  <c r="I24" i="1"/>
  <c r="C25" i="1"/>
  <c r="D25" i="1"/>
  <c r="G25" i="1"/>
  <c r="K25" i="1"/>
  <c r="E26" i="1"/>
  <c r="F25" i="1"/>
  <c r="I25" i="1"/>
  <c r="C26" i="1"/>
  <c r="D26" i="1"/>
  <c r="G26" i="1"/>
  <c r="K26" i="1"/>
  <c r="E27" i="1"/>
  <c r="F26" i="1"/>
  <c r="I26" i="1"/>
  <c r="C27" i="1"/>
  <c r="D27" i="1"/>
  <c r="G27" i="1"/>
  <c r="K27" i="1"/>
  <c r="E28" i="1"/>
  <c r="F27" i="1"/>
  <c r="I27" i="1"/>
  <c r="C28" i="1"/>
  <c r="D28" i="1"/>
  <c r="G28" i="1"/>
  <c r="K28" i="1"/>
  <c r="E29" i="1"/>
  <c r="F28" i="1"/>
  <c r="I28" i="1"/>
  <c r="C29" i="1"/>
  <c r="D29" i="1"/>
  <c r="G29" i="1"/>
  <c r="K29" i="1"/>
  <c r="E30" i="1"/>
  <c r="F29" i="1"/>
  <c r="I29" i="1"/>
  <c r="C30" i="1"/>
  <c r="D30" i="1"/>
  <c r="G30" i="1"/>
  <c r="K30" i="1"/>
  <c r="E31" i="1"/>
  <c r="F30" i="1"/>
  <c r="I30" i="1"/>
  <c r="C31" i="1"/>
  <c r="D31" i="1"/>
  <c r="G31" i="1"/>
  <c r="K31" i="1"/>
  <c r="E32" i="1"/>
  <c r="F31" i="1"/>
  <c r="I31" i="1"/>
  <c r="C32" i="1"/>
  <c r="D32" i="1"/>
  <c r="G32" i="1"/>
  <c r="K32" i="1"/>
  <c r="E33" i="1"/>
  <c r="F32" i="1"/>
  <c r="I32" i="1"/>
  <c r="C33" i="1"/>
  <c r="D33" i="1"/>
  <c r="G33" i="1"/>
  <c r="K33" i="1"/>
  <c r="E34" i="1"/>
  <c r="F33" i="1"/>
  <c r="I33" i="1"/>
  <c r="C34" i="1"/>
  <c r="D34" i="1"/>
  <c r="G34" i="1"/>
  <c r="K34" i="1"/>
  <c r="E35" i="1"/>
  <c r="F34" i="1"/>
  <c r="I34" i="1"/>
  <c r="C35" i="1"/>
  <c r="D35" i="1"/>
  <c r="G35" i="1"/>
  <c r="K35" i="1"/>
  <c r="E36" i="1"/>
  <c r="F35" i="1"/>
  <c r="I35" i="1"/>
  <c r="C36" i="1"/>
  <c r="D36" i="1"/>
  <c r="G36" i="1"/>
  <c r="K36" i="1"/>
  <c r="E37" i="1"/>
  <c r="F36" i="1"/>
  <c r="I36" i="1"/>
  <c r="C37" i="1"/>
  <c r="D37" i="1"/>
  <c r="G37" i="1"/>
  <c r="K37" i="1"/>
  <c r="E38" i="1"/>
  <c r="F37" i="1"/>
  <c r="I37" i="1"/>
  <c r="C38" i="1"/>
  <c r="D38" i="1"/>
  <c r="G38" i="1"/>
  <c r="K38" i="1"/>
  <c r="E39" i="1"/>
  <c r="F38" i="1"/>
  <c r="I38" i="1"/>
  <c r="C39" i="1"/>
  <c r="D39" i="1"/>
  <c r="G39" i="1"/>
  <c r="K39" i="1"/>
  <c r="E40" i="1"/>
  <c r="F39" i="1"/>
  <c r="I39" i="1"/>
  <c r="C40" i="1"/>
  <c r="D40" i="1"/>
  <c r="G40" i="1"/>
  <c r="K40" i="1"/>
  <c r="F40" i="1"/>
  <c r="I40" i="1"/>
  <c r="C42" i="1"/>
  <c r="H2" i="1"/>
  <c r="L2" i="1"/>
  <c r="H3" i="1"/>
  <c r="L3" i="1"/>
  <c r="H4" i="1"/>
  <c r="L4" i="1"/>
  <c r="H5" i="1"/>
  <c r="L5" i="1"/>
  <c r="H6" i="1"/>
  <c r="L6" i="1"/>
  <c r="H7" i="1"/>
  <c r="L7" i="1"/>
  <c r="H8" i="1"/>
  <c r="L8" i="1"/>
  <c r="H9" i="1"/>
  <c r="L9" i="1"/>
  <c r="H10" i="1"/>
  <c r="L10" i="1"/>
  <c r="H11" i="1"/>
  <c r="L11" i="1"/>
  <c r="H12" i="1"/>
  <c r="L12" i="1"/>
  <c r="H13" i="1"/>
  <c r="L13" i="1"/>
  <c r="H14" i="1"/>
  <c r="L14" i="1"/>
  <c r="H15" i="1"/>
  <c r="L15" i="1"/>
  <c r="H16" i="1"/>
  <c r="L16" i="1"/>
  <c r="H17" i="1"/>
  <c r="L17" i="1"/>
  <c r="H18" i="1"/>
  <c r="L18" i="1"/>
  <c r="H19" i="1"/>
  <c r="L19" i="1"/>
  <c r="H20" i="1"/>
  <c r="L20" i="1"/>
  <c r="H21" i="1"/>
  <c r="L21" i="1"/>
  <c r="H22" i="1"/>
  <c r="L22" i="1"/>
  <c r="H23" i="1"/>
  <c r="L23" i="1"/>
  <c r="H24" i="1"/>
  <c r="L24" i="1"/>
  <c r="H25" i="1"/>
  <c r="L25" i="1"/>
  <c r="H26" i="1"/>
  <c r="L26" i="1"/>
  <c r="H27" i="1"/>
  <c r="L27" i="1"/>
  <c r="H28" i="1"/>
  <c r="L28" i="1"/>
  <c r="H29" i="1"/>
  <c r="L29" i="1"/>
  <c r="H30" i="1"/>
  <c r="L30" i="1"/>
  <c r="H31" i="1"/>
  <c r="L31" i="1"/>
  <c r="H32" i="1"/>
  <c r="L32" i="1"/>
  <c r="H33" i="1"/>
  <c r="L33" i="1"/>
  <c r="H34" i="1"/>
  <c r="L34" i="1"/>
  <c r="H35" i="1"/>
  <c r="L35" i="1"/>
  <c r="H36" i="1"/>
  <c r="L36" i="1"/>
  <c r="H37" i="1"/>
  <c r="L37" i="1"/>
  <c r="H38" i="1"/>
  <c r="L38" i="1"/>
  <c r="H39" i="1"/>
  <c r="L39" i="1"/>
  <c r="H40" i="1"/>
  <c r="L40" i="1"/>
  <c r="C43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C41" i="1"/>
  <c r="B38" i="1"/>
  <c r="B39" i="1"/>
  <c r="B40" i="1"/>
  <c r="B32" i="1"/>
  <c r="B33" i="1"/>
  <c r="B34" i="1"/>
  <c r="B35" i="1"/>
  <c r="B36" i="1"/>
  <c r="B37" i="1"/>
  <c r="B30" i="1"/>
  <c r="B31" i="1"/>
  <c r="B18" i="1"/>
  <c r="B19" i="1"/>
  <c r="B20" i="1"/>
  <c r="B21" i="1"/>
  <c r="B22" i="1"/>
  <c r="B23" i="1"/>
  <c r="B24" i="1"/>
  <c r="B25" i="1"/>
  <c r="B26" i="1"/>
  <c r="B27" i="1"/>
  <c r="B28" i="1"/>
  <c r="B29" i="1"/>
  <c r="B17" i="1"/>
  <c r="E3" i="2"/>
  <c r="E4" i="2"/>
  <c r="E5" i="2"/>
  <c r="E6" i="2"/>
  <c r="E7" i="2"/>
  <c r="E8" i="2"/>
  <c r="E9" i="2"/>
  <c r="E10" i="2"/>
  <c r="E2" i="2"/>
  <c r="E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2" i="1"/>
</calcChain>
</file>

<file path=xl/sharedStrings.xml><?xml version="1.0" encoding="utf-8"?>
<sst xmlns="http://schemas.openxmlformats.org/spreadsheetml/2006/main" count="25" uniqueCount="20">
  <si>
    <t>cliente</t>
  </si>
  <si>
    <t>aux 1</t>
  </si>
  <si>
    <t>TEC</t>
  </si>
  <si>
    <t xml:space="preserve">tempo relogio
</t>
  </si>
  <si>
    <t>TS</t>
  </si>
  <si>
    <t>tempo início serviço</t>
  </si>
  <si>
    <t xml:space="preserve">tempo cliente na fila
</t>
  </si>
  <si>
    <t xml:space="preserve">tempo final do serviço
</t>
  </si>
  <si>
    <t xml:space="preserve">tempo cliente no sistema
</t>
  </si>
  <si>
    <t xml:space="preserve">tempo livre do operador
</t>
  </si>
  <si>
    <t>Esperou em fila?</t>
  </si>
  <si>
    <t>MIN</t>
  </si>
  <si>
    <t>ACUM</t>
  </si>
  <si>
    <t>VALOR</t>
  </si>
  <si>
    <t>tempo médio cliente no sistema</t>
  </si>
  <si>
    <t>taxa ocupacao operador</t>
  </si>
  <si>
    <t>prob. esperar em fila</t>
  </si>
  <si>
    <t>lim inf</t>
  </si>
  <si>
    <t>prob acum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</si>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</sst>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164" fontId="0" fillId="0" borderId="0" xfId="0" applyNumberFormat="1"/>
    <xf numFmtId="165" fontId="0" fillId="0" borderId="0" xfId="0" applyNumberFormat="1"/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0" borderId="1" xfId="0" applyBorder="1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3"/>
  <sheetViews>
    <sheetView tabSelected="1" zoomScale="215" zoomScaleNormal="130" workbookViewId="0">
      <selection activeCell="C43" sqref="C43"/>
    </sheetView>
  </sheetViews>
  <sheetFormatPr baseColWidth="10" defaultColWidth="8.83203125" defaultRowHeight="15" x14ac:dyDescent="0.2"/>
  <cols>
    <col min="1" max="1" width="9.1640625" style="1"/>
    <col min="2" max="2" width="8.83203125" style="1" hidden="1" customWidth="1"/>
    <col min="3" max="4" width="9.1640625" style="1"/>
    <col min="5" max="5" width="8.83203125" style="1" hidden="1" customWidth="1"/>
    <col min="6" max="11" width="9.1640625" style="1"/>
  </cols>
  <sheetData>
    <row r="1" spans="1:20" ht="64" x14ac:dyDescent="0.2">
      <c r="A1" s="2" t="s">
        <v>0</v>
      </c>
      <c r="B1" s="2" t="s">
        <v>1</v>
      </c>
      <c r="C1" s="2" t="s">
        <v>2</v>
      </c>
      <c r="D1" s="3" t="s">
        <v>3</v>
      </c>
      <c r="E1" s="3">
        <v>9</v>
      </c>
      <c r="F1" s="2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6"/>
      <c r="N1" s="6"/>
    </row>
    <row r="2" spans="1:20" x14ac:dyDescent="0.2">
      <c r="A2" s="4">
        <v>1</v>
      </c>
      <c r="B2" s="4">
        <f ca="1">RAND()</f>
        <v>0.61576969393179537</v>
      </c>
      <c r="C2" s="4">
        <f ca="1">VLOOKUP(RAND(),$N$6:$P$9,3)</f>
        <v>4</v>
      </c>
      <c r="D2" s="4">
        <f ca="1">C2</f>
        <v>4</v>
      </c>
      <c r="E2" s="4">
        <f ca="1">RAND()</f>
        <v>0.63778793830491998</v>
      </c>
      <c r="F2" s="4">
        <f ca="1">VLOOKUP(E3,$R$6:$T$9,3)</f>
        <v>5</v>
      </c>
      <c r="G2" s="4">
        <f ca="1">D2</f>
        <v>4</v>
      </c>
      <c r="H2" s="4">
        <f ca="1">G2-D2</f>
        <v>0</v>
      </c>
      <c r="I2" s="4">
        <f ca="1">G2+F2</f>
        <v>9</v>
      </c>
      <c r="J2" s="4">
        <f ca="1">F2+H2</f>
        <v>5</v>
      </c>
      <c r="K2" s="4">
        <f ca="1">D2</f>
        <v>4</v>
      </c>
      <c r="L2" s="10">
        <f ca="1">IF(H2&gt;0,1,0)</f>
        <v>0</v>
      </c>
      <c r="N2" s="6"/>
    </row>
    <row r="3" spans="1:20" x14ac:dyDescent="0.2">
      <c r="A3" s="4">
        <v>2</v>
      </c>
      <c r="B3" s="4">
        <f t="shared" ref="B3:B40" ca="1" si="0">RAND()</f>
        <v>0.74848993536502395</v>
      </c>
      <c r="C3" s="4">
        <f t="shared" ref="C3:C40" ca="1" si="1">VLOOKUP(RAND(),$N$6:$P$9,3)</f>
        <v>4</v>
      </c>
      <c r="D3" s="4">
        <f ca="1">D2+C3</f>
        <v>8</v>
      </c>
      <c r="E3" s="4">
        <f t="shared" ref="E3:E40" ca="1" si="2">RAND()</f>
        <v>0.88791105341093557</v>
      </c>
      <c r="F3" s="4">
        <f t="shared" ref="F3:F40" ca="1" si="3">VLOOKUP(E4,$R$6:$T$9,3)</f>
        <v>5</v>
      </c>
      <c r="G3" s="4">
        <f ca="1">MAX(I2,D3)</f>
        <v>9</v>
      </c>
      <c r="H3" s="4">
        <f t="shared" ref="H3:H17" ca="1" si="4">G3-D3</f>
        <v>1</v>
      </c>
      <c r="I3" s="4">
        <f t="shared" ref="I3:I17" ca="1" si="5">G3+F3</f>
        <v>14</v>
      </c>
      <c r="J3" s="4">
        <f t="shared" ref="J3:J17" ca="1" si="6">F3+H3</f>
        <v>6</v>
      </c>
      <c r="K3" s="4">
        <f ca="1">G3-I2</f>
        <v>0</v>
      </c>
      <c r="L3" s="10">
        <f t="shared" ref="L3:L17" ca="1" si="7">IF(H3&gt;0,1,0)</f>
        <v>1</v>
      </c>
    </row>
    <row r="4" spans="1:20" ht="16" x14ac:dyDescent="0.2">
      <c r="A4" s="4">
        <v>3</v>
      </c>
      <c r="B4" s="4">
        <f t="shared" ca="1" si="0"/>
        <v>0.76795435204366569</v>
      </c>
      <c r="C4" s="4">
        <f t="shared" ca="1" si="1"/>
        <v>4</v>
      </c>
      <c r="D4" s="4">
        <f t="shared" ref="D4:D17" ca="1" si="8">D3+C4</f>
        <v>12</v>
      </c>
      <c r="E4" s="4">
        <f t="shared" ca="1" si="2"/>
        <v>0.87168048152286026</v>
      </c>
      <c r="F4" s="4">
        <f t="shared" ca="1" si="3"/>
        <v>2</v>
      </c>
      <c r="G4" s="4">
        <f t="shared" ref="G4:G17" ca="1" si="9">MAX(I3,D4)</f>
        <v>14</v>
      </c>
      <c r="H4" s="4">
        <f t="shared" ca="1" si="4"/>
        <v>2</v>
      </c>
      <c r="I4" s="4">
        <f t="shared" ca="1" si="5"/>
        <v>16</v>
      </c>
      <c r="J4" s="4">
        <f t="shared" ca="1" si="6"/>
        <v>4</v>
      </c>
      <c r="K4" s="4">
        <f t="shared" ref="K4:K17" ca="1" si="10">G4-I3</f>
        <v>0</v>
      </c>
      <c r="L4" s="10">
        <f t="shared" ca="1" si="7"/>
        <v>1</v>
      </c>
      <c r="N4" s="8" t="s">
        <v>2</v>
      </c>
      <c r="O4" s="5"/>
      <c r="P4" s="5"/>
      <c r="R4" t="s">
        <v>4</v>
      </c>
    </row>
    <row r="5" spans="1:20" ht="16" x14ac:dyDescent="0.2">
      <c r="A5" s="4">
        <v>4</v>
      </c>
      <c r="B5" s="4">
        <f t="shared" ca="1" si="0"/>
        <v>0.19770504805820488</v>
      </c>
      <c r="C5" s="4">
        <f t="shared" ca="1" si="1"/>
        <v>3</v>
      </c>
      <c r="D5" s="4">
        <f t="shared" ca="1" si="8"/>
        <v>15</v>
      </c>
      <c r="E5" s="4">
        <f t="shared" ca="1" si="2"/>
        <v>6.7629412556114765E-2</v>
      </c>
      <c r="F5" s="4">
        <f t="shared" ca="1" si="3"/>
        <v>4</v>
      </c>
      <c r="G5" s="4">
        <f t="shared" ca="1" si="9"/>
        <v>16</v>
      </c>
      <c r="H5" s="4">
        <f t="shared" ca="1" si="4"/>
        <v>1</v>
      </c>
      <c r="I5" s="4">
        <f t="shared" ca="1" si="5"/>
        <v>20</v>
      </c>
      <c r="J5" s="4">
        <f t="shared" ca="1" si="6"/>
        <v>5</v>
      </c>
      <c r="K5" s="4">
        <f t="shared" ca="1" si="10"/>
        <v>0</v>
      </c>
      <c r="L5" s="10">
        <f t="shared" ca="1" si="7"/>
        <v>1</v>
      </c>
      <c r="N5" s="9" t="s">
        <v>11</v>
      </c>
      <c r="O5" s="9" t="s">
        <v>12</v>
      </c>
      <c r="P5" s="3" t="s">
        <v>13</v>
      </c>
      <c r="R5" s="5" t="s">
        <v>11</v>
      </c>
      <c r="S5" s="5" t="s">
        <v>12</v>
      </c>
      <c r="T5" s="5" t="s">
        <v>19</v>
      </c>
    </row>
    <row r="6" spans="1:20" x14ac:dyDescent="0.2">
      <c r="A6" s="4">
        <v>5</v>
      </c>
      <c r="B6" s="4">
        <f t="shared" ca="1" si="0"/>
        <v>0.25255821086504426</v>
      </c>
      <c r="C6" s="4">
        <f t="shared" ca="1" si="1"/>
        <v>3</v>
      </c>
      <c r="D6" s="4">
        <f t="shared" ca="1" si="8"/>
        <v>18</v>
      </c>
      <c r="E6" s="4">
        <f t="shared" ca="1" si="2"/>
        <v>0.69057662138602183</v>
      </c>
      <c r="F6" s="4">
        <f t="shared" ca="1" si="3"/>
        <v>5</v>
      </c>
      <c r="G6" s="4">
        <f t="shared" ca="1" si="9"/>
        <v>20</v>
      </c>
      <c r="H6" s="4">
        <f t="shared" ca="1" si="4"/>
        <v>2</v>
      </c>
      <c r="I6" s="4">
        <f t="shared" ca="1" si="5"/>
        <v>25</v>
      </c>
      <c r="J6" s="4">
        <f t="shared" ca="1" si="6"/>
        <v>7</v>
      </c>
      <c r="K6" s="4">
        <f t="shared" ca="1" si="10"/>
        <v>0</v>
      </c>
      <c r="L6" s="10">
        <f t="shared" ca="1" si="7"/>
        <v>1</v>
      </c>
      <c r="N6" s="10">
        <v>0</v>
      </c>
      <c r="O6" s="10">
        <v>0.25</v>
      </c>
      <c r="P6" s="10">
        <v>3</v>
      </c>
      <c r="R6">
        <v>0</v>
      </c>
      <c r="S6">
        <v>0.3</v>
      </c>
      <c r="T6">
        <v>2</v>
      </c>
    </row>
    <row r="7" spans="1:20" x14ac:dyDescent="0.2">
      <c r="A7" s="4">
        <v>6</v>
      </c>
      <c r="B7" s="4">
        <f t="shared" ca="1" si="0"/>
        <v>0.73252709856468146</v>
      </c>
      <c r="C7" s="4">
        <f t="shared" ca="1" si="1"/>
        <v>3</v>
      </c>
      <c r="D7" s="4">
        <f t="shared" ca="1" si="8"/>
        <v>21</v>
      </c>
      <c r="E7" s="4">
        <f t="shared" ca="1" si="2"/>
        <v>0.9779766971726358</v>
      </c>
      <c r="F7" s="4">
        <f t="shared" ca="1" si="3"/>
        <v>4</v>
      </c>
      <c r="G7" s="4">
        <f t="shared" ca="1" si="9"/>
        <v>25</v>
      </c>
      <c r="H7" s="4">
        <f t="shared" ca="1" si="4"/>
        <v>4</v>
      </c>
      <c r="I7" s="4">
        <f t="shared" ca="1" si="5"/>
        <v>29</v>
      </c>
      <c r="J7" s="4">
        <f t="shared" ca="1" si="6"/>
        <v>8</v>
      </c>
      <c r="K7" s="4">
        <f t="shared" ca="1" si="10"/>
        <v>0</v>
      </c>
      <c r="L7" s="10">
        <f t="shared" ca="1" si="7"/>
        <v>1</v>
      </c>
      <c r="N7" s="10">
        <v>0.25</v>
      </c>
      <c r="O7" s="10">
        <v>0.65</v>
      </c>
      <c r="P7" s="10">
        <v>4</v>
      </c>
      <c r="R7">
        <v>0.3</v>
      </c>
      <c r="S7">
        <v>0.57999999999999996</v>
      </c>
      <c r="T7">
        <v>3</v>
      </c>
    </row>
    <row r="8" spans="1:20" x14ac:dyDescent="0.2">
      <c r="A8" s="4">
        <v>7</v>
      </c>
      <c r="B8" s="4">
        <f t="shared" ca="1" si="0"/>
        <v>7.3877075493557154E-2</v>
      </c>
      <c r="C8" s="4">
        <f t="shared" ca="1" si="1"/>
        <v>4</v>
      </c>
      <c r="D8" s="4">
        <f t="shared" ca="1" si="8"/>
        <v>25</v>
      </c>
      <c r="E8" s="4">
        <f t="shared" ca="1" si="2"/>
        <v>0.79249920263102835</v>
      </c>
      <c r="F8" s="4">
        <f t="shared" ca="1" si="3"/>
        <v>3</v>
      </c>
      <c r="G8" s="4">
        <f t="shared" ca="1" si="9"/>
        <v>29</v>
      </c>
      <c r="H8" s="4">
        <f t="shared" ca="1" si="4"/>
        <v>4</v>
      </c>
      <c r="I8" s="4">
        <f t="shared" ca="1" si="5"/>
        <v>32</v>
      </c>
      <c r="J8" s="4">
        <f t="shared" ca="1" si="6"/>
        <v>7</v>
      </c>
      <c r="K8" s="4">
        <f t="shared" ca="1" si="10"/>
        <v>0</v>
      </c>
      <c r="L8" s="10">
        <f t="shared" ca="1" si="7"/>
        <v>1</v>
      </c>
      <c r="N8" s="10">
        <v>0.65</v>
      </c>
      <c r="O8" s="10">
        <v>0.85</v>
      </c>
      <c r="P8" s="10">
        <v>5</v>
      </c>
      <c r="R8">
        <v>0.57999999999999996</v>
      </c>
      <c r="S8">
        <v>0.83</v>
      </c>
      <c r="T8">
        <v>4</v>
      </c>
    </row>
    <row r="9" spans="1:20" x14ac:dyDescent="0.2">
      <c r="A9" s="4">
        <v>8</v>
      </c>
      <c r="B9" s="4">
        <f t="shared" ca="1" si="0"/>
        <v>0.84286962654922593</v>
      </c>
      <c r="C9" s="4">
        <f t="shared" ca="1" si="1"/>
        <v>4</v>
      </c>
      <c r="D9" s="4">
        <f t="shared" ca="1" si="8"/>
        <v>29</v>
      </c>
      <c r="E9" s="4">
        <f t="shared" ca="1" si="2"/>
        <v>0.46302509877040865</v>
      </c>
      <c r="F9" s="4">
        <f t="shared" ca="1" si="3"/>
        <v>5</v>
      </c>
      <c r="G9" s="4">
        <f t="shared" ca="1" si="9"/>
        <v>32</v>
      </c>
      <c r="H9" s="4">
        <f t="shared" ca="1" si="4"/>
        <v>3</v>
      </c>
      <c r="I9" s="4">
        <f t="shared" ca="1" si="5"/>
        <v>37</v>
      </c>
      <c r="J9" s="4">
        <f t="shared" ca="1" si="6"/>
        <v>8</v>
      </c>
      <c r="K9" s="4">
        <f t="shared" ca="1" si="10"/>
        <v>0</v>
      </c>
      <c r="L9" s="10">
        <f t="shared" ca="1" si="7"/>
        <v>1</v>
      </c>
      <c r="N9" s="10">
        <v>0.85</v>
      </c>
      <c r="O9" s="10">
        <v>1</v>
      </c>
      <c r="P9" s="10">
        <v>6</v>
      </c>
      <c r="R9">
        <v>0.83</v>
      </c>
      <c r="S9">
        <v>1</v>
      </c>
      <c r="T9">
        <v>5</v>
      </c>
    </row>
    <row r="10" spans="1:20" x14ac:dyDescent="0.2">
      <c r="A10" s="4">
        <v>9</v>
      </c>
      <c r="B10" s="4">
        <f t="shared" ca="1" si="0"/>
        <v>0.85265622823642773</v>
      </c>
      <c r="C10" s="4">
        <f t="shared" ca="1" si="1"/>
        <v>3</v>
      </c>
      <c r="D10" s="4">
        <f t="shared" ca="1" si="8"/>
        <v>32</v>
      </c>
      <c r="E10" s="4">
        <f t="shared" ca="1" si="2"/>
        <v>0.87754268281213588</v>
      </c>
      <c r="F10" s="4">
        <f t="shared" ca="1" si="3"/>
        <v>2</v>
      </c>
      <c r="G10" s="4">
        <f t="shared" ca="1" si="9"/>
        <v>37</v>
      </c>
      <c r="H10" s="4">
        <f t="shared" ca="1" si="4"/>
        <v>5</v>
      </c>
      <c r="I10" s="4">
        <f t="shared" ca="1" si="5"/>
        <v>39</v>
      </c>
      <c r="J10" s="4">
        <f t="shared" ca="1" si="6"/>
        <v>7</v>
      </c>
      <c r="K10" s="4">
        <f t="shared" ca="1" si="10"/>
        <v>0</v>
      </c>
      <c r="L10" s="10">
        <f t="shared" ca="1" si="7"/>
        <v>1</v>
      </c>
      <c r="N10" s="10"/>
      <c r="O10" s="10"/>
      <c r="P10" s="10"/>
    </row>
    <row r="11" spans="1:20" x14ac:dyDescent="0.2">
      <c r="A11" s="4">
        <v>10</v>
      </c>
      <c r="B11" s="4">
        <f t="shared" ca="1" si="0"/>
        <v>0.58262891096889358</v>
      </c>
      <c r="C11" s="4">
        <f t="shared" ca="1" si="1"/>
        <v>4</v>
      </c>
      <c r="D11" s="4">
        <f t="shared" ca="1" si="8"/>
        <v>36</v>
      </c>
      <c r="E11" s="4">
        <f t="shared" ca="1" si="2"/>
        <v>0.24695597551099613</v>
      </c>
      <c r="F11" s="4">
        <f t="shared" ca="1" si="3"/>
        <v>5</v>
      </c>
      <c r="G11" s="4">
        <f t="shared" ca="1" si="9"/>
        <v>39</v>
      </c>
      <c r="H11" s="4">
        <f t="shared" ca="1" si="4"/>
        <v>3</v>
      </c>
      <c r="I11" s="4">
        <f t="shared" ca="1" si="5"/>
        <v>44</v>
      </c>
      <c r="J11" s="4">
        <f t="shared" ca="1" si="6"/>
        <v>8</v>
      </c>
      <c r="K11" s="4">
        <f t="shared" ca="1" si="10"/>
        <v>0</v>
      </c>
      <c r="L11" s="10">
        <f t="shared" ca="1" si="7"/>
        <v>1</v>
      </c>
      <c r="N11" s="10"/>
      <c r="O11" s="10"/>
      <c r="P11" s="10"/>
    </row>
    <row r="12" spans="1:20" x14ac:dyDescent="0.2">
      <c r="A12" s="4">
        <v>11</v>
      </c>
      <c r="B12" s="4">
        <f t="shared" ca="1" si="0"/>
        <v>0.45569597046162991</v>
      </c>
      <c r="C12" s="4">
        <f t="shared" ca="1" si="1"/>
        <v>3</v>
      </c>
      <c r="D12" s="4">
        <f t="shared" ca="1" si="8"/>
        <v>39</v>
      </c>
      <c r="E12" s="4">
        <f t="shared" ca="1" si="2"/>
        <v>0.83559905878947893</v>
      </c>
      <c r="F12" s="4">
        <f t="shared" ca="1" si="3"/>
        <v>5</v>
      </c>
      <c r="G12" s="4">
        <f t="shared" ca="1" si="9"/>
        <v>44</v>
      </c>
      <c r="H12" s="4">
        <f t="shared" ca="1" si="4"/>
        <v>5</v>
      </c>
      <c r="I12" s="4">
        <f t="shared" ca="1" si="5"/>
        <v>49</v>
      </c>
      <c r="J12" s="4">
        <f t="shared" ca="1" si="6"/>
        <v>10</v>
      </c>
      <c r="K12" s="4">
        <f t="shared" ca="1" si="10"/>
        <v>0</v>
      </c>
      <c r="L12" s="10">
        <f t="shared" ca="1" si="7"/>
        <v>1</v>
      </c>
    </row>
    <row r="13" spans="1:20" x14ac:dyDescent="0.2">
      <c r="A13" s="4">
        <v>12</v>
      </c>
      <c r="B13" s="4">
        <f t="shared" ca="1" si="0"/>
        <v>0.26752306891120003</v>
      </c>
      <c r="C13" s="4">
        <f t="shared" ca="1" si="1"/>
        <v>3</v>
      </c>
      <c r="D13" s="4">
        <f t="shared" ca="1" si="8"/>
        <v>42</v>
      </c>
      <c r="E13" s="4">
        <f t="shared" ca="1" si="2"/>
        <v>0.95219394592080553</v>
      </c>
      <c r="F13" s="4">
        <f t="shared" ca="1" si="3"/>
        <v>2</v>
      </c>
      <c r="G13" s="4">
        <f t="shared" ca="1" si="9"/>
        <v>49</v>
      </c>
      <c r="H13" s="4">
        <f t="shared" ca="1" si="4"/>
        <v>7</v>
      </c>
      <c r="I13" s="4">
        <f t="shared" ca="1" si="5"/>
        <v>51</v>
      </c>
      <c r="J13" s="4">
        <f t="shared" ca="1" si="6"/>
        <v>9</v>
      </c>
      <c r="K13" s="4">
        <f t="shared" ca="1" si="10"/>
        <v>0</v>
      </c>
      <c r="L13" s="10">
        <f t="shared" ca="1" si="7"/>
        <v>1</v>
      </c>
    </row>
    <row r="14" spans="1:20" x14ac:dyDescent="0.2">
      <c r="A14" s="4">
        <v>13</v>
      </c>
      <c r="B14" s="4">
        <f t="shared" ca="1" si="0"/>
        <v>0.76913989798304239</v>
      </c>
      <c r="C14" s="4">
        <f t="shared" ca="1" si="1"/>
        <v>4</v>
      </c>
      <c r="D14" s="4">
        <f t="shared" ca="1" si="8"/>
        <v>46</v>
      </c>
      <c r="E14" s="4">
        <f t="shared" ca="1" si="2"/>
        <v>9.8643151964277753E-2</v>
      </c>
      <c r="F14" s="4">
        <f t="shared" ca="1" si="3"/>
        <v>4</v>
      </c>
      <c r="G14" s="4">
        <f t="shared" ca="1" si="9"/>
        <v>51</v>
      </c>
      <c r="H14" s="4">
        <f t="shared" ca="1" si="4"/>
        <v>5</v>
      </c>
      <c r="I14" s="4">
        <f t="shared" ca="1" si="5"/>
        <v>55</v>
      </c>
      <c r="J14" s="4">
        <f t="shared" ca="1" si="6"/>
        <v>9</v>
      </c>
      <c r="K14" s="4">
        <f t="shared" ca="1" si="10"/>
        <v>0</v>
      </c>
      <c r="L14" s="10">
        <f t="shared" ca="1" si="7"/>
        <v>1</v>
      </c>
    </row>
    <row r="15" spans="1:20" x14ac:dyDescent="0.2">
      <c r="A15" s="4">
        <v>14</v>
      </c>
      <c r="B15" s="4">
        <f t="shared" ca="1" si="0"/>
        <v>0.98037176964490558</v>
      </c>
      <c r="C15" s="4">
        <f t="shared" ca="1" si="1"/>
        <v>3</v>
      </c>
      <c r="D15" s="4">
        <f t="shared" ca="1" si="8"/>
        <v>49</v>
      </c>
      <c r="E15" s="4">
        <f t="shared" ca="1" si="2"/>
        <v>0.76018081177520314</v>
      </c>
      <c r="F15" s="4">
        <f t="shared" ca="1" si="3"/>
        <v>3</v>
      </c>
      <c r="G15" s="4">
        <f t="shared" ca="1" si="9"/>
        <v>55</v>
      </c>
      <c r="H15" s="4">
        <f t="shared" ca="1" si="4"/>
        <v>6</v>
      </c>
      <c r="I15" s="4">
        <f t="shared" ca="1" si="5"/>
        <v>58</v>
      </c>
      <c r="J15" s="4">
        <f t="shared" ca="1" si="6"/>
        <v>9</v>
      </c>
      <c r="K15" s="4">
        <f t="shared" ca="1" si="10"/>
        <v>0</v>
      </c>
      <c r="L15" s="10">
        <f t="shared" ca="1" si="7"/>
        <v>1</v>
      </c>
    </row>
    <row r="16" spans="1:20" x14ac:dyDescent="0.2">
      <c r="A16" s="4">
        <v>15</v>
      </c>
      <c r="B16" s="4">
        <f t="shared" ca="1" si="0"/>
        <v>0.32077528005814826</v>
      </c>
      <c r="C16" s="4">
        <f t="shared" ca="1" si="1"/>
        <v>4</v>
      </c>
      <c r="D16" s="4">
        <f t="shared" ca="1" si="8"/>
        <v>53</v>
      </c>
      <c r="E16" s="4">
        <f t="shared" ca="1" si="2"/>
        <v>0.35078730014246862</v>
      </c>
      <c r="F16" s="4">
        <f t="shared" ca="1" si="3"/>
        <v>2</v>
      </c>
      <c r="G16" s="4">
        <f t="shared" ca="1" si="9"/>
        <v>58</v>
      </c>
      <c r="H16" s="4">
        <f t="shared" ca="1" si="4"/>
        <v>5</v>
      </c>
      <c r="I16" s="4">
        <f t="shared" ca="1" si="5"/>
        <v>60</v>
      </c>
      <c r="J16" s="4">
        <f t="shared" ca="1" si="6"/>
        <v>7</v>
      </c>
      <c r="K16" s="4">
        <f t="shared" ca="1" si="10"/>
        <v>0</v>
      </c>
      <c r="L16" s="10">
        <f t="shared" ca="1" si="7"/>
        <v>1</v>
      </c>
      <c r="N16" s="7"/>
    </row>
    <row r="17" spans="1:14" x14ac:dyDescent="0.2">
      <c r="A17" s="4">
        <v>16</v>
      </c>
      <c r="B17" s="4">
        <f t="shared" ca="1" si="0"/>
        <v>0.55762401893261326</v>
      </c>
      <c r="C17" s="4">
        <f t="shared" ca="1" si="1"/>
        <v>3</v>
      </c>
      <c r="D17" s="4">
        <f t="shared" ca="1" si="8"/>
        <v>56</v>
      </c>
      <c r="E17" s="4">
        <f t="shared" ca="1" si="2"/>
        <v>4.9583831568977388E-2</v>
      </c>
      <c r="F17" s="4">
        <f t="shared" ca="1" si="3"/>
        <v>3</v>
      </c>
      <c r="G17" s="4">
        <f t="shared" ca="1" si="9"/>
        <v>60</v>
      </c>
      <c r="H17" s="4">
        <f t="shared" ca="1" si="4"/>
        <v>4</v>
      </c>
      <c r="I17" s="4">
        <f t="shared" ca="1" si="5"/>
        <v>63</v>
      </c>
      <c r="J17" s="4">
        <f t="shared" ca="1" si="6"/>
        <v>7</v>
      </c>
      <c r="K17" s="4">
        <f t="shared" ca="1" si="10"/>
        <v>0</v>
      </c>
      <c r="L17" s="10">
        <f t="shared" ca="1" si="7"/>
        <v>1</v>
      </c>
      <c r="N17" s="7"/>
    </row>
    <row r="18" spans="1:14" x14ac:dyDescent="0.2">
      <c r="A18" s="4">
        <v>17</v>
      </c>
      <c r="B18" s="4">
        <f t="shared" ca="1" si="0"/>
        <v>0.41943434344526387</v>
      </c>
      <c r="C18" s="4">
        <f t="shared" ca="1" si="1"/>
        <v>6</v>
      </c>
      <c r="D18" s="4">
        <f t="shared" ref="D18:D30" ca="1" si="11">D17+C18</f>
        <v>62</v>
      </c>
      <c r="E18" s="4">
        <f t="shared" ca="1" si="2"/>
        <v>0.4464533148869807</v>
      </c>
      <c r="F18" s="4">
        <f t="shared" ca="1" si="3"/>
        <v>4</v>
      </c>
      <c r="G18" s="4">
        <f t="shared" ref="G18:G30" ca="1" si="12">MAX(I17,D18)</f>
        <v>63</v>
      </c>
      <c r="H18" s="4">
        <f t="shared" ref="H18:H30" ca="1" si="13">G18-D18</f>
        <v>1</v>
      </c>
      <c r="I18" s="4">
        <f t="shared" ref="I18:I30" ca="1" si="14">G18+F18</f>
        <v>67</v>
      </c>
      <c r="J18" s="4">
        <f t="shared" ref="J18:J30" ca="1" si="15">F18+H18</f>
        <v>5</v>
      </c>
      <c r="K18" s="4">
        <f t="shared" ref="K18:K30" ca="1" si="16">G18-I17</f>
        <v>0</v>
      </c>
      <c r="L18" s="10">
        <f t="shared" ref="L18:L30" ca="1" si="17">IF(H18&gt;0,1,0)</f>
        <v>1</v>
      </c>
      <c r="N18" s="7"/>
    </row>
    <row r="19" spans="1:14" x14ac:dyDescent="0.2">
      <c r="A19" s="4">
        <v>18</v>
      </c>
      <c r="B19" s="4">
        <f t="shared" ca="1" si="0"/>
        <v>0.64139924390235004</v>
      </c>
      <c r="C19" s="4">
        <f t="shared" ca="1" si="1"/>
        <v>3</v>
      </c>
      <c r="D19" s="4">
        <f t="shared" ca="1" si="11"/>
        <v>65</v>
      </c>
      <c r="E19" s="4">
        <f t="shared" ca="1" si="2"/>
        <v>0.65581197296138671</v>
      </c>
      <c r="F19" s="4">
        <f t="shared" ca="1" si="3"/>
        <v>3</v>
      </c>
      <c r="G19" s="4">
        <f t="shared" ca="1" si="12"/>
        <v>67</v>
      </c>
      <c r="H19" s="4">
        <f t="shared" ca="1" si="13"/>
        <v>2</v>
      </c>
      <c r="I19" s="4">
        <f t="shared" ca="1" si="14"/>
        <v>70</v>
      </c>
      <c r="J19" s="4">
        <f t="shared" ca="1" si="15"/>
        <v>5</v>
      </c>
      <c r="K19" s="4">
        <f t="shared" ca="1" si="16"/>
        <v>0</v>
      </c>
      <c r="L19" s="10">
        <f t="shared" ca="1" si="17"/>
        <v>1</v>
      </c>
    </row>
    <row r="20" spans="1:14" x14ac:dyDescent="0.2">
      <c r="A20" s="4">
        <v>19</v>
      </c>
      <c r="B20" s="4">
        <f t="shared" ca="1" si="0"/>
        <v>0.13647166449213044</v>
      </c>
      <c r="C20" s="4">
        <f t="shared" ca="1" si="1"/>
        <v>5</v>
      </c>
      <c r="D20" s="4">
        <f t="shared" ca="1" si="11"/>
        <v>70</v>
      </c>
      <c r="E20" s="4">
        <f t="shared" ca="1" si="2"/>
        <v>0.39668931330802992</v>
      </c>
      <c r="F20" s="4">
        <f t="shared" ca="1" si="3"/>
        <v>4</v>
      </c>
      <c r="G20" s="4">
        <f t="shared" ca="1" si="12"/>
        <v>70</v>
      </c>
      <c r="H20" s="4">
        <f t="shared" ca="1" si="13"/>
        <v>0</v>
      </c>
      <c r="I20" s="4">
        <f t="shared" ca="1" si="14"/>
        <v>74</v>
      </c>
      <c r="J20" s="4">
        <f t="shared" ca="1" si="15"/>
        <v>4</v>
      </c>
      <c r="K20" s="4">
        <f t="shared" ca="1" si="16"/>
        <v>0</v>
      </c>
      <c r="L20" s="10">
        <f t="shared" ca="1" si="17"/>
        <v>0</v>
      </c>
    </row>
    <row r="21" spans="1:14" x14ac:dyDescent="0.2">
      <c r="A21" s="4">
        <v>20</v>
      </c>
      <c r="B21" s="4">
        <f t="shared" ca="1" si="0"/>
        <v>0.2047217098166545</v>
      </c>
      <c r="C21" s="4">
        <f t="shared" ca="1" si="1"/>
        <v>3</v>
      </c>
      <c r="D21" s="4">
        <f t="shared" ca="1" si="11"/>
        <v>73</v>
      </c>
      <c r="E21" s="4">
        <f t="shared" ca="1" si="2"/>
        <v>0.82802216701286513</v>
      </c>
      <c r="F21" s="4">
        <f t="shared" ca="1" si="3"/>
        <v>2</v>
      </c>
      <c r="G21" s="4">
        <f t="shared" ca="1" si="12"/>
        <v>74</v>
      </c>
      <c r="H21" s="4">
        <f t="shared" ca="1" si="13"/>
        <v>1</v>
      </c>
      <c r="I21" s="4">
        <f t="shared" ca="1" si="14"/>
        <v>76</v>
      </c>
      <c r="J21" s="4">
        <f t="shared" ca="1" si="15"/>
        <v>3</v>
      </c>
      <c r="K21" s="4">
        <f t="shared" ca="1" si="16"/>
        <v>0</v>
      </c>
      <c r="L21" s="10">
        <f t="shared" ca="1" si="17"/>
        <v>1</v>
      </c>
    </row>
    <row r="22" spans="1:14" x14ac:dyDescent="0.2">
      <c r="A22" s="4">
        <v>21</v>
      </c>
      <c r="B22" s="4">
        <f t="shared" ca="1" si="0"/>
        <v>0.77228576562167839</v>
      </c>
      <c r="C22" s="4">
        <f t="shared" ca="1" si="1"/>
        <v>5</v>
      </c>
      <c r="D22" s="4">
        <f t="shared" ca="1" si="11"/>
        <v>78</v>
      </c>
      <c r="E22" s="4">
        <f t="shared" ca="1" si="2"/>
        <v>0.16285310547925191</v>
      </c>
      <c r="F22" s="4">
        <f t="shared" ca="1" si="3"/>
        <v>3</v>
      </c>
      <c r="G22" s="4">
        <f t="shared" ca="1" si="12"/>
        <v>78</v>
      </c>
      <c r="H22" s="4">
        <f t="shared" ca="1" si="13"/>
        <v>0</v>
      </c>
      <c r="I22" s="4">
        <f t="shared" ca="1" si="14"/>
        <v>81</v>
      </c>
      <c r="J22" s="4">
        <f t="shared" ca="1" si="15"/>
        <v>3</v>
      </c>
      <c r="K22" s="4">
        <f t="shared" ca="1" si="16"/>
        <v>2</v>
      </c>
      <c r="L22" s="10">
        <f t="shared" ca="1" si="17"/>
        <v>0</v>
      </c>
    </row>
    <row r="23" spans="1:14" x14ac:dyDescent="0.2">
      <c r="A23" s="4">
        <v>22</v>
      </c>
      <c r="B23" s="4">
        <f t="shared" ca="1" si="0"/>
        <v>0.58213619757339785</v>
      </c>
      <c r="C23" s="4">
        <f t="shared" ca="1" si="1"/>
        <v>3</v>
      </c>
      <c r="D23" s="4">
        <f t="shared" ca="1" si="11"/>
        <v>81</v>
      </c>
      <c r="E23" s="4">
        <f t="shared" ca="1" si="2"/>
        <v>0.35363995838343454</v>
      </c>
      <c r="F23" s="4">
        <f t="shared" ca="1" si="3"/>
        <v>3</v>
      </c>
      <c r="G23" s="4">
        <f t="shared" ca="1" si="12"/>
        <v>81</v>
      </c>
      <c r="H23" s="4">
        <f t="shared" ca="1" si="13"/>
        <v>0</v>
      </c>
      <c r="I23" s="4">
        <f t="shared" ca="1" si="14"/>
        <v>84</v>
      </c>
      <c r="J23" s="4">
        <f t="shared" ca="1" si="15"/>
        <v>3</v>
      </c>
      <c r="K23" s="4">
        <f t="shared" ca="1" si="16"/>
        <v>0</v>
      </c>
      <c r="L23" s="10">
        <f t="shared" ca="1" si="17"/>
        <v>0</v>
      </c>
    </row>
    <row r="24" spans="1:14" x14ac:dyDescent="0.2">
      <c r="A24" s="4">
        <v>23</v>
      </c>
      <c r="B24" s="4">
        <f t="shared" ca="1" si="0"/>
        <v>0.88185262504066997</v>
      </c>
      <c r="C24" s="4">
        <f t="shared" ca="1" si="1"/>
        <v>5</v>
      </c>
      <c r="D24" s="4">
        <f t="shared" ca="1" si="11"/>
        <v>86</v>
      </c>
      <c r="E24" s="4">
        <f t="shared" ca="1" si="2"/>
        <v>0.53127984708984366</v>
      </c>
      <c r="F24" s="4">
        <f t="shared" ca="1" si="3"/>
        <v>3</v>
      </c>
      <c r="G24" s="4">
        <f t="shared" ca="1" si="12"/>
        <v>86</v>
      </c>
      <c r="H24" s="4">
        <f t="shared" ca="1" si="13"/>
        <v>0</v>
      </c>
      <c r="I24" s="4">
        <f t="shared" ca="1" si="14"/>
        <v>89</v>
      </c>
      <c r="J24" s="4">
        <f t="shared" ca="1" si="15"/>
        <v>3</v>
      </c>
      <c r="K24" s="4">
        <f t="shared" ca="1" si="16"/>
        <v>2</v>
      </c>
      <c r="L24" s="10">
        <f t="shared" ca="1" si="17"/>
        <v>0</v>
      </c>
    </row>
    <row r="25" spans="1:14" x14ac:dyDescent="0.2">
      <c r="A25" s="4">
        <v>24</v>
      </c>
      <c r="B25" s="4">
        <f t="shared" ca="1" si="0"/>
        <v>6.0148174063646365E-2</v>
      </c>
      <c r="C25" s="4">
        <f t="shared" ca="1" si="1"/>
        <v>4</v>
      </c>
      <c r="D25" s="4">
        <f t="shared" ca="1" si="11"/>
        <v>90</v>
      </c>
      <c r="E25" s="4">
        <f t="shared" ca="1" si="2"/>
        <v>0.31297605073656865</v>
      </c>
      <c r="F25" s="4">
        <f t="shared" ca="1" si="3"/>
        <v>3</v>
      </c>
      <c r="G25" s="4">
        <f t="shared" ca="1" si="12"/>
        <v>90</v>
      </c>
      <c r="H25" s="4">
        <f t="shared" ca="1" si="13"/>
        <v>0</v>
      </c>
      <c r="I25" s="4">
        <f t="shared" ca="1" si="14"/>
        <v>93</v>
      </c>
      <c r="J25" s="4">
        <f t="shared" ca="1" si="15"/>
        <v>3</v>
      </c>
      <c r="K25" s="4">
        <f t="shared" ca="1" si="16"/>
        <v>1</v>
      </c>
      <c r="L25" s="10">
        <f t="shared" ca="1" si="17"/>
        <v>0</v>
      </c>
    </row>
    <row r="26" spans="1:14" x14ac:dyDescent="0.2">
      <c r="A26" s="4">
        <v>25</v>
      </c>
      <c r="B26" s="4">
        <f t="shared" ca="1" si="0"/>
        <v>0.74991824199034762</v>
      </c>
      <c r="C26" s="4">
        <f t="shared" ca="1" si="1"/>
        <v>5</v>
      </c>
      <c r="D26" s="4">
        <f t="shared" ca="1" si="11"/>
        <v>95</v>
      </c>
      <c r="E26" s="4">
        <f t="shared" ca="1" si="2"/>
        <v>0.38166583112736052</v>
      </c>
      <c r="F26" s="4">
        <f t="shared" ca="1" si="3"/>
        <v>4</v>
      </c>
      <c r="G26" s="4">
        <f t="shared" ca="1" si="12"/>
        <v>95</v>
      </c>
      <c r="H26" s="4">
        <f t="shared" ca="1" si="13"/>
        <v>0</v>
      </c>
      <c r="I26" s="4">
        <f t="shared" ca="1" si="14"/>
        <v>99</v>
      </c>
      <c r="J26" s="4">
        <f t="shared" ca="1" si="15"/>
        <v>4</v>
      </c>
      <c r="K26" s="4">
        <f t="shared" ca="1" si="16"/>
        <v>2</v>
      </c>
      <c r="L26" s="10">
        <f t="shared" ca="1" si="17"/>
        <v>0</v>
      </c>
    </row>
    <row r="27" spans="1:14" x14ac:dyDescent="0.2">
      <c r="A27" s="4">
        <v>26</v>
      </c>
      <c r="B27" s="4">
        <f t="shared" ca="1" si="0"/>
        <v>0.18005609021054558</v>
      </c>
      <c r="C27" s="4">
        <f t="shared" ca="1" si="1"/>
        <v>4</v>
      </c>
      <c r="D27" s="4">
        <f t="shared" ca="1" si="11"/>
        <v>99</v>
      </c>
      <c r="E27" s="4">
        <f t="shared" ca="1" si="2"/>
        <v>0.58718696853336538</v>
      </c>
      <c r="F27" s="4">
        <f t="shared" ca="1" si="3"/>
        <v>4</v>
      </c>
      <c r="G27" s="4">
        <f t="shared" ca="1" si="12"/>
        <v>99</v>
      </c>
      <c r="H27" s="4">
        <f t="shared" ca="1" si="13"/>
        <v>0</v>
      </c>
      <c r="I27" s="4">
        <f t="shared" ca="1" si="14"/>
        <v>103</v>
      </c>
      <c r="J27" s="4">
        <f t="shared" ca="1" si="15"/>
        <v>4</v>
      </c>
      <c r="K27" s="4">
        <f t="shared" ca="1" si="16"/>
        <v>0</v>
      </c>
      <c r="L27" s="10">
        <f t="shared" ca="1" si="17"/>
        <v>0</v>
      </c>
    </row>
    <row r="28" spans="1:14" x14ac:dyDescent="0.2">
      <c r="A28" s="4">
        <v>27</v>
      </c>
      <c r="B28" s="4">
        <f t="shared" ca="1" si="0"/>
        <v>0.57169139693864657</v>
      </c>
      <c r="C28" s="4">
        <f t="shared" ca="1" si="1"/>
        <v>5</v>
      </c>
      <c r="D28" s="4">
        <f t="shared" ca="1" si="11"/>
        <v>104</v>
      </c>
      <c r="E28" s="4">
        <f t="shared" ca="1" si="2"/>
        <v>0.77060922707600166</v>
      </c>
      <c r="F28" s="4">
        <f t="shared" ca="1" si="3"/>
        <v>3</v>
      </c>
      <c r="G28" s="4">
        <f t="shared" ca="1" si="12"/>
        <v>104</v>
      </c>
      <c r="H28" s="4">
        <f t="shared" ca="1" si="13"/>
        <v>0</v>
      </c>
      <c r="I28" s="4">
        <f t="shared" ca="1" si="14"/>
        <v>107</v>
      </c>
      <c r="J28" s="4">
        <f t="shared" ca="1" si="15"/>
        <v>3</v>
      </c>
      <c r="K28" s="4">
        <f t="shared" ca="1" si="16"/>
        <v>1</v>
      </c>
      <c r="L28" s="10">
        <f t="shared" ca="1" si="17"/>
        <v>0</v>
      </c>
    </row>
    <row r="29" spans="1:14" x14ac:dyDescent="0.2">
      <c r="A29" s="4">
        <v>28</v>
      </c>
      <c r="B29" s="4">
        <f t="shared" ca="1" si="0"/>
        <v>0.3509597884644402</v>
      </c>
      <c r="C29" s="4">
        <f t="shared" ca="1" si="1"/>
        <v>4</v>
      </c>
      <c r="D29" s="4">
        <f t="shared" ca="1" si="11"/>
        <v>108</v>
      </c>
      <c r="E29" s="4">
        <f t="shared" ca="1" si="2"/>
        <v>0.30013095489799901</v>
      </c>
      <c r="F29" s="4">
        <f t="shared" ca="1" si="3"/>
        <v>4</v>
      </c>
      <c r="G29" s="4">
        <f t="shared" ca="1" si="12"/>
        <v>108</v>
      </c>
      <c r="H29" s="4">
        <f t="shared" ca="1" si="13"/>
        <v>0</v>
      </c>
      <c r="I29" s="4">
        <f t="shared" ca="1" si="14"/>
        <v>112</v>
      </c>
      <c r="J29" s="4">
        <f t="shared" ca="1" si="15"/>
        <v>4</v>
      </c>
      <c r="K29" s="4">
        <f t="shared" ca="1" si="16"/>
        <v>1</v>
      </c>
      <c r="L29" s="10">
        <f t="shared" ca="1" si="17"/>
        <v>0</v>
      </c>
    </row>
    <row r="30" spans="1:14" x14ac:dyDescent="0.2">
      <c r="A30" s="4">
        <v>29</v>
      </c>
      <c r="B30" s="4">
        <f t="shared" ca="1" si="0"/>
        <v>0.17989476543361782</v>
      </c>
      <c r="C30" s="4">
        <f t="shared" ca="1" si="1"/>
        <v>5</v>
      </c>
      <c r="D30" s="4">
        <f t="shared" ca="1" si="11"/>
        <v>113</v>
      </c>
      <c r="E30" s="4">
        <f t="shared" ca="1" si="2"/>
        <v>0.59925154025315497</v>
      </c>
      <c r="F30" s="4">
        <f t="shared" ca="1" si="3"/>
        <v>2</v>
      </c>
      <c r="G30" s="4">
        <f t="shared" ca="1" si="12"/>
        <v>113</v>
      </c>
      <c r="H30" s="4">
        <f t="shared" ca="1" si="13"/>
        <v>0</v>
      </c>
      <c r="I30" s="4">
        <f t="shared" ca="1" si="14"/>
        <v>115</v>
      </c>
      <c r="J30" s="4">
        <f t="shared" ca="1" si="15"/>
        <v>2</v>
      </c>
      <c r="K30" s="4">
        <f t="shared" ca="1" si="16"/>
        <v>1</v>
      </c>
      <c r="L30" s="10">
        <f t="shared" ca="1" si="17"/>
        <v>0</v>
      </c>
    </row>
    <row r="31" spans="1:14" x14ac:dyDescent="0.2">
      <c r="A31" s="4">
        <v>30</v>
      </c>
      <c r="B31" s="4">
        <f t="shared" ca="1" si="0"/>
        <v>0.48540468056024866</v>
      </c>
      <c r="C31" s="4">
        <f t="shared" ca="1" si="1"/>
        <v>4</v>
      </c>
      <c r="D31" s="4">
        <f t="shared" ref="D31" ca="1" si="18">D30+C31</f>
        <v>117</v>
      </c>
      <c r="E31" s="4">
        <f t="shared" ca="1" si="2"/>
        <v>0.29541196268241765</v>
      </c>
      <c r="F31" s="4">
        <f t="shared" ca="1" si="3"/>
        <v>5</v>
      </c>
      <c r="G31" s="4">
        <f t="shared" ref="G31" ca="1" si="19">MAX(I30,D31)</f>
        <v>117</v>
      </c>
      <c r="H31" s="4">
        <f t="shared" ref="H31" ca="1" si="20">G31-D31</f>
        <v>0</v>
      </c>
      <c r="I31" s="4">
        <f t="shared" ref="I31" ca="1" si="21">G31+F31</f>
        <v>122</v>
      </c>
      <c r="J31" s="4">
        <f t="shared" ref="J31" ca="1" si="22">F31+H31</f>
        <v>5</v>
      </c>
      <c r="K31" s="4">
        <f t="shared" ref="K31" ca="1" si="23">G31-I30</f>
        <v>2</v>
      </c>
      <c r="L31" s="10">
        <f t="shared" ref="L31" ca="1" si="24">IF(H31&gt;0,1,0)</f>
        <v>0</v>
      </c>
    </row>
    <row r="32" spans="1:14" x14ac:dyDescent="0.2">
      <c r="A32" s="4">
        <v>31</v>
      </c>
      <c r="B32" s="4">
        <f t="shared" ca="1" si="0"/>
        <v>0.56551764714613584</v>
      </c>
      <c r="C32" s="4">
        <f t="shared" ca="1" si="1"/>
        <v>3</v>
      </c>
      <c r="D32" s="4">
        <f t="shared" ref="D32:D37" ca="1" si="25">D31+C32</f>
        <v>120</v>
      </c>
      <c r="E32" s="4">
        <f t="shared" ca="1" si="2"/>
        <v>0.89519040674712236</v>
      </c>
      <c r="F32" s="4">
        <f t="shared" ca="1" si="3"/>
        <v>3</v>
      </c>
      <c r="G32" s="4">
        <f t="shared" ref="G32:G37" ca="1" si="26">MAX(I31,D32)</f>
        <v>122</v>
      </c>
      <c r="H32" s="4">
        <f t="shared" ref="H32:H37" ca="1" si="27">G32-D32</f>
        <v>2</v>
      </c>
      <c r="I32" s="4">
        <f t="shared" ref="I32:I37" ca="1" si="28">G32+F32</f>
        <v>125</v>
      </c>
      <c r="J32" s="4">
        <f t="shared" ref="J32:J37" ca="1" si="29">F32+H32</f>
        <v>5</v>
      </c>
      <c r="K32" s="4">
        <f t="shared" ref="K32:K37" ca="1" si="30">G32-I31</f>
        <v>0</v>
      </c>
      <c r="L32" s="10">
        <f t="shared" ref="L32:L37" ca="1" si="31">IF(H32&gt;0,1,0)</f>
        <v>1</v>
      </c>
    </row>
    <row r="33" spans="1:14" x14ac:dyDescent="0.2">
      <c r="A33" s="4">
        <v>32</v>
      </c>
      <c r="B33" s="4">
        <f t="shared" ca="1" si="0"/>
        <v>0.36063968467126706</v>
      </c>
      <c r="C33" s="4">
        <f t="shared" ca="1" si="1"/>
        <v>5</v>
      </c>
      <c r="D33" s="4">
        <f t="shared" ca="1" si="25"/>
        <v>125</v>
      </c>
      <c r="E33" s="4">
        <f t="shared" ca="1" si="2"/>
        <v>0.54903582553800834</v>
      </c>
      <c r="F33" s="4">
        <f t="shared" ca="1" si="3"/>
        <v>4</v>
      </c>
      <c r="G33" s="4">
        <f t="shared" ca="1" si="26"/>
        <v>125</v>
      </c>
      <c r="H33" s="4">
        <f t="shared" ca="1" si="27"/>
        <v>0</v>
      </c>
      <c r="I33" s="4">
        <f t="shared" ca="1" si="28"/>
        <v>129</v>
      </c>
      <c r="J33" s="4">
        <f t="shared" ca="1" si="29"/>
        <v>4</v>
      </c>
      <c r="K33" s="4">
        <f t="shared" ca="1" si="30"/>
        <v>0</v>
      </c>
      <c r="L33" s="10">
        <f t="shared" ca="1" si="31"/>
        <v>0</v>
      </c>
    </row>
    <row r="34" spans="1:14" x14ac:dyDescent="0.2">
      <c r="A34" s="4">
        <v>33</v>
      </c>
      <c r="B34" s="4">
        <f t="shared" ca="1" si="0"/>
        <v>0.37646060896195777</v>
      </c>
      <c r="C34" s="4">
        <f t="shared" ca="1" si="1"/>
        <v>4</v>
      </c>
      <c r="D34" s="4">
        <f t="shared" ca="1" si="25"/>
        <v>129</v>
      </c>
      <c r="E34" s="4">
        <f t="shared" ca="1" si="2"/>
        <v>0.74072453829220741</v>
      </c>
      <c r="F34" s="4">
        <f t="shared" ca="1" si="3"/>
        <v>4</v>
      </c>
      <c r="G34" s="4">
        <f t="shared" ca="1" si="26"/>
        <v>129</v>
      </c>
      <c r="H34" s="4">
        <f t="shared" ca="1" si="27"/>
        <v>0</v>
      </c>
      <c r="I34" s="4">
        <f t="shared" ca="1" si="28"/>
        <v>133</v>
      </c>
      <c r="J34" s="4">
        <f t="shared" ca="1" si="29"/>
        <v>4</v>
      </c>
      <c r="K34" s="4">
        <f t="shared" ca="1" si="30"/>
        <v>0</v>
      </c>
      <c r="L34" s="10">
        <f t="shared" ca="1" si="31"/>
        <v>0</v>
      </c>
    </row>
    <row r="35" spans="1:14" x14ac:dyDescent="0.2">
      <c r="A35" s="4">
        <v>34</v>
      </c>
      <c r="B35" s="4">
        <f t="shared" ca="1" si="0"/>
        <v>0.38654524491725173</v>
      </c>
      <c r="C35" s="4">
        <f t="shared" ca="1" si="1"/>
        <v>6</v>
      </c>
      <c r="D35" s="4">
        <f t="shared" ca="1" si="25"/>
        <v>135</v>
      </c>
      <c r="E35" s="4">
        <f t="shared" ca="1" si="2"/>
        <v>0.80324385479463911</v>
      </c>
      <c r="F35" s="4">
        <f t="shared" ca="1" si="3"/>
        <v>4</v>
      </c>
      <c r="G35" s="4">
        <f t="shared" ca="1" si="26"/>
        <v>135</v>
      </c>
      <c r="H35" s="4">
        <f t="shared" ca="1" si="27"/>
        <v>0</v>
      </c>
      <c r="I35" s="4">
        <f t="shared" ca="1" si="28"/>
        <v>139</v>
      </c>
      <c r="J35" s="4">
        <f t="shared" ca="1" si="29"/>
        <v>4</v>
      </c>
      <c r="K35" s="4">
        <f t="shared" ca="1" si="30"/>
        <v>2</v>
      </c>
      <c r="L35" s="10">
        <f t="shared" ca="1" si="31"/>
        <v>0</v>
      </c>
    </row>
    <row r="36" spans="1:14" x14ac:dyDescent="0.2">
      <c r="A36" s="4">
        <v>35</v>
      </c>
      <c r="B36" s="4">
        <f t="shared" ca="1" si="0"/>
        <v>0.10464406038556329</v>
      </c>
      <c r="C36" s="4">
        <f t="shared" ca="1" si="1"/>
        <v>4</v>
      </c>
      <c r="D36" s="4">
        <f t="shared" ca="1" si="25"/>
        <v>139</v>
      </c>
      <c r="E36" s="4">
        <f t="shared" ca="1" si="2"/>
        <v>0.70757127721689039</v>
      </c>
      <c r="F36" s="4">
        <f t="shared" ca="1" si="3"/>
        <v>3</v>
      </c>
      <c r="G36" s="4">
        <f t="shared" ca="1" si="26"/>
        <v>139</v>
      </c>
      <c r="H36" s="4">
        <f t="shared" ca="1" si="27"/>
        <v>0</v>
      </c>
      <c r="I36" s="4">
        <f t="shared" ca="1" si="28"/>
        <v>142</v>
      </c>
      <c r="J36" s="4">
        <f t="shared" ca="1" si="29"/>
        <v>3</v>
      </c>
      <c r="K36" s="4">
        <f t="shared" ca="1" si="30"/>
        <v>0</v>
      </c>
      <c r="L36" s="10">
        <f t="shared" ca="1" si="31"/>
        <v>0</v>
      </c>
    </row>
    <row r="37" spans="1:14" x14ac:dyDescent="0.2">
      <c r="A37" s="4">
        <v>36</v>
      </c>
      <c r="B37" s="4">
        <f t="shared" ca="1" si="0"/>
        <v>0.28638173713591808</v>
      </c>
      <c r="C37" s="4">
        <f t="shared" ca="1" si="1"/>
        <v>3</v>
      </c>
      <c r="D37" s="4">
        <f t="shared" ca="1" si="25"/>
        <v>142</v>
      </c>
      <c r="E37" s="4">
        <f t="shared" ca="1" si="2"/>
        <v>0.3835980620224253</v>
      </c>
      <c r="F37" s="4">
        <f t="shared" ca="1" si="3"/>
        <v>3</v>
      </c>
      <c r="G37" s="4">
        <f t="shared" ca="1" si="26"/>
        <v>142</v>
      </c>
      <c r="H37" s="4">
        <f t="shared" ca="1" si="27"/>
        <v>0</v>
      </c>
      <c r="I37" s="4">
        <f t="shared" ca="1" si="28"/>
        <v>145</v>
      </c>
      <c r="J37" s="4">
        <f t="shared" ca="1" si="29"/>
        <v>3</v>
      </c>
      <c r="K37" s="4">
        <f t="shared" ca="1" si="30"/>
        <v>0</v>
      </c>
      <c r="L37" s="10">
        <f t="shared" ca="1" si="31"/>
        <v>0</v>
      </c>
    </row>
    <row r="38" spans="1:14" x14ac:dyDescent="0.2">
      <c r="A38" s="4">
        <v>37</v>
      </c>
      <c r="B38" s="4">
        <f t="shared" ca="1" si="0"/>
        <v>1.5272059460636367E-2</v>
      </c>
      <c r="C38" s="4">
        <f t="shared" ca="1" si="1"/>
        <v>5</v>
      </c>
      <c r="D38" s="4">
        <f t="shared" ref="D38:D40" ca="1" si="32">D37+C38</f>
        <v>147</v>
      </c>
      <c r="E38" s="4">
        <f t="shared" ca="1" si="2"/>
        <v>0.55211072080851575</v>
      </c>
      <c r="F38" s="4">
        <f t="shared" ca="1" si="3"/>
        <v>3</v>
      </c>
      <c r="G38" s="4">
        <f t="shared" ref="G38:G40" ca="1" si="33">MAX(I37,D38)</f>
        <v>147</v>
      </c>
      <c r="H38" s="4">
        <f t="shared" ref="H38:H40" ca="1" si="34">G38-D38</f>
        <v>0</v>
      </c>
      <c r="I38" s="4">
        <f t="shared" ref="I38:I40" ca="1" si="35">G38+F38</f>
        <v>150</v>
      </c>
      <c r="J38" s="4">
        <f t="shared" ref="J38:J40" ca="1" si="36">F38+H38</f>
        <v>3</v>
      </c>
      <c r="K38" s="4">
        <f t="shared" ref="K38:K40" ca="1" si="37">G38-I37</f>
        <v>2</v>
      </c>
      <c r="L38" s="10">
        <f t="shared" ref="L38:L40" ca="1" si="38">IF(H38&gt;0,1,0)</f>
        <v>0</v>
      </c>
    </row>
    <row r="39" spans="1:14" x14ac:dyDescent="0.2">
      <c r="A39" s="4">
        <v>38</v>
      </c>
      <c r="B39" s="4">
        <f t="shared" ca="1" si="0"/>
        <v>0.73458602678521301</v>
      </c>
      <c r="C39" s="4">
        <f t="shared" ca="1" si="1"/>
        <v>6</v>
      </c>
      <c r="D39" s="4">
        <f t="shared" ca="1" si="32"/>
        <v>153</v>
      </c>
      <c r="E39" s="4">
        <f t="shared" ca="1" si="2"/>
        <v>0.43774299621753621</v>
      </c>
      <c r="F39" s="4">
        <f t="shared" ca="1" si="3"/>
        <v>5</v>
      </c>
      <c r="G39" s="4">
        <f t="shared" ca="1" si="33"/>
        <v>153</v>
      </c>
      <c r="H39" s="4">
        <f t="shared" ca="1" si="34"/>
        <v>0</v>
      </c>
      <c r="I39" s="4">
        <f t="shared" ca="1" si="35"/>
        <v>158</v>
      </c>
      <c r="J39" s="4">
        <f t="shared" ca="1" si="36"/>
        <v>5</v>
      </c>
      <c r="K39" s="4">
        <f t="shared" ca="1" si="37"/>
        <v>3</v>
      </c>
      <c r="L39" s="10">
        <f t="shared" ca="1" si="38"/>
        <v>0</v>
      </c>
    </row>
    <row r="40" spans="1:14" x14ac:dyDescent="0.2">
      <c r="A40" s="4">
        <v>39</v>
      </c>
      <c r="B40" s="4">
        <f t="shared" ca="1" si="0"/>
        <v>6.8565742121582174E-2</v>
      </c>
      <c r="C40" s="4">
        <f t="shared" ca="1" si="1"/>
        <v>3</v>
      </c>
      <c r="D40" s="4">
        <f t="shared" ca="1" si="32"/>
        <v>156</v>
      </c>
      <c r="E40" s="4">
        <f t="shared" ca="1" si="2"/>
        <v>0.93212872761233323</v>
      </c>
      <c r="F40" s="4">
        <f t="shared" si="3"/>
        <v>2</v>
      </c>
      <c r="G40" s="4">
        <f t="shared" ca="1" si="33"/>
        <v>158</v>
      </c>
      <c r="H40" s="4">
        <f t="shared" ca="1" si="34"/>
        <v>2</v>
      </c>
      <c r="I40" s="4">
        <f t="shared" ca="1" si="35"/>
        <v>160</v>
      </c>
      <c r="J40" s="4">
        <f t="shared" ca="1" si="36"/>
        <v>4</v>
      </c>
      <c r="K40" s="4">
        <f t="shared" ca="1" si="37"/>
        <v>0</v>
      </c>
      <c r="L40" s="10">
        <f t="shared" ca="1" si="38"/>
        <v>1</v>
      </c>
    </row>
    <row r="41" spans="1:14" ht="64" x14ac:dyDescent="0.2">
      <c r="A41" s="3" t="s">
        <v>14</v>
      </c>
      <c r="C41" s="11">
        <f ca="1">SUM(J2:J40)/A40</f>
        <v>5.1794871794871797</v>
      </c>
      <c r="N41" s="7"/>
    </row>
    <row r="42" spans="1:14" ht="48" x14ac:dyDescent="0.2">
      <c r="A42" s="3" t="s">
        <v>15</v>
      </c>
      <c r="C42" s="12">
        <f ca="1">1-(SUM(K2:K40)/I40)</f>
        <v>0.85624999999999996</v>
      </c>
      <c r="N42" s="7"/>
    </row>
    <row r="43" spans="1:14" ht="48" x14ac:dyDescent="0.2">
      <c r="A43" s="3" t="s">
        <v>16</v>
      </c>
      <c r="C43" s="12">
        <f ca="1">SUM(L2:L40)/A39</f>
        <v>0.52631578947368418</v>
      </c>
    </row>
  </sheetData>
  <conditionalFormatting sqref="O1:XFD1 A1:L1">
    <cfRule type="colorScale" priority="5">
      <colorScale>
        <cfvo type="min"/>
        <cfvo type="max"/>
        <color rgb="FFFF7128"/>
        <color rgb="FFFFEF9C"/>
      </colorScale>
    </cfRule>
  </conditionalFormatting>
  <conditionalFormatting sqref="N4:P5 R5:T5">
    <cfRule type="colorScale" priority="4">
      <colorScale>
        <cfvo type="min"/>
        <cfvo type="max"/>
        <color rgb="FFFF7128"/>
        <color rgb="FFFFEF9C"/>
      </colorScale>
    </cfRule>
  </conditionalFormatting>
  <conditionalFormatting sqref="A41">
    <cfRule type="colorScale" priority="3">
      <colorScale>
        <cfvo type="min"/>
        <cfvo type="max"/>
        <color rgb="FFFF7128"/>
        <color rgb="FFFFEF9C"/>
      </colorScale>
    </cfRule>
  </conditionalFormatting>
  <conditionalFormatting sqref="A42">
    <cfRule type="colorScale" priority="2">
      <colorScale>
        <cfvo type="min"/>
        <cfvo type="max"/>
        <color rgb="FFFF7128"/>
        <color rgb="FFFFEF9C"/>
      </colorScale>
    </cfRule>
  </conditionalFormatting>
  <conditionalFormatting sqref="A43">
    <cfRule type="colorScale" priority="1">
      <colorScale>
        <cfvo type="min"/>
        <cfvo type="max"/>
        <color rgb="FFFF7128"/>
        <color rgb="FFFFEF9C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zoomScale="261" workbookViewId="0">
      <selection activeCell="E2" sqref="E2:E10"/>
    </sheetView>
  </sheetViews>
  <sheetFormatPr baseColWidth="10" defaultColWidth="8.83203125" defaultRowHeight="15" x14ac:dyDescent="0.2"/>
  <sheetData>
    <row r="1" spans="1:5" x14ac:dyDescent="0.2">
      <c r="A1" t="s">
        <v>17</v>
      </c>
      <c r="B1" t="s">
        <v>18</v>
      </c>
      <c r="C1" t="s">
        <v>13</v>
      </c>
    </row>
    <row r="2" spans="1:5" x14ac:dyDescent="0.2">
      <c r="A2">
        <v>0</v>
      </c>
      <c r="B2">
        <v>0.33</v>
      </c>
      <c r="C2">
        <v>10</v>
      </c>
      <c r="E2">
        <f ca="1">VLOOKUP(RAND(),$A$2:$C$4,3)</f>
        <v>12</v>
      </c>
    </row>
    <row r="3" spans="1:5" x14ac:dyDescent="0.2">
      <c r="A3">
        <v>0.33</v>
      </c>
      <c r="B3">
        <v>0.67</v>
      </c>
      <c r="C3">
        <v>12</v>
      </c>
      <c r="E3">
        <f t="shared" ref="E3:E10" ca="1" si="0">VLOOKUP(RAND(),$A$2:$C$4,3)</f>
        <v>10</v>
      </c>
    </row>
    <row r="4" spans="1:5" x14ac:dyDescent="0.2">
      <c r="A4">
        <v>0.67</v>
      </c>
      <c r="B4">
        <v>1</v>
      </c>
      <c r="C4">
        <v>15</v>
      </c>
      <c r="E4">
        <f t="shared" ca="1" si="0"/>
        <v>12</v>
      </c>
    </row>
    <row r="5" spans="1:5" x14ac:dyDescent="0.2">
      <c r="E5">
        <f t="shared" ca="1" si="0"/>
        <v>15</v>
      </c>
    </row>
    <row r="6" spans="1:5" x14ac:dyDescent="0.2">
      <c r="E6">
        <f t="shared" ca="1" si="0"/>
        <v>10</v>
      </c>
    </row>
    <row r="7" spans="1:5" x14ac:dyDescent="0.2">
      <c r="E7">
        <f t="shared" ca="1" si="0"/>
        <v>10</v>
      </c>
    </row>
    <row r="8" spans="1:5" x14ac:dyDescent="0.2">
      <c r="E8">
        <f t="shared" ca="1" si="0"/>
        <v>10</v>
      </c>
    </row>
    <row r="9" spans="1:5" x14ac:dyDescent="0.2">
      <c r="E9">
        <f t="shared" ca="1" si="0"/>
        <v>12</v>
      </c>
    </row>
    <row r="10" spans="1:5" x14ac:dyDescent="0.2">
      <c r="E10">
        <f t="shared" ca="1" si="0"/>
        <v>15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2006-09-25T12:47:36Z</dcterms:created>
  <dcterms:modified xsi:type="dcterms:W3CDTF">2020-09-05T01:38:07Z</dcterms:modified>
  <cp:category/>
  <cp:contentStatus/>
</cp:coreProperties>
</file>