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Raphael\Google Drive\University - Atividades e Trabalhos\PFS_II\Academicci_II\academicci_documentacao\gerencia_projeto\"/>
    </mc:Choice>
  </mc:AlternateContent>
  <bookViews>
    <workbookView xWindow="0" yWindow="0" windowWidth="10215" windowHeight="7770" activeTab="1"/>
  </bookViews>
  <sheets>
    <sheet name="Sprint01" sheetId="2" r:id="rId1"/>
    <sheet name="Sprint02" sheetId="3" r:id="rId2"/>
    <sheet name="Dado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D12" i="1"/>
  <c r="E11" i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D11" i="1"/>
  <c r="E7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D7" i="1"/>
  <c r="AH6" i="1"/>
  <c r="AI6" i="1" s="1"/>
  <c r="AJ6" i="1" s="1"/>
  <c r="AK6" i="1" s="1"/>
  <c r="AL6" i="1" s="1"/>
  <c r="AM6" i="1" s="1"/>
  <c r="AN6" i="1" s="1"/>
  <c r="AO6" i="1" s="1"/>
  <c r="AP6" i="1" s="1"/>
  <c r="AQ6" i="1" s="1"/>
  <c r="E6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D6" i="1"/>
  <c r="C6" i="1"/>
  <c r="C12" i="1"/>
  <c r="C11" i="1"/>
</calcChain>
</file>

<file path=xl/sharedStrings.xml><?xml version="1.0" encoding="utf-8"?>
<sst xmlns="http://schemas.openxmlformats.org/spreadsheetml/2006/main" count="53" uniqueCount="49">
  <si>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</si>
  <si>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</si>
  <si>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</si>
  <si>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</si>
  <si>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</si>
  <si>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</si>
  <si>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</si>
  <si>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</si>
  <si>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</si>
  <si>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</si>
  <si>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</si>
  <si>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</si>
  <si>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</si>
  <si>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</si>
  <si>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</si>
  <si>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</si>
  <si>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</si>
  <si>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</si>
  <si>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</si>
  <si>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</si>
  <si>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</si>
  <si>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</si>
  <si>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</si>
  <si>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</si>
  <si>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</si>
  <si>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</si>
  <si>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</si>
  <si>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</si>
  <si>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</si>
  <si>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</si>
  <si>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Atividades</t>
  </si>
  <si>
    <t>Horas</t>
  </si>
  <si>
    <t>Horas Restantes</t>
  </si>
  <si>
    <t>Horas Estimadas</t>
  </si>
  <si>
    <t>Cadastrar Usuário</t>
  </si>
  <si>
    <t>Sprint</t>
  </si>
  <si>
    <t>01</t>
  </si>
  <si>
    <t>Realizar Login</t>
  </si>
  <si>
    <t>Candidatar a Monitor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</si>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</sst>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A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textRotation="90"/>
    </xf>
    <xf numFmtId="49" fontId="5" fillId="0" borderId="1" xfId="0" applyNumberFormat="1" applyFont="1" applyBorder="1" applyAlignment="1">
      <alignment vertical="center" textRotation="90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0" xfId="0" applyFill="1"/>
    <xf numFmtId="0" fontId="4" fillId="0" borderId="0" xfId="0" applyFont="1" applyBorder="1"/>
    <xf numFmtId="2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 textRotation="90"/>
    </xf>
    <xf numFmtId="49" fontId="7" fillId="0" borderId="6" xfId="0" applyNumberFormat="1" applyFont="1" applyBorder="1" applyAlignment="1">
      <alignment horizontal="center" vertical="center" textRotation="90"/>
    </xf>
    <xf numFmtId="49" fontId="7" fillId="0" borderId="4" xfId="0" applyNumberFormat="1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Dados!$B$6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Dados!$D$6:$AQ$6</c:f>
              <c:numCache>
                <c:formatCode>0.0</c:formatCode>
                <c:ptCount val="4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5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25A-9F52-997F618F7A6D}"/>
            </c:ext>
          </c:extLst>
        </c:ser>
        <c:ser>
          <c:idx val="1"/>
          <c:order val="1"/>
          <c:tx>
            <c:strRef>
              <c:f>Dados!$B$7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Dados!$D$7:$AQ$7</c:f>
              <c:numCache>
                <c:formatCode>0.0</c:formatCode>
                <c:ptCount val="40"/>
                <c:pt idx="0">
                  <c:v>22.425000000000001</c:v>
                </c:pt>
                <c:pt idx="1">
                  <c:v>21.85</c:v>
                </c:pt>
                <c:pt idx="2">
                  <c:v>21.275000000000002</c:v>
                </c:pt>
                <c:pt idx="3">
                  <c:v>20.700000000000003</c:v>
                </c:pt>
                <c:pt idx="4">
                  <c:v>20.125000000000004</c:v>
                </c:pt>
                <c:pt idx="5">
                  <c:v>19.550000000000004</c:v>
                </c:pt>
                <c:pt idx="6">
                  <c:v>18.975000000000005</c:v>
                </c:pt>
                <c:pt idx="7">
                  <c:v>18.400000000000006</c:v>
                </c:pt>
                <c:pt idx="8">
                  <c:v>17.825000000000006</c:v>
                </c:pt>
                <c:pt idx="9">
                  <c:v>17.250000000000007</c:v>
                </c:pt>
                <c:pt idx="10">
                  <c:v>16.675000000000008</c:v>
                </c:pt>
                <c:pt idx="11">
                  <c:v>16.100000000000009</c:v>
                </c:pt>
                <c:pt idx="12">
                  <c:v>15.525000000000009</c:v>
                </c:pt>
                <c:pt idx="13">
                  <c:v>14.95000000000001</c:v>
                </c:pt>
                <c:pt idx="14">
                  <c:v>14.375000000000011</c:v>
                </c:pt>
                <c:pt idx="15">
                  <c:v>13.800000000000011</c:v>
                </c:pt>
                <c:pt idx="16">
                  <c:v>13.225000000000012</c:v>
                </c:pt>
                <c:pt idx="17">
                  <c:v>12.650000000000013</c:v>
                </c:pt>
                <c:pt idx="18">
                  <c:v>12.075000000000014</c:v>
                </c:pt>
                <c:pt idx="19">
                  <c:v>11.500000000000014</c:v>
                </c:pt>
                <c:pt idx="20">
                  <c:v>10.925000000000015</c:v>
                </c:pt>
                <c:pt idx="21">
                  <c:v>10.350000000000016</c:v>
                </c:pt>
                <c:pt idx="22">
                  <c:v>9.7750000000000163</c:v>
                </c:pt>
                <c:pt idx="23">
                  <c:v>9.2000000000000171</c:v>
                </c:pt>
                <c:pt idx="24">
                  <c:v>8.6250000000000178</c:v>
                </c:pt>
                <c:pt idx="25">
                  <c:v>8.0500000000000185</c:v>
                </c:pt>
                <c:pt idx="26">
                  <c:v>7.4750000000000183</c:v>
                </c:pt>
                <c:pt idx="27">
                  <c:v>6.9000000000000181</c:v>
                </c:pt>
                <c:pt idx="28">
                  <c:v>6.3250000000000179</c:v>
                </c:pt>
                <c:pt idx="29">
                  <c:v>5.7500000000000178</c:v>
                </c:pt>
                <c:pt idx="30">
                  <c:v>5.1750000000000176</c:v>
                </c:pt>
                <c:pt idx="31">
                  <c:v>4.6000000000000174</c:v>
                </c:pt>
                <c:pt idx="32">
                  <c:v>4.0250000000000172</c:v>
                </c:pt>
                <c:pt idx="33">
                  <c:v>3.4500000000000171</c:v>
                </c:pt>
                <c:pt idx="34">
                  <c:v>2.8750000000000169</c:v>
                </c:pt>
                <c:pt idx="35">
                  <c:v>2.3000000000000167</c:v>
                </c:pt>
                <c:pt idx="36">
                  <c:v>1.7250000000000167</c:v>
                </c:pt>
                <c:pt idx="37">
                  <c:v>1.1500000000000168</c:v>
                </c:pt>
                <c:pt idx="38">
                  <c:v>0.57500000000001683</c:v>
                </c:pt>
                <c:pt idx="39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25A-9F52-997F618F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9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Dados!$B$11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Dados!$D$11:$R$11</c:f>
              <c:numCache>
                <c:formatCode>0.0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6DD-87A7-77FEA2980EB5}"/>
            </c:ext>
          </c:extLst>
        </c:ser>
        <c:ser>
          <c:idx val="1"/>
          <c:order val="1"/>
          <c:tx>
            <c:strRef>
              <c:f>Dados!$B$12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Dados!$D$12:$R$12</c:f>
              <c:numCache>
                <c:formatCode>0.00</c:formatCode>
                <c:ptCount val="15"/>
                <c:pt idx="0">
                  <c:v>9.3333333333333339</c:v>
                </c:pt>
                <c:pt idx="1">
                  <c:v>8.6666666666666679</c:v>
                </c:pt>
                <c:pt idx="2">
                  <c:v>8.0000000000000018</c:v>
                </c:pt>
                <c:pt idx="3">
                  <c:v>7.3333333333333348</c:v>
                </c:pt>
                <c:pt idx="4">
                  <c:v>6.6666666666666679</c:v>
                </c:pt>
                <c:pt idx="5">
                  <c:v>6.0000000000000009</c:v>
                </c:pt>
                <c:pt idx="6">
                  <c:v>5.3333333333333339</c:v>
                </c:pt>
                <c:pt idx="7">
                  <c:v>4.666666666666667</c:v>
                </c:pt>
                <c:pt idx="8">
                  <c:v>4</c:v>
                </c:pt>
                <c:pt idx="9">
                  <c:v>3.3333333333333335</c:v>
                </c:pt>
                <c:pt idx="10">
                  <c:v>2.666666666666667</c:v>
                </c:pt>
                <c:pt idx="11">
                  <c:v>2.0000000000000004</c:v>
                </c:pt>
                <c:pt idx="12">
                  <c:v>1.3333333333333339</c:v>
                </c:pt>
                <c:pt idx="13">
                  <c:v>0.6666666666666673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6-46DD-87A7-77FEA298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9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16</xdr:col>
      <xdr:colOff>9525</xdr:colOff>
      <xdr:row>23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E61B1-19C7-4FED-A857-23140CA48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cols>
    <col min="1" max="16384" width="9.140625" style="1"/>
  </cols>
  <sheetData>
    <row r="1" spans="1:1" x14ac:dyDescent="0.25">
      <c r="A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8" sqref="L28"/>
    </sheetView>
  </sheetViews>
  <sheetFormatPr defaultRowHeight="15" x14ac:dyDescent="0.25"/>
  <cols>
    <col min="1" max="16384" width="9.140625" style="1"/>
  </cols>
  <sheetData>
    <row r="1" spans="1:1" x14ac:dyDescent="0.25">
      <c r="A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zoomScale="80" zoomScaleNormal="80" workbookViewId="0">
      <selection activeCell="O10" sqref="O10"/>
    </sheetView>
  </sheetViews>
  <sheetFormatPr defaultRowHeight="15" x14ac:dyDescent="0.25"/>
  <cols>
    <col min="1" max="1" width="7.42578125" bestFit="1" customWidth="1"/>
    <col min="2" max="2" width="18.42578125" bestFit="1" customWidth="1"/>
    <col min="3" max="3" width="7" bestFit="1" customWidth="1"/>
    <col min="4" max="43" width="7.140625" bestFit="1" customWidth="1"/>
    <col min="44" max="63" width="6.28515625" bestFit="1" customWidth="1"/>
  </cols>
  <sheetData>
    <row r="1" spans="1:43" s="2" customFormat="1" x14ac:dyDescent="0.25">
      <c r="A1" s="5" t="s">
        <v>35</v>
      </c>
      <c r="B1" s="5" t="s">
        <v>30</v>
      </c>
      <c r="C1" s="5" t="s">
        <v>31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</row>
    <row r="2" spans="1:43" s="16" customFormat="1" ht="12.75" x14ac:dyDescent="0.2">
      <c r="A2" s="21" t="s">
        <v>36</v>
      </c>
      <c r="B2" s="3" t="s">
        <v>34</v>
      </c>
      <c r="C2" s="10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v>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>
        <v>3</v>
      </c>
      <c r="AP2" s="4"/>
      <c r="AQ2" s="4"/>
    </row>
    <row r="3" spans="1:43" s="16" customFormat="1" ht="12.75" x14ac:dyDescent="0.2">
      <c r="A3" s="22"/>
      <c r="B3" s="3" t="s">
        <v>37</v>
      </c>
      <c r="C3" s="10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>
        <v>4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4</v>
      </c>
      <c r="AQ3" s="4"/>
    </row>
    <row r="4" spans="1:43" ht="15" customHeight="1" x14ac:dyDescent="0.25">
      <c r="A4" s="22"/>
      <c r="B4" s="3" t="s">
        <v>38</v>
      </c>
      <c r="C4" s="10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>
        <v>5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>
        <v>5</v>
      </c>
    </row>
    <row r="5" spans="1:43" x14ac:dyDescent="0.25">
      <c r="A5" s="2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</row>
    <row r="6" spans="1:43" x14ac:dyDescent="0.25">
      <c r="A6" s="22"/>
      <c r="B6" s="6" t="s">
        <v>32</v>
      </c>
      <c r="C6" s="8">
        <f>SUM(C2:C4)</f>
        <v>23</v>
      </c>
      <c r="D6" s="20">
        <f>C6-SUM(D2:D4)</f>
        <v>23</v>
      </c>
      <c r="E6" s="20">
        <f t="shared" ref="E6:AG6" si="0">D6-SUM(E2:E4)</f>
        <v>23</v>
      </c>
      <c r="F6" s="20">
        <f t="shared" si="0"/>
        <v>23</v>
      </c>
      <c r="G6" s="20">
        <f t="shared" si="0"/>
        <v>23</v>
      </c>
      <c r="H6" s="20">
        <f t="shared" si="0"/>
        <v>23</v>
      </c>
      <c r="I6" s="20">
        <f t="shared" si="0"/>
        <v>23</v>
      </c>
      <c r="J6" s="20">
        <f t="shared" si="0"/>
        <v>23</v>
      </c>
      <c r="K6" s="20">
        <f t="shared" si="0"/>
        <v>23</v>
      </c>
      <c r="L6" s="20">
        <f t="shared" si="0"/>
        <v>23</v>
      </c>
      <c r="M6" s="20">
        <f t="shared" si="0"/>
        <v>23</v>
      </c>
      <c r="N6" s="20">
        <f t="shared" si="0"/>
        <v>23</v>
      </c>
      <c r="O6" s="20">
        <f t="shared" si="0"/>
        <v>23</v>
      </c>
      <c r="P6" s="20">
        <f t="shared" si="0"/>
        <v>23</v>
      </c>
      <c r="Q6" s="20">
        <f t="shared" si="0"/>
        <v>23</v>
      </c>
      <c r="R6" s="20">
        <f t="shared" si="0"/>
        <v>23</v>
      </c>
      <c r="S6" s="20">
        <f t="shared" si="0"/>
        <v>23</v>
      </c>
      <c r="T6" s="20">
        <f t="shared" si="0"/>
        <v>23</v>
      </c>
      <c r="U6" s="20">
        <f t="shared" si="0"/>
        <v>21</v>
      </c>
      <c r="V6" s="20">
        <f t="shared" si="0"/>
        <v>17</v>
      </c>
      <c r="W6" s="20">
        <f t="shared" si="0"/>
        <v>12</v>
      </c>
      <c r="X6" s="20">
        <f t="shared" si="0"/>
        <v>12</v>
      </c>
      <c r="Y6" s="20">
        <f t="shared" si="0"/>
        <v>12</v>
      </c>
      <c r="Z6" s="20">
        <f t="shared" si="0"/>
        <v>12</v>
      </c>
      <c r="AA6" s="20">
        <f t="shared" si="0"/>
        <v>12</v>
      </c>
      <c r="AB6" s="20">
        <f t="shared" si="0"/>
        <v>12</v>
      </c>
      <c r="AC6" s="20">
        <f t="shared" si="0"/>
        <v>12</v>
      </c>
      <c r="AD6" s="20">
        <f t="shared" si="0"/>
        <v>12</v>
      </c>
      <c r="AE6" s="20">
        <f t="shared" si="0"/>
        <v>12</v>
      </c>
      <c r="AF6" s="20">
        <f t="shared" si="0"/>
        <v>12</v>
      </c>
      <c r="AG6" s="20">
        <f t="shared" si="0"/>
        <v>12</v>
      </c>
      <c r="AH6" s="20">
        <f t="shared" ref="AH6:AQ6" si="1">AG6-SUM(AH2:AH4)</f>
        <v>12</v>
      </c>
      <c r="AI6" s="20">
        <f t="shared" si="1"/>
        <v>12</v>
      </c>
      <c r="AJ6" s="20">
        <f t="shared" si="1"/>
        <v>12</v>
      </c>
      <c r="AK6" s="20">
        <f t="shared" si="1"/>
        <v>12</v>
      </c>
      <c r="AL6" s="20">
        <f t="shared" si="1"/>
        <v>12</v>
      </c>
      <c r="AM6" s="20">
        <f t="shared" si="1"/>
        <v>12</v>
      </c>
      <c r="AN6" s="20">
        <f t="shared" si="1"/>
        <v>12</v>
      </c>
      <c r="AO6" s="20">
        <f t="shared" si="1"/>
        <v>9</v>
      </c>
      <c r="AP6" s="20">
        <f t="shared" si="1"/>
        <v>5</v>
      </c>
      <c r="AQ6" s="20">
        <f t="shared" si="1"/>
        <v>0</v>
      </c>
    </row>
    <row r="7" spans="1:43" x14ac:dyDescent="0.25">
      <c r="A7" s="23"/>
      <c r="B7" s="7" t="s">
        <v>33</v>
      </c>
      <c r="C7" s="19">
        <v>23</v>
      </c>
      <c r="D7" s="18">
        <f>C7-($C$7/COUNTA($D$1:$AQ$1))</f>
        <v>22.425000000000001</v>
      </c>
      <c r="E7" s="18">
        <f t="shared" ref="E7:AQ7" si="2">D7-($C$7/COUNTA($D$1:$AQ$1))</f>
        <v>21.85</v>
      </c>
      <c r="F7" s="18">
        <f t="shared" si="2"/>
        <v>21.275000000000002</v>
      </c>
      <c r="G7" s="18">
        <f t="shared" si="2"/>
        <v>20.700000000000003</v>
      </c>
      <c r="H7" s="18">
        <f t="shared" si="2"/>
        <v>20.125000000000004</v>
      </c>
      <c r="I7" s="18">
        <f t="shared" si="2"/>
        <v>19.550000000000004</v>
      </c>
      <c r="J7" s="18">
        <f t="shared" si="2"/>
        <v>18.975000000000005</v>
      </c>
      <c r="K7" s="18">
        <f t="shared" si="2"/>
        <v>18.400000000000006</v>
      </c>
      <c r="L7" s="18">
        <f t="shared" si="2"/>
        <v>17.825000000000006</v>
      </c>
      <c r="M7" s="18">
        <f t="shared" si="2"/>
        <v>17.250000000000007</v>
      </c>
      <c r="N7" s="18">
        <f t="shared" si="2"/>
        <v>16.675000000000008</v>
      </c>
      <c r="O7" s="18">
        <f t="shared" si="2"/>
        <v>16.100000000000009</v>
      </c>
      <c r="P7" s="18">
        <f t="shared" si="2"/>
        <v>15.525000000000009</v>
      </c>
      <c r="Q7" s="18">
        <f t="shared" si="2"/>
        <v>14.95000000000001</v>
      </c>
      <c r="R7" s="18">
        <f t="shared" si="2"/>
        <v>14.375000000000011</v>
      </c>
      <c r="S7" s="18">
        <f t="shared" si="2"/>
        <v>13.800000000000011</v>
      </c>
      <c r="T7" s="18">
        <f t="shared" si="2"/>
        <v>13.225000000000012</v>
      </c>
      <c r="U7" s="18">
        <f t="shared" si="2"/>
        <v>12.650000000000013</v>
      </c>
      <c r="V7" s="18">
        <f t="shared" si="2"/>
        <v>12.075000000000014</v>
      </c>
      <c r="W7" s="18">
        <f t="shared" si="2"/>
        <v>11.500000000000014</v>
      </c>
      <c r="X7" s="18">
        <f t="shared" si="2"/>
        <v>10.925000000000015</v>
      </c>
      <c r="Y7" s="18">
        <f t="shared" si="2"/>
        <v>10.350000000000016</v>
      </c>
      <c r="Z7" s="18">
        <f t="shared" si="2"/>
        <v>9.7750000000000163</v>
      </c>
      <c r="AA7" s="18">
        <f t="shared" si="2"/>
        <v>9.2000000000000171</v>
      </c>
      <c r="AB7" s="18">
        <f t="shared" si="2"/>
        <v>8.6250000000000178</v>
      </c>
      <c r="AC7" s="18">
        <f t="shared" si="2"/>
        <v>8.0500000000000185</v>
      </c>
      <c r="AD7" s="18">
        <f t="shared" si="2"/>
        <v>7.4750000000000183</v>
      </c>
      <c r="AE7" s="18">
        <f t="shared" si="2"/>
        <v>6.9000000000000181</v>
      </c>
      <c r="AF7" s="18">
        <f t="shared" si="2"/>
        <v>6.3250000000000179</v>
      </c>
      <c r="AG7" s="18">
        <f t="shared" si="2"/>
        <v>5.7500000000000178</v>
      </c>
      <c r="AH7" s="18">
        <f t="shared" si="2"/>
        <v>5.1750000000000176</v>
      </c>
      <c r="AI7" s="18">
        <f t="shared" si="2"/>
        <v>4.6000000000000174</v>
      </c>
      <c r="AJ7" s="18">
        <f t="shared" si="2"/>
        <v>4.0250000000000172</v>
      </c>
      <c r="AK7" s="18">
        <f t="shared" si="2"/>
        <v>3.4500000000000171</v>
      </c>
      <c r="AL7" s="18">
        <f t="shared" si="2"/>
        <v>2.8750000000000169</v>
      </c>
      <c r="AM7" s="18">
        <f t="shared" si="2"/>
        <v>2.3000000000000167</v>
      </c>
      <c r="AN7" s="18">
        <f t="shared" si="2"/>
        <v>1.7250000000000167</v>
      </c>
      <c r="AO7" s="18">
        <f t="shared" si="2"/>
        <v>1.1500000000000168</v>
      </c>
      <c r="AP7" s="18">
        <f t="shared" si="2"/>
        <v>0.57500000000001683</v>
      </c>
      <c r="AQ7" s="18">
        <f t="shared" si="2"/>
        <v>1.6875389974302379E-14</v>
      </c>
    </row>
    <row r="9" spans="1:43" ht="15.75" x14ac:dyDescent="0.25">
      <c r="A9" s="12" t="s">
        <v>36</v>
      </c>
      <c r="B9" s="3" t="s">
        <v>34</v>
      </c>
      <c r="C9" s="10">
        <v>10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43" x14ac:dyDescent="0.25">
      <c r="A10" s="11"/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43" x14ac:dyDescent="0.25">
      <c r="A11" s="11"/>
      <c r="B11" s="6" t="s">
        <v>32</v>
      </c>
      <c r="C11" s="8">
        <f>SUM(C9:C9)</f>
        <v>10</v>
      </c>
      <c r="D11" s="20">
        <f>C11-SUM(D9)</f>
        <v>10</v>
      </c>
      <c r="E11" s="20">
        <f t="shared" ref="E11:R11" si="3">D11-SUM(E9)</f>
        <v>10</v>
      </c>
      <c r="F11" s="20">
        <f t="shared" si="3"/>
        <v>10</v>
      </c>
      <c r="G11" s="20">
        <f t="shared" si="3"/>
        <v>10</v>
      </c>
      <c r="H11" s="20">
        <f t="shared" si="3"/>
        <v>10</v>
      </c>
      <c r="I11" s="20">
        <f t="shared" si="3"/>
        <v>10</v>
      </c>
      <c r="J11" s="20">
        <f t="shared" si="3"/>
        <v>10</v>
      </c>
      <c r="K11" s="20">
        <f t="shared" si="3"/>
        <v>10</v>
      </c>
      <c r="L11" s="20">
        <f t="shared" si="3"/>
        <v>10</v>
      </c>
      <c r="M11" s="20">
        <f t="shared" si="3"/>
        <v>10</v>
      </c>
      <c r="N11" s="20">
        <f t="shared" si="3"/>
        <v>10</v>
      </c>
      <c r="O11" s="20">
        <f t="shared" si="3"/>
        <v>10</v>
      </c>
      <c r="P11" s="20">
        <f t="shared" si="3"/>
        <v>10</v>
      </c>
      <c r="Q11" s="20">
        <f t="shared" si="3"/>
        <v>10</v>
      </c>
      <c r="R11" s="20">
        <f t="shared" si="3"/>
        <v>10</v>
      </c>
    </row>
    <row r="12" spans="1:43" x14ac:dyDescent="0.25">
      <c r="A12" s="11"/>
      <c r="B12" s="7" t="s">
        <v>33</v>
      </c>
      <c r="C12" s="9">
        <f>SUM(C9:C9)</f>
        <v>10</v>
      </c>
      <c r="D12" s="17">
        <f>C12-($C$12/COUNTA($D$1:$R$1))</f>
        <v>9.3333333333333339</v>
      </c>
      <c r="E12" s="17">
        <f t="shared" ref="E12:R12" si="4">D12-($C$12/COUNTA($D$1:$R$1))</f>
        <v>8.6666666666666679</v>
      </c>
      <c r="F12" s="17">
        <f t="shared" si="4"/>
        <v>8.0000000000000018</v>
      </c>
      <c r="G12" s="17">
        <f t="shared" si="4"/>
        <v>7.3333333333333348</v>
      </c>
      <c r="H12" s="17">
        <f t="shared" si="4"/>
        <v>6.6666666666666679</v>
      </c>
      <c r="I12" s="17">
        <f t="shared" si="4"/>
        <v>6.0000000000000009</v>
      </c>
      <c r="J12" s="17">
        <f t="shared" si="4"/>
        <v>5.3333333333333339</v>
      </c>
      <c r="K12" s="17">
        <f t="shared" si="4"/>
        <v>4.666666666666667</v>
      </c>
      <c r="L12" s="17">
        <f t="shared" si="4"/>
        <v>4</v>
      </c>
      <c r="M12" s="17">
        <f t="shared" si="4"/>
        <v>3.3333333333333335</v>
      </c>
      <c r="N12" s="17">
        <f t="shared" si="4"/>
        <v>2.666666666666667</v>
      </c>
      <c r="O12" s="17">
        <f t="shared" si="4"/>
        <v>2.0000000000000004</v>
      </c>
      <c r="P12" s="17">
        <f t="shared" si="4"/>
        <v>1.3333333333333339</v>
      </c>
      <c r="Q12" s="17">
        <f t="shared" si="4"/>
        <v>0.6666666666666673</v>
      </c>
      <c r="R12" s="17">
        <f t="shared" si="4"/>
        <v>0</v>
      </c>
    </row>
  </sheetData>
  <mergeCells count="1">
    <mergeCell ref="A2:A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Sprint01</vt:lpstr>
      <vt:lpstr>Sprint02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Raphael</cp:lastModifiedBy>
  <dcterms:created xsi:type="dcterms:W3CDTF">2017-12-14T15:25:31Z</dcterms:created>
  <dcterms:modified xsi:type="dcterms:W3CDTF">2018-03-02T19:39:47Z</dcterms:modified>
</cp:coreProperties>
</file>