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 Points" sheetId="1" r:id="rId4"/>
    <sheet state="visible" name="Adjustment Computation" sheetId="2" r:id="rId5"/>
    <sheet state="visible" name="COCOMO II" sheetId="3" r:id="rId6"/>
  </sheets>
  <definedNames/>
  <calcPr/>
</workbook>
</file>

<file path=xl/sharedStrings.xml><?xml version="1.0" encoding="utf-8"?>
<sst xmlns="http://schemas.openxmlformats.org/spreadsheetml/2006/main" count="158" uniqueCount="114">
  <si>
    <t>Relation Name</t>
  </si>
  <si>
    <t>Type</t>
  </si>
  <si>
    <t>Description</t>
  </si>
  <si>
    <t>RET</t>
  </si>
  <si>
    <t>DET</t>
  </si>
  <si>
    <t>Complexity</t>
  </si>
  <si>
    <t>FP</t>
  </si>
  <si>
    <t>Total UFP</t>
  </si>
  <si>
    <t>Adjustment value</t>
  </si>
  <si>
    <t>Total AFP</t>
  </si>
  <si>
    <t>LOC/FP</t>
  </si>
  <si>
    <t>SLOC</t>
  </si>
  <si>
    <t>Chat</t>
  </si>
  <si>
    <t>ILF</t>
  </si>
  <si>
    <t>Structure for handling messsages in chat</t>
  </si>
  <si>
    <t>Simple</t>
  </si>
  <si>
    <t>Betting</t>
  </si>
  <si>
    <t>Structure for betting system and computations</t>
  </si>
  <si>
    <t>Users</t>
  </si>
  <si>
    <t>Structure for user data</t>
  </si>
  <si>
    <t>RNG</t>
  </si>
  <si>
    <t>EIF</t>
  </si>
  <si>
    <t>Structure for generation of random numbers</t>
  </si>
  <si>
    <t>Operations</t>
  </si>
  <si>
    <t>FTR</t>
  </si>
  <si>
    <t>INS User</t>
  </si>
  <si>
    <t>EI</t>
  </si>
  <si>
    <t>Insertion of a new user</t>
  </si>
  <si>
    <t>INS Mex</t>
  </si>
  <si>
    <t>Insertion of a new message into chat</t>
  </si>
  <si>
    <t>INS Bet</t>
  </si>
  <si>
    <t>Insertion of a bet from the player</t>
  </si>
  <si>
    <t>UPDT Bet</t>
  </si>
  <si>
    <t>Update of an existing bet during the game</t>
  </si>
  <si>
    <t>OUT Sum</t>
  </si>
  <si>
    <t>EO</t>
  </si>
  <si>
    <t>Compute final sum of the player bet</t>
  </si>
  <si>
    <t>OUT Score</t>
  </si>
  <si>
    <t>Compute final player score</t>
  </si>
  <si>
    <t>QR Dashboard</t>
  </si>
  <si>
    <t>EQ</t>
  </si>
  <si>
    <t>Query dashboard player informations</t>
  </si>
  <si>
    <t>QR Dices</t>
  </si>
  <si>
    <t>Query the dice value obtained at random</t>
  </si>
  <si>
    <r>
      <rPr/>
      <t xml:space="preserve">Tool used: </t>
    </r>
    <r>
      <rPr>
        <color rgb="FF1155CC"/>
        <u/>
      </rPr>
      <t>http://groups.umd.umich.edu/cis/course.des/cis525/js/f00/gamel/introduction.html</t>
    </r>
  </si>
  <si>
    <t>Question</t>
  </si>
  <si>
    <t>Total</t>
  </si>
  <si>
    <t>1. Does the system require reliable backup and recovery?</t>
  </si>
  <si>
    <t>X</t>
  </si>
  <si>
    <t>2. Are data communications required?</t>
  </si>
  <si>
    <t>3. Are there distributed processing functions?</t>
  </si>
  <si>
    <t>4. Is performance critical?</t>
  </si>
  <si>
    <t>5. Will the system run in an existing, heavily utilized operational environment?</t>
  </si>
  <si>
    <t>6. Does the system require on-line data entry?</t>
  </si>
  <si>
    <t>7. Does the on-line data entry require the input transaction to be built over multiple screens or operations?</t>
  </si>
  <si>
    <t>8. Are the master file updated on-line?</t>
  </si>
  <si>
    <t>9. Are the inputs, outputs, files, or inquiries complex?</t>
  </si>
  <si>
    <t>10. Is the internal processing complex?</t>
  </si>
  <si>
    <t>11. In the code designed to be reusable?</t>
  </si>
  <si>
    <t>12. Are conversion and installation included in the design?</t>
  </si>
  <si>
    <t>13. Is the system designed for multiple installations in different organizations?</t>
  </si>
  <si>
    <t>14. Is the application designed to facilitate change and ease of use by the user?</t>
  </si>
  <si>
    <t>MODE</t>
  </si>
  <si>
    <t>"A" variable</t>
  </si>
  <si>
    <t>"B" variable</t>
  </si>
  <si>
    <t>"C" variable</t>
  </si>
  <si>
    <t>"D" variable</t>
  </si>
  <si>
    <t>KLOC</t>
  </si>
  <si>
    <t>EFFORT, (in person-months)</t>
  </si>
  <si>
    <t>DURATION, (in months)</t>
  </si>
  <si>
    <t>STAFFING, (recommended)</t>
  </si>
  <si>
    <t>organic</t>
  </si>
  <si>
    <t>6.62</t>
  </si>
  <si>
    <t>2.5</t>
  </si>
  <si>
    <t>0.660</t>
  </si>
  <si>
    <t>4.280</t>
  </si>
  <si>
    <t>4.344</t>
  </si>
  <si>
    <t>0.985</t>
  </si>
  <si>
    <t>Product Attributes</t>
  </si>
  <si>
    <t>Project Attributes</t>
  </si>
  <si>
    <t>Required Reliability</t>
  </si>
  <si>
    <t>1.15 (H )</t>
  </si>
  <si>
    <t>Modern Programming Practices</t>
  </si>
  <si>
    <t>1.00 (N )</t>
  </si>
  <si>
    <t>Database Size</t>
  </si>
  <si>
    <t>Use of Software Tools</t>
  </si>
  <si>
    <t>0.91 (H )</t>
  </si>
  <si>
    <t>Product Complexity</t>
  </si>
  <si>
    <t>Required Development Schedule</t>
  </si>
  <si>
    <t>1.10 (VH)</t>
  </si>
  <si>
    <t>Computer Attributes</t>
  </si>
  <si>
    <t>New (Values are probably wrong)</t>
  </si>
  <si>
    <t>Execution Time Constraint</t>
  </si>
  <si>
    <t>Required reusability</t>
  </si>
  <si>
    <t>Main Storage Constraint</t>
  </si>
  <si>
    <t>Documentation match to life-cycle needs</t>
  </si>
  <si>
    <t>1.20 (VH)</t>
  </si>
  <si>
    <t>Platform Volatility</t>
  </si>
  <si>
    <t>Personnel continuity</t>
  </si>
  <si>
    <t>1.00 (H )</t>
  </si>
  <si>
    <t>Computer Turnaround Time</t>
  </si>
  <si>
    <t>0.87 (L )</t>
  </si>
  <si>
    <t>Multisite development</t>
  </si>
  <si>
    <t>1.15 (XH)</t>
  </si>
  <si>
    <t>Personnel Attributes</t>
  </si>
  <si>
    <t>Analyst Capability</t>
  </si>
  <si>
    <t>1.46 (VL)</t>
  </si>
  <si>
    <t>Applications Experience</t>
  </si>
  <si>
    <t>1.13 (L )</t>
  </si>
  <si>
    <t>Programmer Capability</t>
  </si>
  <si>
    <t>Platform Experience</t>
  </si>
  <si>
    <t>1.10 (L )</t>
  </si>
  <si>
    <t>Programming Language and Tool Experience</t>
  </si>
  <si>
    <t>Tool usato: https://strs.grc.nasa.gov/repository/forms/cocomo-calculation/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</si>
</sst>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7E3794"/>
      <name val="Arial"/>
      <scheme val="minor"/>
    </font>
    <font>
      <u/>
      <color rgb="FF0000FF"/>
    </font>
    <font>
      <b/>
      <color rgb="FF0000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FCC"/>
        <bgColor rgb="FFFFFFCC"/>
      </patternFill>
    </fill>
    <fill>
      <patternFill patternType="solid">
        <fgColor rgb="FFB2B8C8"/>
        <bgColor rgb="FFB2B8C8"/>
      </patternFill>
    </fill>
    <fill>
      <patternFill patternType="solid">
        <fgColor rgb="FFFFE6DD"/>
        <bgColor rgb="FFFFE6DD"/>
      </patternFill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3" fontId="5" numFmtId="0" xfId="0" applyAlignment="1" applyFont="1">
      <alignment horizontal="center" readingOrder="0"/>
    </xf>
    <xf borderId="0" fillId="4" fontId="5" numFmtId="0" xfId="0" applyAlignment="1" applyFill="1" applyFont="1">
      <alignment horizontal="left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5" fontId="1" numFmtId="0" xfId="0" applyAlignment="1" applyFill="1" applyFont="1">
      <alignment horizontal="center" readingOrder="0"/>
    </xf>
    <xf borderId="0" fillId="5" fontId="1" numFmtId="4" xfId="0" applyAlignment="1" applyFont="1" applyNumberFormat="1">
      <alignment horizontal="center" readingOrder="0"/>
    </xf>
    <xf borderId="0" fillId="6" fontId="2" numFmtId="0" xfId="0" applyAlignment="1" applyFill="1" applyFont="1">
      <alignment readingOrder="0"/>
    </xf>
    <xf borderId="0" fillId="6" fontId="2" numFmtId="49" xfId="0" applyAlignment="1" applyFont="1" applyNumberFormat="1">
      <alignment horizontal="right" readingOrder="0"/>
    </xf>
    <xf borderId="0" fillId="6" fontId="2" numFmtId="164" xfId="0" applyAlignment="1" applyFont="1" applyNumberFormat="1">
      <alignment readingOrder="0"/>
    </xf>
    <xf borderId="0" fillId="6" fontId="2" numFmtId="0" xfId="0" applyAlignment="1" applyFont="1">
      <alignment horizontal="right" readingOrder="0"/>
    </xf>
    <xf borderId="0" fillId="0" fontId="2" numFmtId="4" xfId="0" applyFont="1" applyNumberFormat="1"/>
    <xf borderId="0" fillId="7" fontId="1" numFmtId="4" xfId="0" applyAlignment="1" applyFill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8" fontId="2" numFmtId="0" xfId="0" applyAlignment="1" applyFill="1" applyFont="1">
      <alignment readingOrder="0"/>
    </xf>
    <xf borderId="0" fillId="8" fontId="2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9" fontId="2" numFmtId="4" xfId="0" applyAlignment="1" applyFont="1" applyNumberFormat="1">
      <alignment readingOrder="0"/>
    </xf>
    <xf borderId="0" fillId="10" fontId="2" numFmtId="0" xfId="0" applyFill="1" applyFont="1"/>
    <xf borderId="0" fillId="10" fontId="2" numFmtId="4" xfId="0" applyFont="1" applyNumberFormat="1"/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4">
    <tableStyle count="3" pivot="0" name="Function Points-style">
      <tableStyleElement dxfId="1" type="headerRow"/>
      <tableStyleElement dxfId="2" type="firstRowStripe"/>
      <tableStyleElement dxfId="3" type="secondRowStripe"/>
    </tableStyle>
    <tableStyle count="3" pivot="0" name="Function Points-style 2">
      <tableStyleElement dxfId="1" type="headerRow"/>
      <tableStyleElement dxfId="3" type="firstRowStripe"/>
      <tableStyleElement dxfId="3" type="secondRowStripe"/>
    </tableStyle>
    <tableStyle count="3" pivot="0" name="Function Points-style 3">
      <tableStyleElement dxfId="1" type="headerRow"/>
      <tableStyleElement dxfId="2" type="firstRowStripe"/>
      <tableStyleElement dxfId="3" type="secondRowStripe"/>
    </tableStyle>
    <tableStyle count="3" pivot="0" name="COCOMO II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5" displayName="Table_1" id="1">
  <tableColumns count="7">
    <tableColumn name="Relation Name" id="1"/>
    <tableColumn name="Type" id="2"/>
    <tableColumn name="Description" id="3"/>
    <tableColumn name="RET" id="4"/>
    <tableColumn name="DET" id="5"/>
    <tableColumn name="Complexity" id="6"/>
    <tableColumn name="FP" id="7"/>
  </tableColumns>
  <tableStyleInfo name="Function Points-style" showColumnStripes="0" showFirstColumn="1" showLastColumn="1" showRowStripes="1"/>
</table>
</file>

<file path=xl/tables/table2.xml><?xml version="1.0" encoding="utf-8"?>
<table xmlns="http://schemas.openxmlformats.org/spreadsheetml/2006/main" ref="I1:M2" displayName="Table_2" id="2">
  <tableColumns count="5">
    <tableColumn name="Total UFP" id="1"/>
    <tableColumn name="Adjustment value" id="2"/>
    <tableColumn name="Total AFP" id="3"/>
    <tableColumn name="LOC/FP" id="4"/>
    <tableColumn name="SLOC" id="5"/>
  </tableColumns>
  <tableStyleInfo name="Function Point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8:G16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unction Point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I2" displayName="Table_4" id="4">
  <tableColumns count="9">
    <tableColumn name="MODE" id="1"/>
    <tableColumn name="&quot;A&quot; variable" id="2"/>
    <tableColumn name="&quot;B&quot; variable" id="3"/>
    <tableColumn name="&quot;C&quot; variable" id="4"/>
    <tableColumn name="&quot;D&quot; variable" id="5"/>
    <tableColumn name="KLOC" id="6"/>
    <tableColumn name="EFFORT, (in person-months)" id="7"/>
    <tableColumn name="DURATION, (in months)" id="8"/>
    <tableColumn name="STAFFING, (recommended)" id="9"/>
  </tableColumns>
  <tableStyleInfo name="COCOMO I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roups.umd.umich.edu/cis/course.des/cis525/js/f00/gamel/introduction.html" TargetMode="External"/><Relationship Id="rId2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DD0E1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3.88"/>
    <col customWidth="1" min="3" max="3" width="35.0"/>
    <col customWidth="1" min="10" max="1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3" t="s">
        <v>12</v>
      </c>
      <c r="B2" s="3" t="s">
        <v>13</v>
      </c>
      <c r="C2" s="3" t="s">
        <v>14</v>
      </c>
      <c r="D2" s="3">
        <v>1.0</v>
      </c>
      <c r="E2" s="3">
        <v>3.0</v>
      </c>
      <c r="F2" s="3" t="s">
        <v>15</v>
      </c>
      <c r="G2" s="3">
        <v>7.0</v>
      </c>
      <c r="I2" s="4">
        <f>SUM(G2:G5,G9:G16)</f>
        <v>52</v>
      </c>
      <c r="J2" s="5">
        <v>0.8333333333333334</v>
      </c>
      <c r="K2" s="3">
        <v>44.0</v>
      </c>
      <c r="L2" s="3">
        <v>15.0</v>
      </c>
      <c r="M2" s="6">
        <f>K2*L2</f>
        <v>660</v>
      </c>
    </row>
    <row r="3">
      <c r="A3" s="3" t="s">
        <v>16</v>
      </c>
      <c r="B3" s="3" t="s">
        <v>13</v>
      </c>
      <c r="C3" s="3" t="s">
        <v>17</v>
      </c>
      <c r="D3" s="3">
        <v>1.0</v>
      </c>
      <c r="E3" s="3">
        <v>6.0</v>
      </c>
      <c r="F3" s="3" t="s">
        <v>15</v>
      </c>
      <c r="G3" s="3">
        <v>7.0</v>
      </c>
    </row>
    <row r="4">
      <c r="A4" s="3" t="s">
        <v>18</v>
      </c>
      <c r="B4" s="3" t="s">
        <v>13</v>
      </c>
      <c r="C4" s="3" t="s">
        <v>19</v>
      </c>
      <c r="D4" s="3">
        <v>1.0</v>
      </c>
      <c r="E4" s="3">
        <v>4.0</v>
      </c>
      <c r="F4" s="3" t="s">
        <v>15</v>
      </c>
      <c r="G4" s="3">
        <v>7.0</v>
      </c>
    </row>
    <row r="5">
      <c r="A5" s="3" t="s">
        <v>20</v>
      </c>
      <c r="B5" s="3" t="s">
        <v>21</v>
      </c>
      <c r="C5" s="3" t="s">
        <v>22</v>
      </c>
      <c r="D5" s="3">
        <v>1.0</v>
      </c>
      <c r="E5" s="3">
        <v>2.0</v>
      </c>
      <c r="F5" s="3" t="s">
        <v>15</v>
      </c>
      <c r="G5" s="3">
        <v>5.0</v>
      </c>
    </row>
    <row r="8">
      <c r="A8" s="1" t="s">
        <v>23</v>
      </c>
      <c r="B8" s="1" t="s">
        <v>1</v>
      </c>
      <c r="C8" s="1"/>
      <c r="D8" s="1" t="s">
        <v>24</v>
      </c>
      <c r="E8" s="1" t="s">
        <v>4</v>
      </c>
      <c r="F8" s="1" t="s">
        <v>5</v>
      </c>
      <c r="G8" s="1" t="s">
        <v>6</v>
      </c>
    </row>
    <row r="9">
      <c r="A9" s="3" t="s">
        <v>25</v>
      </c>
      <c r="B9" s="3" t="s">
        <v>26</v>
      </c>
      <c r="C9" s="3" t="s">
        <v>27</v>
      </c>
      <c r="D9" s="3">
        <v>1.0</v>
      </c>
      <c r="E9" s="3">
        <v>4.0</v>
      </c>
      <c r="F9" s="3" t="s">
        <v>15</v>
      </c>
      <c r="G9" s="3">
        <v>3.0</v>
      </c>
    </row>
    <row r="10">
      <c r="A10" s="3" t="s">
        <v>28</v>
      </c>
      <c r="B10" s="3" t="s">
        <v>26</v>
      </c>
      <c r="C10" s="3" t="s">
        <v>29</v>
      </c>
      <c r="D10" s="3">
        <v>2.0</v>
      </c>
      <c r="E10" s="3">
        <v>3.0</v>
      </c>
      <c r="F10" s="3" t="s">
        <v>15</v>
      </c>
      <c r="G10" s="3">
        <v>3.0</v>
      </c>
    </row>
    <row r="11">
      <c r="A11" s="3" t="s">
        <v>30</v>
      </c>
      <c r="B11" s="3" t="s">
        <v>26</v>
      </c>
      <c r="C11" s="3" t="s">
        <v>31</v>
      </c>
      <c r="D11" s="3">
        <v>3.0</v>
      </c>
      <c r="E11" s="3">
        <v>6.0</v>
      </c>
      <c r="F11" s="3" t="s">
        <v>15</v>
      </c>
      <c r="G11" s="3">
        <v>3.0</v>
      </c>
    </row>
    <row r="12">
      <c r="A12" s="3" t="s">
        <v>32</v>
      </c>
      <c r="B12" s="3" t="s">
        <v>26</v>
      </c>
      <c r="C12" s="3" t="s">
        <v>33</v>
      </c>
      <c r="D12" s="3">
        <v>3.0</v>
      </c>
      <c r="E12" s="3">
        <v>5.0</v>
      </c>
      <c r="F12" s="3" t="s">
        <v>15</v>
      </c>
      <c r="G12" s="3">
        <v>3.0</v>
      </c>
    </row>
    <row r="13">
      <c r="A13" s="3" t="s">
        <v>34</v>
      </c>
      <c r="B13" s="3" t="s">
        <v>35</v>
      </c>
      <c r="C13" s="3" t="s">
        <v>36</v>
      </c>
      <c r="D13" s="3">
        <v>2.0</v>
      </c>
      <c r="E13" s="3">
        <v>3.0</v>
      </c>
      <c r="F13" s="3" t="s">
        <v>15</v>
      </c>
      <c r="G13" s="3">
        <v>4.0</v>
      </c>
    </row>
    <row r="14">
      <c r="A14" s="3" t="s">
        <v>37</v>
      </c>
      <c r="B14" s="3" t="s">
        <v>35</v>
      </c>
      <c r="C14" s="3" t="s">
        <v>38</v>
      </c>
      <c r="D14" s="3">
        <v>2.0</v>
      </c>
      <c r="E14" s="3">
        <v>2.0</v>
      </c>
      <c r="F14" s="3" t="s">
        <v>15</v>
      </c>
      <c r="G14" s="3">
        <v>4.0</v>
      </c>
    </row>
    <row r="15">
      <c r="A15" s="3" t="s">
        <v>39</v>
      </c>
      <c r="B15" s="3" t="s">
        <v>40</v>
      </c>
      <c r="C15" s="3" t="s">
        <v>41</v>
      </c>
      <c r="D15" s="3">
        <v>1.0</v>
      </c>
      <c r="E15" s="3">
        <v>3.0</v>
      </c>
      <c r="F15" s="3" t="s">
        <v>15</v>
      </c>
      <c r="G15" s="3">
        <v>3.0</v>
      </c>
    </row>
    <row r="16">
      <c r="A16" s="3" t="s">
        <v>42</v>
      </c>
      <c r="B16" s="3" t="s">
        <v>40</v>
      </c>
      <c r="C16" s="3" t="s">
        <v>43</v>
      </c>
      <c r="D16" s="3">
        <v>1.0</v>
      </c>
      <c r="E16" s="3">
        <v>2.0</v>
      </c>
      <c r="F16" s="3" t="s">
        <v>15</v>
      </c>
      <c r="G16" s="3">
        <v>3.0</v>
      </c>
    </row>
    <row r="19">
      <c r="A19" s="7" t="s">
        <v>44</v>
      </c>
    </row>
  </sheetData>
  <hyperlinks>
    <hyperlink r:id="rId1" ref="A19"/>
  </hyperlinks>
  <drawing r:id="rId2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F7FA"/>
    <outlinePr summaryBelow="0" summaryRight="0"/>
  </sheetPr>
  <sheetViews>
    <sheetView workbookViewId="0"/>
  </sheetViews>
  <sheetFormatPr customHeight="1" defaultColWidth="12.63" defaultRowHeight="15.75"/>
  <cols>
    <col customWidth="1" min="1" max="1" width="89.63"/>
  </cols>
  <sheetData>
    <row r="1">
      <c r="A1" s="8" t="s">
        <v>45</v>
      </c>
      <c r="B1" s="9">
        <v>0.0</v>
      </c>
      <c r="C1" s="9">
        <v>1.0</v>
      </c>
      <c r="D1" s="9">
        <v>2.0</v>
      </c>
      <c r="E1" s="9">
        <v>3.0</v>
      </c>
      <c r="F1" s="9">
        <v>4.0</v>
      </c>
      <c r="G1" s="9">
        <v>5.0</v>
      </c>
      <c r="H1" s="9" t="s">
        <v>46</v>
      </c>
    </row>
    <row r="2">
      <c r="A2" s="10" t="s">
        <v>47</v>
      </c>
      <c r="B2" s="11"/>
      <c r="C2" s="12" t="s">
        <v>48</v>
      </c>
      <c r="D2" s="11"/>
      <c r="E2" s="11"/>
      <c r="F2" s="11"/>
      <c r="G2" s="11"/>
      <c r="H2" s="13">
        <v>1.0</v>
      </c>
    </row>
    <row r="3">
      <c r="A3" s="10" t="s">
        <v>49</v>
      </c>
      <c r="B3" s="11"/>
      <c r="C3" s="11"/>
      <c r="D3" s="12" t="s">
        <v>48</v>
      </c>
      <c r="E3" s="11"/>
      <c r="F3" s="11"/>
      <c r="G3" s="11"/>
      <c r="H3" s="13">
        <v>2.0</v>
      </c>
    </row>
    <row r="4">
      <c r="A4" s="10" t="s">
        <v>50</v>
      </c>
      <c r="B4" s="11"/>
      <c r="C4" s="12" t="s">
        <v>48</v>
      </c>
      <c r="D4" s="11"/>
      <c r="E4" s="11"/>
      <c r="F4" s="11"/>
      <c r="G4" s="11"/>
      <c r="H4" s="13">
        <v>1.0</v>
      </c>
    </row>
    <row r="5">
      <c r="A5" s="10" t="s">
        <v>51</v>
      </c>
      <c r="B5" s="11"/>
      <c r="C5" s="12" t="s">
        <v>48</v>
      </c>
      <c r="D5" s="11"/>
      <c r="E5" s="11"/>
      <c r="F5" s="11"/>
      <c r="G5" s="11"/>
      <c r="H5" s="13">
        <v>1.0</v>
      </c>
    </row>
    <row r="6">
      <c r="A6" s="10" t="s">
        <v>52</v>
      </c>
      <c r="B6" s="11"/>
      <c r="C6" s="12" t="s">
        <v>48</v>
      </c>
      <c r="D6" s="11"/>
      <c r="E6" s="11"/>
      <c r="F6" s="11"/>
      <c r="G6" s="11"/>
      <c r="H6" s="13">
        <v>1.0</v>
      </c>
    </row>
    <row r="7">
      <c r="A7" s="10" t="s">
        <v>53</v>
      </c>
      <c r="B7" s="11"/>
      <c r="C7" s="11"/>
      <c r="D7" s="12" t="s">
        <v>48</v>
      </c>
      <c r="E7" s="11"/>
      <c r="F7" s="11"/>
      <c r="G7" s="11"/>
      <c r="H7" s="13">
        <v>2.0</v>
      </c>
    </row>
    <row r="8">
      <c r="A8" s="10" t="s">
        <v>54</v>
      </c>
      <c r="B8" s="12" t="s">
        <v>48</v>
      </c>
      <c r="C8" s="11"/>
      <c r="D8" s="11"/>
      <c r="E8" s="11"/>
      <c r="F8" s="11"/>
      <c r="G8" s="11"/>
      <c r="H8" s="13">
        <v>0.0</v>
      </c>
    </row>
    <row r="9">
      <c r="A9" s="10" t="s">
        <v>55</v>
      </c>
      <c r="B9" s="12" t="s">
        <v>48</v>
      </c>
      <c r="C9" s="11"/>
      <c r="D9" s="11"/>
      <c r="E9" s="11"/>
      <c r="F9" s="11"/>
      <c r="G9" s="11"/>
      <c r="H9" s="13">
        <v>0.0</v>
      </c>
    </row>
    <row r="10">
      <c r="A10" s="10" t="s">
        <v>56</v>
      </c>
      <c r="B10" s="11"/>
      <c r="C10" s="12" t="s">
        <v>48</v>
      </c>
      <c r="D10" s="11"/>
      <c r="E10" s="11"/>
      <c r="F10" s="11"/>
      <c r="G10" s="11"/>
      <c r="H10" s="13">
        <v>1.0</v>
      </c>
    </row>
    <row r="11">
      <c r="A11" s="10" t="s">
        <v>57</v>
      </c>
      <c r="B11" s="11"/>
      <c r="C11" s="11"/>
      <c r="D11" s="12" t="s">
        <v>48</v>
      </c>
      <c r="E11" s="11"/>
      <c r="F11" s="11"/>
      <c r="G11" s="11"/>
      <c r="H11" s="13">
        <v>2.0</v>
      </c>
    </row>
    <row r="12">
      <c r="A12" s="10" t="s">
        <v>58</v>
      </c>
      <c r="B12" s="11"/>
      <c r="C12" s="11"/>
      <c r="D12" s="11"/>
      <c r="E12" s="12" t="s">
        <v>48</v>
      </c>
      <c r="F12" s="11"/>
      <c r="G12" s="11"/>
      <c r="H12" s="13">
        <v>3.0</v>
      </c>
    </row>
    <row r="13">
      <c r="A13" s="10" t="s">
        <v>59</v>
      </c>
      <c r="B13" s="12" t="s">
        <v>48</v>
      </c>
      <c r="C13" s="11"/>
      <c r="D13" s="11"/>
      <c r="E13" s="11"/>
      <c r="F13" s="11"/>
      <c r="G13" s="11"/>
      <c r="H13" s="13">
        <v>0.0</v>
      </c>
    </row>
    <row r="14">
      <c r="A14" s="10" t="s">
        <v>60</v>
      </c>
      <c r="B14" s="11"/>
      <c r="C14" s="11"/>
      <c r="D14" s="12" t="s">
        <v>48</v>
      </c>
      <c r="E14" s="11"/>
      <c r="F14" s="11"/>
      <c r="G14" s="11"/>
      <c r="H14" s="13">
        <v>2.0</v>
      </c>
    </row>
    <row r="15">
      <c r="A15" s="10" t="s">
        <v>61</v>
      </c>
      <c r="B15" s="11"/>
      <c r="C15" s="11"/>
      <c r="D15" s="11"/>
      <c r="E15" s="11"/>
      <c r="F15" s="12" t="s">
        <v>48</v>
      </c>
      <c r="G15" s="11"/>
      <c r="H15" s="13">
        <v>4.0</v>
      </c>
    </row>
    <row r="16">
      <c r="A16" s="10" t="s">
        <v>46</v>
      </c>
      <c r="B16" s="11"/>
      <c r="C16" s="11"/>
      <c r="D16" s="11"/>
      <c r="E16" s="11"/>
      <c r="F16" s="11"/>
      <c r="G16" s="11"/>
      <c r="H16" s="14">
        <f>SUM(H2:H15)</f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9.88"/>
    <col customWidth="1" min="4" max="4" width="31.5"/>
    <col customWidth="1" min="6" max="6" width="21.0"/>
    <col customWidth="1" min="7" max="7" width="23.5"/>
    <col customWidth="1" min="8" max="8" width="27.0"/>
    <col customWidth="1" min="9" max="9" width="23.88"/>
  </cols>
  <sheetData>
    <row r="1">
      <c r="A1" s="15" t="s">
        <v>62</v>
      </c>
      <c r="B1" s="16" t="s">
        <v>63</v>
      </c>
      <c r="C1" s="15" t="s">
        <v>64</v>
      </c>
      <c r="D1" s="15" t="s">
        <v>65</v>
      </c>
      <c r="E1" s="15" t="s">
        <v>66</v>
      </c>
      <c r="F1" s="15" t="s">
        <v>67</v>
      </c>
      <c r="G1" s="15" t="s">
        <v>68</v>
      </c>
      <c r="H1" s="15" t="s">
        <v>69</v>
      </c>
      <c r="I1" s="15" t="s">
        <v>70</v>
      </c>
    </row>
    <row r="2">
      <c r="A2" s="17" t="s">
        <v>71</v>
      </c>
      <c r="B2" s="18" t="s">
        <v>72</v>
      </c>
      <c r="C2" s="19">
        <v>0.04513888888888889</v>
      </c>
      <c r="D2" s="20" t="s">
        <v>73</v>
      </c>
      <c r="E2" s="19">
        <v>0.02638888888888889</v>
      </c>
      <c r="F2" s="18" t="s">
        <v>74</v>
      </c>
      <c r="G2" s="18" t="s">
        <v>75</v>
      </c>
      <c r="H2" s="18" t="s">
        <v>76</v>
      </c>
      <c r="I2" s="18" t="s">
        <v>77</v>
      </c>
    </row>
    <row r="3">
      <c r="B3" s="21"/>
    </row>
    <row r="4">
      <c r="B4" s="21"/>
    </row>
    <row r="5">
      <c r="A5" s="22" t="s">
        <v>78</v>
      </c>
      <c r="D5" s="22" t="s">
        <v>79</v>
      </c>
      <c r="F5" s="23"/>
    </row>
    <row r="6">
      <c r="A6" s="24" t="s">
        <v>80</v>
      </c>
      <c r="B6" s="25" t="s">
        <v>81</v>
      </c>
      <c r="D6" s="24" t="s">
        <v>82</v>
      </c>
      <c r="E6" s="25" t="s">
        <v>83</v>
      </c>
      <c r="F6" s="3"/>
      <c r="G6" s="26"/>
    </row>
    <row r="7">
      <c r="A7" s="27" t="s">
        <v>84</v>
      </c>
      <c r="B7" s="28" t="s">
        <v>83</v>
      </c>
      <c r="D7" s="27" t="s">
        <v>85</v>
      </c>
      <c r="E7" s="28" t="s">
        <v>86</v>
      </c>
      <c r="F7" s="3"/>
      <c r="G7" s="26"/>
    </row>
    <row r="8">
      <c r="A8" s="24" t="s">
        <v>87</v>
      </c>
      <c r="B8" s="25" t="s">
        <v>83</v>
      </c>
      <c r="D8" s="24" t="s">
        <v>88</v>
      </c>
      <c r="E8" s="25" t="s">
        <v>89</v>
      </c>
      <c r="F8" s="3"/>
      <c r="G8" s="26"/>
    </row>
    <row r="9">
      <c r="A9" s="29"/>
      <c r="B9" s="30"/>
      <c r="E9" s="21"/>
      <c r="G9" s="21"/>
    </row>
    <row r="10">
      <c r="A10" s="22" t="s">
        <v>90</v>
      </c>
      <c r="D10" s="22" t="s">
        <v>91</v>
      </c>
      <c r="F10" s="23"/>
    </row>
    <row r="11">
      <c r="A11" s="24" t="s">
        <v>92</v>
      </c>
      <c r="B11" s="25" t="s">
        <v>83</v>
      </c>
      <c r="D11" s="24" t="s">
        <v>93</v>
      </c>
      <c r="E11" s="25" t="s">
        <v>89</v>
      </c>
      <c r="F11" s="3"/>
      <c r="G11" s="26"/>
    </row>
    <row r="12">
      <c r="A12" s="27" t="s">
        <v>94</v>
      </c>
      <c r="B12" s="28" t="s">
        <v>83</v>
      </c>
      <c r="D12" s="27" t="s">
        <v>95</v>
      </c>
      <c r="E12" s="28" t="s">
        <v>96</v>
      </c>
      <c r="F12" s="3"/>
      <c r="G12" s="26"/>
    </row>
    <row r="13">
      <c r="A13" s="24" t="s">
        <v>97</v>
      </c>
      <c r="B13" s="25" t="s">
        <v>83</v>
      </c>
      <c r="D13" s="24" t="s">
        <v>98</v>
      </c>
      <c r="E13" s="25" t="s">
        <v>99</v>
      </c>
      <c r="F13" s="3"/>
      <c r="G13" s="26"/>
    </row>
    <row r="14">
      <c r="A14" s="27" t="s">
        <v>100</v>
      </c>
      <c r="B14" s="28" t="s">
        <v>101</v>
      </c>
      <c r="D14" s="27" t="s">
        <v>102</v>
      </c>
      <c r="E14" s="28" t="s">
        <v>103</v>
      </c>
      <c r="F14" s="3"/>
      <c r="G14" s="26"/>
    </row>
    <row r="15">
      <c r="B15" s="21"/>
    </row>
    <row r="16">
      <c r="A16" s="22" t="s">
        <v>104</v>
      </c>
    </row>
    <row r="17">
      <c r="A17" s="24" t="s">
        <v>105</v>
      </c>
      <c r="B17" s="25" t="s">
        <v>106</v>
      </c>
    </row>
    <row r="18">
      <c r="A18" s="27" t="s">
        <v>107</v>
      </c>
      <c r="B18" s="28" t="s">
        <v>108</v>
      </c>
    </row>
    <row r="19">
      <c r="A19" s="24" t="s">
        <v>109</v>
      </c>
      <c r="B19" s="25" t="s">
        <v>83</v>
      </c>
    </row>
    <row r="20">
      <c r="A20" s="27" t="s">
        <v>110</v>
      </c>
      <c r="B20" s="28" t="s">
        <v>111</v>
      </c>
    </row>
    <row r="21">
      <c r="A21" s="24" t="s">
        <v>112</v>
      </c>
      <c r="B21" s="25" t="s">
        <v>83</v>
      </c>
    </row>
    <row r="22">
      <c r="B22" s="21"/>
    </row>
    <row r="23">
      <c r="A23" s="31"/>
      <c r="B23" s="31"/>
    </row>
    <row r="24">
      <c r="A24" s="32"/>
      <c r="B24" s="33"/>
    </row>
    <row r="25">
      <c r="A25" s="32"/>
      <c r="B25" s="33"/>
    </row>
    <row r="26">
      <c r="A26" s="34" t="s">
        <v>113</v>
      </c>
    </row>
    <row r="27">
      <c r="A27" s="32"/>
      <c r="B27" s="33"/>
    </row>
    <row r="28">
      <c r="B28" s="21"/>
    </row>
    <row r="29">
      <c r="A29" s="32"/>
      <c r="B29" s="33"/>
    </row>
    <row r="30">
      <c r="A30" s="32"/>
      <c r="B30" s="33"/>
    </row>
    <row r="31">
      <c r="A31" s="32"/>
      <c r="B31" s="33"/>
    </row>
    <row r="32">
      <c r="A32" s="32"/>
      <c r="B32" s="33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</sheetData>
  <mergeCells count="8">
    <mergeCell ref="D10:E10"/>
    <mergeCell ref="F10:G10"/>
    <mergeCell ref="A5:B5"/>
    <mergeCell ref="A10:B10"/>
    <mergeCell ref="A16:B16"/>
    <mergeCell ref="D5:E5"/>
    <mergeCell ref="F5:G5"/>
    <mergeCell ref="A26:B26"/>
  </mergeCells>
  <drawing r:id="rId1"/>
  <tableParts count="1">
    <tablePart r:id="rId3"/>
  </tableParts>
</worksheet>
</file>