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laceable" sheetId="1" r:id="rId4"/>
    <sheet state="visible" name="CEntity" sheetId="2" r:id="rId5"/>
    <sheet state="visible" name="EntityFlags" sheetId="3" r:id="rId6"/>
    <sheet state="visible" name="CPhysical" sheetId="4" r:id="rId7"/>
    <sheet state="visible" name="PhysicalFlags" sheetId="5" r:id="rId8"/>
    <sheet state="visible" name="CVehicle" sheetId="6" r:id="rId9"/>
    <sheet state="visible" name="VehicleFlags" sheetId="7" r:id="rId10"/>
    <sheet state="visible" name="VehicleEnums" sheetId="8" r:id="rId11"/>
    <sheet state="visible" name="CAutomobile" sheetId="9" r:id="rId12"/>
    <sheet state="visible" name="AutomobileEnums" sheetId="10" r:id="rId13"/>
    <sheet state="visible" name="CHeli" sheetId="11" r:id="rId14"/>
    <sheet state="visible" name="CMonsterTruck" sheetId="12" r:id="rId15"/>
    <sheet state="visible" name="CPlane" sheetId="13" r:id="rId16"/>
    <sheet state="visible" name="CQuadBike" sheetId="14" r:id="rId17"/>
    <sheet state="visible" name="CTrailer" sheetId="15" r:id="rId18"/>
    <sheet state="visible" name="CBike" sheetId="16" r:id="rId19"/>
    <sheet state="visible" name="CBmx" sheetId="17" r:id="rId20"/>
    <sheet state="visible" name="CBoat" sheetId="18" r:id="rId21"/>
    <sheet state="visible" name="CTrain" sheetId="19" r:id="rId22"/>
    <sheet state="visible" name="Classes" sheetId="20" r:id="rId23"/>
    <sheet state="visible" name="Structs" sheetId="21" r:id="rId24"/>
    <sheet state="visible" name="Sheet22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2">
      <text>
        <t xml:space="preserve">makes some Las Venturas mission impossible to beat
You can fix your save using
http://gtasnp.com/
"Modifications" -&gt; "Undo Peds Riot Cheat"
screenshot: https://i.imgur.com/rn6FCA0.png</t>
      </text>
    </comment>
  </commentList>
</comments>
</file>

<file path=xl/sharedStrings.xml><?xml version="1.0" encoding="utf-8"?>
<sst xmlns="http://schemas.openxmlformats.org/spreadsheetml/2006/main" count="4201" uniqueCount="2127">
  <si>
    <t>//Class__CPlaceable = +0x0  // struct CPlaceable 0x18</t>
  </si>
  <si>
    <t>CPlaceable__vtable = +0x0  // uint</t>
  </si>
  <si>
    <t>CPlaceable__m_placement = +0x4  // struct m_placement 0x10</t>
  </si>
  <si>
    <t>CPlaceable__m_matrix = +0x14  // int</t>
  </si>
  <si>
    <t>//Class__CEntity = +0x0  // struct CEntity 0x38</t>
  </si>
  <si>
    <t>//Extends__CPlaceable = +0x0  // struct CPlaceable 0x18</t>
  </si>
  <si>
    <t>CEntity__RwPointers = +0x18  // union</t>
  </si>
  <si>
    <t>CEntity__EntityFlags = +0x1C // struct EntityFlags 0x4</t>
  </si>
  <si>
    <t>CEntity__m_nRandomSeed = +0x20  // ushort</t>
  </si>
  <si>
    <t>CEntity__m_nModelIndex = +0x22  // short</t>
  </si>
  <si>
    <t>CEntity__m_pReferences = +0x24  // pointer</t>
  </si>
  <si>
    <t>CEntity__m_pStreamingLink = +0x28  // pointer</t>
  </si>
  <si>
    <t>CEntity__m_nScanCode = +0x2C  // short</t>
  </si>
  <si>
    <t>CEntity__m_nIplIndex = +0x2E  // byte</t>
  </si>
  <si>
    <t>CEntity__m_nAreaCode = +0x2F  // ubyte</t>
  </si>
  <si>
    <t>CEntity__Lod = +0x30  // union</t>
  </si>
  <si>
    <t>CEntity__m_nNumLodChildren = +0x34  // ubyte</t>
  </si>
  <si>
    <t>CEntity__m_nNumLodChildrenRendered = +0x35  // ubyte</t>
  </si>
  <si>
    <t>CEntity__m_nType = +0x36  // byte : 3</t>
  </si>
  <si>
    <t>CEntity__m_nStatus = +0x36  // byte : 5</t>
  </si>
  <si>
    <t>CEntity___pad_37 = +0x37  // padding</t>
  </si>
  <si>
    <t>uint m_bUsesCollision : 1</t>
  </si>
  <si>
    <t>m_bUsesCollision</t>
  </si>
  <si>
    <t>uint m_bCollisionProcessed : 1</t>
  </si>
  <si>
    <t>m_bCollisionProcessed</t>
  </si>
  <si>
    <t>uint m_bIsStatic : 1</t>
  </si>
  <si>
    <t>m_bIsStatic</t>
  </si>
  <si>
    <t>uint m_bHasContacted : 1</t>
  </si>
  <si>
    <t>m_bHasContacted</t>
  </si>
  <si>
    <t>uint m_bIsStuck : 1</t>
  </si>
  <si>
    <t>m_bIsStuck</t>
  </si>
  <si>
    <t>uint m_bIsInSafePosition : 1</t>
  </si>
  <si>
    <t>m_bIsInSafePosition</t>
  </si>
  <si>
    <t>uint m_bWasPostponed : 1</t>
  </si>
  <si>
    <t>m_bWasPostponed</t>
  </si>
  <si>
    <t>uint m_bIsVisible : 1</t>
  </si>
  <si>
    <t>m_bIsVisible</t>
  </si>
  <si>
    <t>uint m_bIsBIGBuilding : 1</t>
  </si>
  <si>
    <t>m_bIsBIGBuilding</t>
  </si>
  <si>
    <t>uint m_bRenderDamaged : 1</t>
  </si>
  <si>
    <t>m_bRenderDamaged</t>
  </si>
  <si>
    <t>uint m_bStreamingDontDelete : 1</t>
  </si>
  <si>
    <t>m_bStreamingDontDelete</t>
  </si>
  <si>
    <t>uint m_bRemoveFromWorld : 1</t>
  </si>
  <si>
    <t>m_bRemoveFromWorld</t>
  </si>
  <si>
    <t>uint m_bHasHitWall : 1</t>
  </si>
  <si>
    <t>m_bHasHitWall</t>
  </si>
  <si>
    <t>uint m_bImBeingRendered : 1</t>
  </si>
  <si>
    <t>m_bImBeingRendered</t>
  </si>
  <si>
    <t>uint m_bDrawLast : 1</t>
  </si>
  <si>
    <t>m_bDrawLast</t>
  </si>
  <si>
    <t>uint m_bDistanceFade : 1</t>
  </si>
  <si>
    <t>m_bDistanceFade</t>
  </si>
  <si>
    <t>uint m_bDontCastShadowsOn : 1</t>
  </si>
  <si>
    <t>m_bDontCastShadowsOn</t>
  </si>
  <si>
    <t>uint m_bOffscreen : 1</t>
  </si>
  <si>
    <t>m_bOffscreen</t>
  </si>
  <si>
    <t>uint m_bIsStaticWaitingForCollision : 1</t>
  </si>
  <si>
    <t>m_bIsStaticWaitingForCollision</t>
  </si>
  <si>
    <t>uint m_bDontStream : 1</t>
  </si>
  <si>
    <t>m_bDontStream</t>
  </si>
  <si>
    <t>uint m_bUnderwater : 1</t>
  </si>
  <si>
    <t>m_bUnderwater</t>
  </si>
  <si>
    <t>uint m_bHasPreRenderEffects : 1</t>
  </si>
  <si>
    <t>m_bHasPreRenderEffects</t>
  </si>
  <si>
    <t>uint m_bIsTempBuilding : 1</t>
  </si>
  <si>
    <t>m_bIsTempBuilding</t>
  </si>
  <si>
    <t>uint m_bDontUpdateHierarchy : 1</t>
  </si>
  <si>
    <t>m_bDontUpdateHierarchy</t>
  </si>
  <si>
    <t>uint m_bHasRoadsignText : 1</t>
  </si>
  <si>
    <t>m_bHasRoadsignText</t>
  </si>
  <si>
    <t>uint m_bDisplayedSuperLowLOD : 1</t>
  </si>
  <si>
    <t>m_bDisplayedSuperLowLOD</t>
  </si>
  <si>
    <t>uint m_bIsProcObject : 1</t>
  </si>
  <si>
    <t>m_bIsProcObject</t>
  </si>
  <si>
    <t>uint m_bBackfaceCulled : 1</t>
  </si>
  <si>
    <t>m_bBackfaceCulled</t>
  </si>
  <si>
    <t>uint m_bLightObject : 1</t>
  </si>
  <si>
    <t>m_bLightObject</t>
  </si>
  <si>
    <t>uint m_bUnimportantStream : 1</t>
  </si>
  <si>
    <t>m_bUnimportantStream</t>
  </si>
  <si>
    <t>uint m_bTunnel : 1</t>
  </si>
  <si>
    <t>m_bTunnel</t>
  </si>
  <si>
    <t>uint m_bTunnelTransition : 1</t>
  </si>
  <si>
    <t>m_bTunnelTransition</t>
  </si>
  <si>
    <t>//Class__CPhysical = +0x0  // struct CPhysical 0x138</t>
  </si>
  <si>
    <t>//Extends__CEntity = +0x0  // struct CEntity 0x38</t>
  </si>
  <si>
    <t>CPhysical__field_38 = +0x38  // float</t>
  </si>
  <si>
    <t>CPhysical__m_nLastCollisionTime = +0x3C  // uint</t>
  </si>
  <si>
    <t>CPhysical__m_nPhysicalFlags = +0x40  // struct m_nPhysicalFlags 0x4</t>
  </si>
  <si>
    <t>CPhysical__m_vecMoveSpeed = +0x44  // struct CVector 0xC</t>
  </si>
  <si>
    <t>CPhysical__m_vecTurnSpeed = +0x50  // struct CVector 0xC</t>
  </si>
  <si>
    <t>CPhysical__m_vecFrictionMoveSpeed = +0x5C  // struct CVector 0xC</t>
  </si>
  <si>
    <t>CPhysical__m_vecFrictionTurnSpeed = +0x68  // struct CVector 0xC</t>
  </si>
  <si>
    <t>CPhysical__m_vecForce = +0x74  // struct CVector 0xC</t>
  </si>
  <si>
    <t>CPhysical__m_vecTorque = +0x80  // struct CVector 0xC</t>
  </si>
  <si>
    <t>CPhysical__m_fMass = +0x8C  // float</t>
  </si>
  <si>
    <t>CPhysical__m_fTurnMass = +0x90  // float</t>
  </si>
  <si>
    <t>CPhysical__m_fVelocityFrequency = +0x94  // float</t>
  </si>
  <si>
    <t>CPhysical__m_fAirResistance = +0x98  // float</t>
  </si>
  <si>
    <t>CPhysical__m_fElasticity = +0x9C  // float</t>
  </si>
  <si>
    <t>CPhysical__m_fBuoyancyConstant = +0xA0  // float</t>
  </si>
  <si>
    <t>CPhysical__m_vecCentreOfMass = +0xA4  // struct CVector 0xC</t>
  </si>
  <si>
    <t>CPhysical__m_pCollisionList = +0xB0  // pointer</t>
  </si>
  <si>
    <t>CPhysical__m_pMovingList = +0xB4  // pointer</t>
  </si>
  <si>
    <t>CPhysical__field_B8 = +0xB8  // byte</t>
  </si>
  <si>
    <t>CPhysical__m_nNumEntitiesCollided = +0xB9  // ubyte</t>
  </si>
  <si>
    <t>CPhysical__m_nContactSurface = +0xBA  // ubyte</t>
  </si>
  <si>
    <t>CPhysical__field_BB = +0xBB  // ubyte</t>
  </si>
  <si>
    <t>CPhysical__m_apCollidedEntities[6] = +0xBC  // pointer</t>
  </si>
  <si>
    <t>CPhysical__m_fMovingSpeed = +0xD4  // float</t>
  </si>
  <si>
    <t>CPhysical__m_fDamageIntensity = +0xD8  // float</t>
  </si>
  <si>
    <t>CPhysical__m_pDamageEntity = +0xDC  // pointer</t>
  </si>
  <si>
    <t>CPhysical__m_vecLastCollisionImpactVelocity = +0xE0  // struct CVector 0xC</t>
  </si>
  <si>
    <t>CPhysical__m_vecLastCollisionPosn = +0xEC  // struct CVector 0xC</t>
  </si>
  <si>
    <t>CPhysical__m_nPieceType = +0xF8  // ushort</t>
  </si>
  <si>
    <t>CPhysical__field_FA = +0xFA  // short</t>
  </si>
  <si>
    <t>CPhysical__m_pAttachedTo = +0xFC  // pointer</t>
  </si>
  <si>
    <t>CPhysical__m_vecAttachOffset = +0x100  // struct CVector 0xC</t>
  </si>
  <si>
    <t>CPhysical__m_vecAttachedEntityPosn = +0x10C  // struct CVector 0xC</t>
  </si>
  <si>
    <t>CPhysical__m_qAttachedEntityRotation = +0x118  // struct CQuaternion 0x10</t>
  </si>
  <si>
    <t>CPhysical__m_pEntityIgnoredCollision = +0x128  // pointer</t>
  </si>
  <si>
    <t>CPhysical__m_fContactSurfaceBrightness = +0x12C  // float</t>
  </si>
  <si>
    <t>CPhysical__m_fDynamicLighting = +0x130  // float</t>
  </si>
  <si>
    <t>CPhysical__m_pShadowData = +0x134  // pointer</t>
  </si>
  <si>
    <t>PhysicalFlags</t>
  </si>
  <si>
    <t>b01</t>
  </si>
  <si>
    <t>bApplyGravity</t>
  </si>
  <si>
    <t>bDisableCollisionForce</t>
  </si>
  <si>
    <t>bCollidable</t>
  </si>
  <si>
    <t>bDisableTurnForce</t>
  </si>
  <si>
    <t>bDisableMoveForce</t>
  </si>
  <si>
    <t>bInfiniteMass</t>
  </si>
  <si>
    <t>bDisableZ</t>
  </si>
  <si>
    <t>bSubmergedInWater</t>
  </si>
  <si>
    <t>bOnSolidSurface</t>
  </si>
  <si>
    <t>bBroken</t>
  </si>
  <si>
    <t>b12</t>
  </si>
  <si>
    <t>b13</t>
  </si>
  <si>
    <t>bDontApplySpeed</t>
  </si>
  <si>
    <t>b15</t>
  </si>
  <si>
    <t>b16</t>
  </si>
  <si>
    <t>b17</t>
  </si>
  <si>
    <t>b18</t>
  </si>
  <si>
    <t>bBulletProof</t>
  </si>
  <si>
    <t>bFireProof</t>
  </si>
  <si>
    <t>bCollisionProof</t>
  </si>
  <si>
    <t>bMeeleProof</t>
  </si>
  <si>
    <t>bInvulnerable</t>
  </si>
  <si>
    <t>bExplosionProof</t>
  </si>
  <si>
    <t>b25</t>
  </si>
  <si>
    <t>bAttachedToEntity</t>
  </si>
  <si>
    <t>b27</t>
  </si>
  <si>
    <t>bTouchingWater</t>
  </si>
  <si>
    <t>bCanBeCollidedWith</t>
  </si>
  <si>
    <t>bDestroyed</t>
  </si>
  <si>
    <t>b31</t>
  </si>
  <si>
    <t>b32</t>
  </si>
  <si>
    <t>//Class__CVehicle = +0x0  // struct CVehicle 0x5A0</t>
  </si>
  <si>
    <t>//Extends__CPhysical = +0x0  // struct CPhysical 0x138</t>
  </si>
  <si>
    <t>CVehicle__m_vehicleAudio = +0x138  // struct CAEVehicleAudioEntity 0x24C</t>
  </si>
  <si>
    <t>CVehicle__m_pHandlingData = +0x384  // pointer</t>
  </si>
  <si>
    <t>CVehicle__m_pFlyingHandlingData = +0x388  // pointer</t>
  </si>
  <si>
    <t>CVehicle__m_nHandlingFlags = +0x38C  // pointer</t>
  </si>
  <si>
    <t>CVehicle__m_autoPilot = +0x390  // struct CAutoPilot 0x98</t>
  </si>
  <si>
    <t>CVehicle__m_nVehicleFlags = +0x428  // struct m_nVehicleFlags 0x8</t>
  </si>
  <si>
    <t>CVehicle__m_nCreationTime = +0x430  // uint</t>
  </si>
  <si>
    <t>CVehicle__m_nPrimaryColor = +0x434  // ubyte</t>
  </si>
  <si>
    <t>CVehicle__m_nSecondaryColor = +0x435  // ubyte</t>
  </si>
  <si>
    <t>CVehicle__m_nTertiaryColor = +0x436  // ubyte</t>
  </si>
  <si>
    <t>CVehicle__m_nQuaternaryColor = +0x437  // ubyte</t>
  </si>
  <si>
    <t>CVehicle__m_anExtras[2] = +0x438  // byte</t>
  </si>
  <si>
    <t>CVehicle__m_anUpgrades[15] = +0x43A  // short</t>
  </si>
  <si>
    <t>CVehicle__m_fWheelScale = +0x458  // float</t>
  </si>
  <si>
    <t>CVehicle__m_nAlarmState = +0x45C  // ushort</t>
  </si>
  <si>
    <t>CVehicle__m_nForcedRandomRouteSeed = +0x45E  // short</t>
  </si>
  <si>
    <t>CVehicle__m_pDriver = +0x460  // pointer</t>
  </si>
  <si>
    <t>CVehicle__m_apPassengers[8] = +0x464  // pointer</t>
  </si>
  <si>
    <t>CVehicle__m_nNumPassengers = +0x484  // ubyte</t>
  </si>
  <si>
    <t>CVehicle__m_nNumGettingIn = +0x485  // ubyte</t>
  </si>
  <si>
    <t>CVehicle__m_nGettingInFlags = +0x486  // ubyte</t>
  </si>
  <si>
    <t>CVehicle__m_nGettingOutFlags = +0x487  // ubyte</t>
  </si>
  <si>
    <t>CVehicle__m_nMaxPassengers = +0x488  // ubyte</t>
  </si>
  <si>
    <t>CVehicle__m_nWindowsOpenFlags = +0x489  // ubyte</t>
  </si>
  <si>
    <t>CVehicle__m_nNitroBoosts = +0x48A  // ubyte</t>
  </si>
  <si>
    <t>CVehicle__m_nSpecialColModel = +0x48B  // ubyte</t>
  </si>
  <si>
    <t>CVehicle__m_pEntityWeAreOn = +0x48C  // pointer</t>
  </si>
  <si>
    <t>CVehicle__m_pFire = +0x490  // pointer</t>
  </si>
  <si>
    <t>CVehicle__m_fSteerAngle = +0x494  // float</t>
  </si>
  <si>
    <t>CVehicle__m_f2ndSteerAngle = +0x498  // float</t>
  </si>
  <si>
    <t>CVehicle__m_fGasPedal = +0x49C  // float</t>
  </si>
  <si>
    <t>CVehicle__m_fBreakPedal = +0x4A0  // float</t>
  </si>
  <si>
    <t>CVehicle__m_nCreatedBy = +0x4A4  // ubyte</t>
  </si>
  <si>
    <t>CVehicle___pad_4A5 = +0x4A5  // padding</t>
  </si>
  <si>
    <t>CVehicle__m_nExtendedRemovalRange = +0x4A6  // short</t>
  </si>
  <si>
    <t>CVehicle__m_nBombOnBoard = +0x4A8  // ubyte : 3</t>
  </si>
  <si>
    <t>CVehicle__m_nOverrideLights = +0x4A8  // ubyte : 2</t>
  </si>
  <si>
    <t>CVehicle__m_nWinchType = +0x4A8  // ubyte : 2</t>
  </si>
  <si>
    <t>CVehicle__m_nGunsCycleIndex = +0x4A9  // ubyte : 2</t>
  </si>
  <si>
    <t>CVehicle__m_nOrdnanceCycleIndex = +0x4A9  // ubyte : 2</t>
  </si>
  <si>
    <t>CVehicle__unusedflag = +0x4A9  // ubyte : 1</t>
  </si>
  <si>
    <t>CVehicle__m_nUsedForCover = +0x4AA  // ubyte</t>
  </si>
  <si>
    <t>CVehicle__m_nAmmoInClip = +0x4AB  // ubyte</t>
  </si>
  <si>
    <t>CVehicle__m_nPacMansCollected = +0x4AC  // ubyte</t>
  </si>
  <si>
    <t>CVehicle__m_nPedsPositionForRoadBlock = +0x4AD  // ubyte</t>
  </si>
  <si>
    <t>CVehicle__m_nNumCopsForRoadBlock = +0x4AE  // ubyte</t>
  </si>
  <si>
    <t>CVehicle___pad_4AF = +0x4AF  // padding</t>
  </si>
  <si>
    <t>CVehicle__m_fDirtLevel = +0x4B0  // float</t>
  </si>
  <si>
    <t>CVehicle__m_nCurrentGear = +0x4B4  // ubyte</t>
  </si>
  <si>
    <t>CVehicle___pad_4B5[3] = +0x4B5  // padding</t>
  </si>
  <si>
    <t>CVehicle__m_fGearChangeCount = +0x4B8  // float</t>
  </si>
  <si>
    <t>CVehicle__m_fWheelSpinForAudio = +0x4BC  // float</t>
  </si>
  <si>
    <t>CVehicle__m_fHealth = +0x4C0  // float</t>
  </si>
  <si>
    <t>CVehicle__m_pTractor = +0x4C4  // pointer</t>
  </si>
  <si>
    <t>CVehicle__m_pTrailer = +0x4C8  // pointer</t>
  </si>
  <si>
    <t>CVehicle__m_pWhoInstalledBombOnMe = +0x4CC  // pointer</t>
  </si>
  <si>
    <t>CVehicle__m_nTimeTillWeNeedThisCar = +0x4D0  // uint</t>
  </si>
  <si>
    <t>CVehicle__m_nGunFiringTime = +0x4D4  // uint</t>
  </si>
  <si>
    <t>CVehicle__m_nTimeWhenBlowedUp = +0x4D8  // uint</t>
  </si>
  <si>
    <t>CVehicle__m_nCopsInCarTimer = +0x4DC  // short</t>
  </si>
  <si>
    <t>CVehicle__m_wBombTimer = +0x4DE  // short</t>
  </si>
  <si>
    <t>CVehicle__m_pWhoDetonatedMe = +0x4E0  // pointer</t>
  </si>
  <si>
    <t>CVehicle__m_fVehicleFrontGroundZ = +0x4E4  // float</t>
  </si>
  <si>
    <t>CVehicle__m_fVehicleRearGroundZ = +0x4E8  // float</t>
  </si>
  <si>
    <t>CVehicle__field_4EC = +0x4EC  // byte</t>
  </si>
  <si>
    <t>CVehicle__field_4ED[11] = +0x4ED  // byte</t>
  </si>
  <si>
    <t>CVehicle__m_nDoorLock = +0x4F8  // uint</t>
  </si>
  <si>
    <t>CVehicle__m_nProjectileWeaponFiringTime = +0x4FC  // uint</t>
  </si>
  <si>
    <t>CVehicle__m_nAdditionalProjectileWeaponFiringTime = +0x500  // uint</t>
  </si>
  <si>
    <t>CVehicle__m_nTimeForMinigunFiring = +0x504  // uint</t>
  </si>
  <si>
    <t>CVehicle__m_nLastWeaponDamageType = +0x508  // byte</t>
  </si>
  <si>
    <t>CVehicle___pad_509[3] = +0x509  // padding</t>
  </si>
  <si>
    <t>CVehicle__m_pLastDamageEntity = +0x50C  // pointer</t>
  </si>
  <si>
    <t>CVehicle__field_510 = +0x510  // byte</t>
  </si>
  <si>
    <t>CVehicle__field_511 = +0x511  // byte</t>
  </si>
  <si>
    <t>CVehicle__field_512 = +0x512  // byte</t>
  </si>
  <si>
    <t>CVehicle__m_nVehicleWeaponInUse = +0x513  // byte</t>
  </si>
  <si>
    <t>CVehicle__m_nHornCounter = +0x514  // uint</t>
  </si>
  <si>
    <t>CVehicle__field_518 = +0x518  // byte</t>
  </si>
  <si>
    <t>CVehicle__field_519 = +0x519  // byte</t>
  </si>
  <si>
    <t>CVehicle__field_51A = +0x51A  // byte</t>
  </si>
  <si>
    <t>CVehicle__m_nHasslePosId = +0x51B  // byte</t>
  </si>
  <si>
    <t>CVehicle__m_FrontCollPoly = +0x51C  // struct CStoredCollPoly 0x2C</t>
  </si>
  <si>
    <t>CVehicle__m_RearCollPoly = +0x548  // struct CStoredCollPoly 0x2C</t>
  </si>
  <si>
    <t>CVehicle__m_anCollisionLighting[4] = +0x574  // ubyte</t>
  </si>
  <si>
    <t>CVehicle__m_pOverheatParticle = +0x578  // pointer</t>
  </si>
  <si>
    <t>CVehicle__m_pFireParticle = +0x57C  // pointer</t>
  </si>
  <si>
    <t>CVehicle__m_pDustParticle = +0x580  // pointer</t>
  </si>
  <si>
    <t>CVehicle__RenderLights = +0x584  // union</t>
  </si>
  <si>
    <t>CVehicle___pad_585[3] = +0x585  // padding</t>
  </si>
  <si>
    <t>CVehicle__m_pCustomCarPlate = +0x588  // pointer</t>
  </si>
  <si>
    <t>CVehicle__field_58C = +0x58C  // uint</t>
  </si>
  <si>
    <t>CVehicle__m_nVehicleClass = +0x590  // uint</t>
  </si>
  <si>
    <t>CVehicle__m_nVehicleSubClass = +0x594  // uint</t>
  </si>
  <si>
    <t>CVehicle__m_nPreviousRemapTxd = +0x598  // short</t>
  </si>
  <si>
    <t>CVehicle__m_nRemapTxd = +0x59A  // short</t>
  </si>
  <si>
    <t>CVehicle__m_pRemapTexture = +0x59C  // pointer</t>
  </si>
  <si>
    <t>//CVehicle__m_nVehicleFlags = +0x428  // struct m_nVehicleFlags 0x8</t>
  </si>
  <si>
    <t>CVehicle__VehicleFlags1 = +0x428  // uint bitflags</t>
  </si>
  <si>
    <t>VehicleFlags1</t>
  </si>
  <si>
    <t>bIsLawEnforcer</t>
  </si>
  <si>
    <t>// Is this guy chasing the player at the moment</t>
  </si>
  <si>
    <t>bIsAmbulanceOnDuty</t>
  </si>
  <si>
    <t>// Ambulance trying to get to an accident</t>
  </si>
  <si>
    <t>bIsFireTruckOnDuty</t>
  </si>
  <si>
    <t>// Firetruck trying to get to a fire</t>
  </si>
  <si>
    <t>bIsLocked</t>
  </si>
  <si>
    <t>// Is this guy locked by the script (cannot be removed)</t>
  </si>
  <si>
    <t>bEngineOn</t>
  </si>
  <si>
    <t>// For sound purposes. Parked cars have their engines switched off (so do destroyed cars)</t>
  </si>
  <si>
    <t>bIsHandbrakeOn</t>
  </si>
  <si>
    <t>// How's the handbrake doing ?</t>
  </si>
  <si>
    <t>bLightsOn</t>
  </si>
  <si>
    <t>// Are the lights switched on ?</t>
  </si>
  <si>
    <t>bFreebies</t>
  </si>
  <si>
    <t>// Any freebies left in this vehicle</t>
  </si>
  <si>
    <t>bIsVan</t>
  </si>
  <si>
    <t>// Is this vehicle a van (doors at back of vehicle)</t>
  </si>
  <si>
    <t>bIsBus</t>
  </si>
  <si>
    <t>// Is this vehicle a bus</t>
  </si>
  <si>
    <t>bIsBig</t>
  </si>
  <si>
    <t>// Is this vehicle big</t>
  </si>
  <si>
    <t>bLowVehicle</t>
  </si>
  <si>
    <t>// Need this for sporty type cars to use low getting-in/out anims</t>
  </si>
  <si>
    <t>bComedyControls</t>
  </si>
  <si>
    <t>// Will make the car hard to control (hopefully in a funny way</t>
  </si>
  <si>
    <t>bWarnedPeds</t>
  </si>
  <si>
    <t>// Has scan and warn peds of danger been processed?</t>
  </si>
  <si>
    <t>bCraneMessageDone</t>
  </si>
  <si>
    <t>// A crane message has been printed for this car allready</t>
  </si>
  <si>
    <t>bTakeLessDamage</t>
  </si>
  <si>
    <t>// This vehicle is stronger (takes about 1/4 of damage)</t>
  </si>
  <si>
    <t>bIsDamaged</t>
  </si>
  <si>
    <t>// This vehicle has been damaged and is displaying all its components</t>
  </si>
  <si>
    <t>bHasBeenOwnedByPlayer</t>
  </si>
  <si>
    <t>// To work out whether stealing it is a crime</t>
  </si>
  <si>
    <t>bFadeOut</t>
  </si>
  <si>
    <t>// Fade vehicle out</t>
  </si>
  <si>
    <t>bIsBeingCarJacked</t>
  </si>
  <si>
    <t>bCreateRoadBlockPeds</t>
  </si>
  <si>
    <t>// If this vehicle gets close enough we will create peds (coppers or gang members) round it</t>
  </si>
  <si>
    <t>bCanBeDamaged</t>
  </si>
  <si>
    <t>// eEntityType</t>
  </si>
  <si>
    <t>bOccupantsHaveBeenGenerated</t>
  </si>
  <si>
    <t>// Is true if the occupants have already been generated. (Shouldn't happen again)</t>
  </si>
  <si>
    <t>bGunSwitchedOff</t>
  </si>
  <si>
    <t>// Level designers can use this to switch off guns on boats</t>
  </si>
  <si>
    <t>bVehicleColProcessed</t>
  </si>
  <si>
    <t>// Has ProcessEntityCollision been processed for this car?</t>
  </si>
  <si>
    <t>bIsCarParkVehicle</t>
  </si>
  <si>
    <t>// Car has been created using the special CAR_PARK script command</t>
  </si>
  <si>
    <t>bHasAlreadyBeenRecorded</t>
  </si>
  <si>
    <t>// Used for replays</t>
  </si>
  <si>
    <t>bPartOfConvoy</t>
  </si>
  <si>
    <t>bHeliMinimumTilt</t>
  </si>
  <si>
    <t>// This heli should have almost no tilt really</t>
  </si>
  <si>
    <t>bAudioChangingGear</t>
  </si>
  <si>
    <t>// sounds like vehicle is changing gear</t>
  </si>
  <si>
    <t>bIsDrowning</t>
  </si>
  <si>
    <t>// is vehicle occupants taking damage in water (i.e. vehicle is dead in water)</t>
  </si>
  <si>
    <t>bTyresDontBurst</t>
  </si>
  <si>
    <t>// If this is set the tyres are invincible</t>
  </si>
  <si>
    <t>CVehicle__VehicleFlags2 = +0x42C  // uint bitflags</t>
  </si>
  <si>
    <t>VehicleFlags2</t>
  </si>
  <si>
    <t>bCreatedAsPoliceVehicle</t>
  </si>
  <si>
    <t>// True if this guy was created as a police vehicle (enforcer, policecar, miamivice car etc)</t>
  </si>
  <si>
    <t>bRestingOnPhysical</t>
  </si>
  <si>
    <t>// Dont go static cause car is sitting on a physical object that might get removed</t>
  </si>
  <si>
    <t>bParking</t>
  </si>
  <si>
    <t>bCanPark</t>
  </si>
  <si>
    <t>bFireGun</t>
  </si>
  <si>
    <t>// Does the ai of this vehicle want to fire it's gun?</t>
  </si>
  <si>
    <t>bDriverLastFrame</t>
  </si>
  <si>
    <t>// Was there a driver present last frame ?</t>
  </si>
  <si>
    <t>bNeverUseSmallerRemovalRange</t>
  </si>
  <si>
    <t>// Some vehicles (like planes) we don't want to remove just behind the camera.</t>
  </si>
  <si>
    <t>bIsRCVehicle</t>
  </si>
  <si>
    <t>// Is this a remote controlled (small) vehicle. True whether the player or AI controls it.</t>
  </si>
  <si>
    <t>bAlwaysSkidMarks</t>
  </si>
  <si>
    <t>// This vehicle leaves skidmarks regardless of the wheels' states.</t>
  </si>
  <si>
    <t>bEngineBroken</t>
  </si>
  <si>
    <t>// Engine doesn't work. Player can get in but the vehicle won't drive</t>
  </si>
  <si>
    <t>bVehicleCanBeTargetted</t>
  </si>
  <si>
    <t>// The ped driving this vehicle can be targetted, (for Torenos plane mission)</t>
  </si>
  <si>
    <t>bPartOfAttackWave</t>
  </si>
  <si>
    <t>// This car is used in an attack during a gang war</t>
  </si>
  <si>
    <t>bWinchCanPickMeUp</t>
  </si>
  <si>
    <t>// This car cannot be picked up by any ropes.</t>
  </si>
  <si>
    <t>bImpounded</t>
  </si>
  <si>
    <t>// Has this vehicle been in a police impounding garage</t>
  </si>
  <si>
    <t>bVehicleCanBeTargettedByHS</t>
  </si>
  <si>
    <t>// Heat seeking missiles will not target this vehicle.</t>
  </si>
  <si>
    <t>bSirenOrAlarm</t>
  </si>
  <si>
    <t>// Set to TRUE if siren or alarm active, else FALSE</t>
  </si>
  <si>
    <t>bHasGangLeaningOn</t>
  </si>
  <si>
    <t>bGangMembersForRoadBlock</t>
  </si>
  <si>
    <t>// Will generate gang members if NumPedsForRoadBlock &gt; 0</t>
  </si>
  <si>
    <t>bDoesProvideCover</t>
  </si>
  <si>
    <t>// If this is false this particular vehicle can not be used to take cover behind.</t>
  </si>
  <si>
    <t>bMadDriver</t>
  </si>
  <si>
    <t>// This vehicle is driving like a lunatic</t>
  </si>
  <si>
    <t>bUpgradedStereo</t>
  </si>
  <si>
    <t>// This vehicle has an upgraded stereo</t>
  </si>
  <si>
    <t>bConsideredByPlayer</t>
  </si>
  <si>
    <t>// This vehicle is considered by the player to enter</t>
  </si>
  <si>
    <t>bPetrolTankIsWeakPoint</t>
  </si>
  <si>
    <t>// If false shootong the petrol tank will NOT Blow up the car</t>
  </si>
  <si>
    <t>bDisableParticles</t>
  </si>
  <si>
    <t>// Disable particles from this car. Used in garage.</t>
  </si>
  <si>
    <t>bHasBeenResprayed</t>
  </si>
  <si>
    <t>// Has been resprayed in a respray garage. Reset after it has been checked.</t>
  </si>
  <si>
    <t>bUseCarCheats</t>
  </si>
  <si>
    <t>// If this is true will set the car cheat stuff up in ProcessControl()</t>
  </si>
  <si>
    <t>bDontSetColourWhenRemapping</t>
  </si>
  <si>
    <t>// If the texture gets remapped we don't want to change the colour with it.</t>
  </si>
  <si>
    <t>bUsedForReplay</t>
  </si>
  <si>
    <t>// This car is controlled by replay and should be removed when replay is done.</t>
  </si>
  <si>
    <t>//VehicleFlags2</t>
  </si>
  <si>
    <t>unused_flags : 4</t>
  </si>
  <si>
    <t>//enum &lt;ubyte&gt; eCarWeapon</t>
  </si>
  <si>
    <t>CAR_WEAPON_NOT_USED</t>
  </si>
  <si>
    <t>CAR_WEAPON_HEAVY_GUN</t>
  </si>
  <si>
    <t>CAR_WEAPON_FREEFALL_BOMB</t>
  </si>
  <si>
    <t>CAR_WEAPON_LOCK_ON_ROCKET</t>
  </si>
  <si>
    <t>CAR_WEAPON_DOUBLE_ROCKET</t>
  </si>
  <si>
    <t>//enum eCarLock</t>
  </si>
  <si>
    <t>CARLOCK_NOT_USED</t>
  </si>
  <si>
    <t>CARLOCK_UNLOCKED</t>
  </si>
  <si>
    <t>CARLOCK_LOCKED</t>
  </si>
  <si>
    <t>CARLOCK_LOCKOUT_PLAYER_ONLY</t>
  </si>
  <si>
    <t>CARLOCK_LOCKED_PLAYER_INSIDE</t>
  </si>
  <si>
    <t>CARLOCK_COP_CAR</t>
  </si>
  <si>
    <t>CARLOCK_FORCE_SHUT_DOORS</t>
  </si>
  <si>
    <t>CARLOCK_SKIP_SHUT_DOORS</t>
  </si>
  <si>
    <t>//enum eVehicleType</t>
  </si>
  <si>
    <t>VEHICLE_AUTOMOBILE</t>
  </si>
  <si>
    <t>VEHICLE_MTRUCK</t>
  </si>
  <si>
    <t>VEHICLE_QUAD</t>
  </si>
  <si>
    <t>VEHICLE_HELI</t>
  </si>
  <si>
    <t>VEHICLE_PLANE</t>
  </si>
  <si>
    <t>VEHICLE_BOAT</t>
  </si>
  <si>
    <t>VEHICLE_TRAIN</t>
  </si>
  <si>
    <t>VEHICLE_FHELI</t>
  </si>
  <si>
    <t>VEHICLE_FPLANE</t>
  </si>
  <si>
    <t>VEHICLE_BIKE</t>
  </si>
  <si>
    <t>VEHICLE_BMX</t>
  </si>
  <si>
    <t>VEHICLE_TRAILER</t>
  </si>
  <si>
    <t>//enum eVehicleApperance</t>
  </si>
  <si>
    <t>VEHICLE_APPEARANCE_AUTOMOBILE</t>
  </si>
  <si>
    <t>VEHICLE_APPEARANCE_BIKE</t>
  </si>
  <si>
    <t>VEHICLE_APPEARANCE_HELI</t>
  </si>
  <si>
    <t>VEHICLE_APPEARANCE_BOAT</t>
  </si>
  <si>
    <t>VEHICLE_APPEARANCE_PLANE</t>
  </si>
  <si>
    <t>//enum eVehicleLightsFlags</t>
  </si>
  <si>
    <t>VEHICLE_LIGHTS_TWIN</t>
  </si>
  <si>
    <t>VEHICLE_LIGHTS_IGNORE_DAMAGE</t>
  </si>
  <si>
    <t>VEHICLE_LIGHTS_DISABLE_FRONT</t>
  </si>
  <si>
    <t>VEHICLE_LIGHTS_DISABLE_REAR</t>
  </si>
  <si>
    <t>//enum &lt;ubyte&gt; eVehicleCreatedBy</t>
  </si>
  <si>
    <t>RANDOM_VEHICLE</t>
  </si>
  <si>
    <t>MISSION_VEHICLE</t>
  </si>
  <si>
    <t>PARKED_VEHICLE</t>
  </si>
  <si>
    <t>PERMANENT_VEHICLE</t>
  </si>
  <si>
    <t>//enum &lt;ubyte&gt; eBombState</t>
  </si>
  <si>
    <t>BOMB_TIMED_NOT_ACTIVATED</t>
  </si>
  <si>
    <t>BOMB_IGNITION</t>
  </si>
  <si>
    <t>BOMB_STICKY</t>
  </si>
  <si>
    <t>BOMB_TIMED_ACTIVATED</t>
  </si>
  <si>
    <t>BOMB_IGNITION_ACTIVATED</t>
  </si>
  <si>
    <t>//Class__CAutomobile = +0x0  // struct CAutomobile 0x988</t>
  </si>
  <si>
    <t>//Extends__CVehicle = +0x0  // struct CVehicle 0x5A0</t>
  </si>
  <si>
    <t>CAutomobile__m_damageManager = +0x5A0  // struct m_damageManager 0x18</t>
  </si>
  <si>
    <t>CAutomobile__m_doors[6] = +0x5B8  // struct m_doors[6] 0x90</t>
  </si>
  <si>
    <t>CAutomobile__m_aCarNodes[25] = +0x648  // uint</t>
  </si>
  <si>
    <t>CAutomobile__m_panels[3] = +0x6AC  // struct m_panels[3] 0x60</t>
  </si>
  <si>
    <t>CAutomobile__m_swingingChassis = +0x70C  // struct m_swingingChassis 0x18</t>
  </si>
  <si>
    <t>CAutomobile__m_wheelColPoint[4] = +0x724  // struct m_wheelColPoint[4] 0xB0</t>
  </si>
  <si>
    <t>CAutomobile__wheelsDistancesToGround1[4] = +0x7D4  // float</t>
  </si>
  <si>
    <t>CAutomobile__wheelsDistancesToGround2[4] = +0x7E4  // float</t>
  </si>
  <si>
    <t>CAutomobile__field_7F4[4] = +0x7F4  // float</t>
  </si>
  <si>
    <t>CAutomobile__field_800 = +0x804  // float</t>
  </si>
  <si>
    <t>CAutomobile__field_804 = +0x808  // float</t>
  </si>
  <si>
    <t>CAutomobile__field_80C = +0x80C  // float</t>
  </si>
  <si>
    <t>CAutomobile__field_810[3] = +0x810  // int</t>
  </si>
  <si>
    <t>CAutomobile__field_81C[4] = +0x81C  // byte</t>
  </si>
  <si>
    <t>CAutomobile__field_820 = +0x820  // int</t>
  </si>
  <si>
    <t>CAutomobile__m_fWheelRotation[5] = +0x824  // float</t>
  </si>
  <si>
    <t>CAutomobile__field_838[4] = +0x838  // float</t>
  </si>
  <si>
    <t>CAutomobile__m_fWheelSpeed[4] = +0x848  // float</t>
  </si>
  <si>
    <t>CAutomobile__field_858[4] = +0x858  // int</t>
  </si>
  <si>
    <t>CAutomobile__taxiAvaliable = +0x868  // byte</t>
  </si>
  <si>
    <t>CAutomobile__field_869 = +0x869  // byte</t>
  </si>
  <si>
    <t>CAutomobile__field_86A = +0x86A  // byte</t>
  </si>
  <si>
    <t>CAutomobile__field_86B = +0x86B  // byte</t>
  </si>
  <si>
    <t>CAutomobile__m_wMiscComponentAngle = +0x86C  // short</t>
  </si>
  <si>
    <t>CAutomobile__m_wVoodooSuspension = +0x86E  // short</t>
  </si>
  <si>
    <t>CAutomobile__m_dwBusDoorTimerEnd = +0x870  // int</t>
  </si>
  <si>
    <t>CAutomobile__m_dwBusDoorTimerStart = +0x874  // int</t>
  </si>
  <si>
    <t>CAutomobile__field_878 = +0x878  // float</t>
  </si>
  <si>
    <t>CAutomobile__wheelOffsetZ[4] = +0x87C  // float</t>
  </si>
  <si>
    <t>CAutomobile__field_88C[3] = +0x88C  // int</t>
  </si>
  <si>
    <t>CAutomobile__m_fFrontHeightAboveRoad = +0x898  // float</t>
  </si>
  <si>
    <t>CAutomobile__m_fRearHeightAboveRoad = +0x89C  // float</t>
  </si>
  <si>
    <t>CAutomobile__m_fCarTraction = +0x8A0  // float</t>
  </si>
  <si>
    <t>CAutomobile__m_fNitroValue = +0x8A4  // float</t>
  </si>
  <si>
    <t>CAutomobile__field_8A8 = +0x8A8  // int</t>
  </si>
  <si>
    <t>CAutomobile__m_fRotationBalance = +0x8AC  // int</t>
  </si>
  <si>
    <t>CAutomobile__m_fMoveDirection = +0x8B0  // float</t>
  </si>
  <si>
    <t>CAutomobile__field_8B4[6] = +0x8B4  // int</t>
  </si>
  <si>
    <t>CAutomobile__field_8CC[6] = +0x8CC  // int</t>
  </si>
  <si>
    <t>CAutomobile__m_fBurningTimer = +0x8E4  // float</t>
  </si>
  <si>
    <t>CAutomobile__m_pWheelCollisionEntity[4] = +0x8E8  // pointer</t>
  </si>
  <si>
    <t>CAutomobile__m_vWheelCollisionPos[4] = +0x8F8  // struct m_vWheelCollisionPos[4] 0x30</t>
  </si>
  <si>
    <t>CAutomobile__field_928 = +0x928  // byte</t>
  </si>
  <si>
    <t>CAutomobile__field_929 = +0x929  // byte</t>
  </si>
  <si>
    <t>CAutomobile__field_92A = +0x92A  // byte</t>
  </si>
  <si>
    <t>CAutomobile__field_92B = +0x92B  // byte</t>
  </si>
  <si>
    <t>CAutomobile__field_92C = +0x92C  // byte</t>
  </si>
  <si>
    <t>CAutomobile__field_92D = +0x92D  // byte</t>
  </si>
  <si>
    <t>CAutomobile__field_92E = +0x92E  // byte</t>
  </si>
  <si>
    <t>CAutomobile__field_92F = +0x92F  // byte</t>
  </si>
  <si>
    <t>CAutomobile__field_930 = +0x930  // byte</t>
  </si>
  <si>
    <t>CAutomobile__field_931 = +0x931  // byte</t>
  </si>
  <si>
    <t>CAutomobile__field_932 = +0x932  // byte</t>
  </si>
  <si>
    <t>CAutomobile__field_933 = +0x933  // byte</t>
  </si>
  <si>
    <t>CAutomobile__field_934 = +0x934  // byte</t>
  </si>
  <si>
    <t>CAutomobile__field_935 = +0x935  // byte</t>
  </si>
  <si>
    <t>CAutomobile__field_936 = +0x936  // byte</t>
  </si>
  <si>
    <t>CAutomobile__field_937 = +0x937  // byte</t>
  </si>
  <si>
    <t>CAutomobile__field_938 = +0x938  // byte</t>
  </si>
  <si>
    <t>CAutomobile__field_939 = +0x939  // byte</t>
  </si>
  <si>
    <t>CAutomobile__field_93A = +0x93A  // byte</t>
  </si>
  <si>
    <t>CAutomobile__field_93B = +0x93B  // byte</t>
  </si>
  <si>
    <t>CAutomobile__field_93C = +0x93C  // byte</t>
  </si>
  <si>
    <t>CAutomobile__field_93D = +0x93D  // byte</t>
  </si>
  <si>
    <t>CAutomobile__field_93E = +0x93E  // byte</t>
  </si>
  <si>
    <t>CAutomobile__field_93F = +0x93F  // byte</t>
  </si>
  <si>
    <t>CAutomobile__field_940 = +0x940  // byte</t>
  </si>
  <si>
    <t>CAutomobile__field_941 = +0x941  // byte</t>
  </si>
  <si>
    <t>CAutomobile__field_942 = +0x942  // byte</t>
  </si>
  <si>
    <t>CAutomobile__field_943 = +0x943  // byte</t>
  </si>
  <si>
    <t>CAutomobile__field_944 = +0x944  // int</t>
  </si>
  <si>
    <t>CAutomobile__field_948 = +0x948  // int</t>
  </si>
  <si>
    <t>CAutomobile__m_fDoomVerticalRotation = +0x94C  // float</t>
  </si>
  <si>
    <t>CAutomobile__m_fDoomHorizontalRotation = +0x950  // float</t>
  </si>
  <si>
    <t>CAutomobile__m_fForcedOrientation = +0x954  // float</t>
  </si>
  <si>
    <t>CAutomobile__m_fUpDownLightAngle[2] = +0x958  // float</t>
  </si>
  <si>
    <t>CAutomobile__m_nNumContactWheels = +0x960  // ubyte</t>
  </si>
  <si>
    <t>CAutomobile__m_nWheelsOnGround = +0x961  // ubyte</t>
  </si>
  <si>
    <t>CAutomobile__field_962 = +0x962  // byte</t>
  </si>
  <si>
    <t>CAutomobile__field_963 = +0x963  // byte</t>
  </si>
  <si>
    <t>CAutomobile__field_964 = +0x964  // float</t>
  </si>
  <si>
    <t>CAutomobile__field_968[4] = +0x968  // int</t>
  </si>
  <si>
    <t>CAutomobile__pNitroParticle[2] = +0x978  // pointer</t>
  </si>
  <si>
    <t>CAutomobile__field_980 = +0x980  // byte</t>
  </si>
  <si>
    <t>CAutomobile__field_981 = +0x981  // byte</t>
  </si>
  <si>
    <t>CAutomobile__field_982 = +0x982  // short</t>
  </si>
  <si>
    <t>CAutomobile__field_984 = +0x984  // float</t>
  </si>
  <si>
    <t>//enum eCarNodes</t>
  </si>
  <si>
    <t>CAR_NODE_NONE = 0</t>
  </si>
  <si>
    <t>CAR_CHASSIS = 1</t>
  </si>
  <si>
    <t>CAR_WHEEL_RF = 2</t>
  </si>
  <si>
    <t>CAR_WHEEL_RM = 3</t>
  </si>
  <si>
    <t>CAR_WHEEL_RB = 4</t>
  </si>
  <si>
    <t>CAR_WHEEL_LF = 5</t>
  </si>
  <si>
    <t>CAR_WHEEL_LM = 6</t>
  </si>
  <si>
    <t>CAR_WHEEL_LB = 7</t>
  </si>
  <si>
    <t>CAR_DOOR_RF = 8</t>
  </si>
  <si>
    <t>CAR_DOOR_RR = 9</t>
  </si>
  <si>
    <t>CAR_DOOR_LF = 10</t>
  </si>
  <si>
    <t>CAR_DOOR_LR = 11</t>
  </si>
  <si>
    <t>CAR_BUMP_FRONT = 12</t>
  </si>
  <si>
    <t>CAR_BUMP_REAR = 13</t>
  </si>
  <si>
    <t>CAR_WING_RF = 14</t>
  </si>
  <si>
    <t>CAR_WING_LF = 15</t>
  </si>
  <si>
    <t>CAR_BONNET = 16</t>
  </si>
  <si>
    <t>CAR_BOOT = 17</t>
  </si>
  <si>
    <t>CAR_WINDSCREEN = 18</t>
  </si>
  <si>
    <t>CAR_EXHAUST = 19</t>
  </si>
  <si>
    <t>CAR_MISC_A = 20</t>
  </si>
  <si>
    <t>CAR_MISC_B = 21</t>
  </si>
  <si>
    <t>CAR_MISC_C = 22</t>
  </si>
  <si>
    <t>CAR_MISC_D = 23</t>
  </si>
  <si>
    <t>CAR_MISC_E = 24</t>
  </si>
  <si>
    <t>CAR_NUM_NODES = 25</t>
  </si>
  <si>
    <t>//Class__CHeli = +0x0  // struct CHeli 0xA18</t>
  </si>
  <si>
    <t>//Extends__CAutomobile = +0x0  // struct CAutomobile 0x988</t>
  </si>
  <si>
    <t>CHeli__m_nHeliFlags = +0x988  // byte</t>
  </si>
  <si>
    <t>CHeli___pad_989[3] = +0x989  // padding</t>
  </si>
  <si>
    <t>CHeli__m_fLeftRightSkid = +0x98C  // float</t>
  </si>
  <si>
    <t>CHeli__m_fSteeringUpDown = +0x990  // float</t>
  </si>
  <si>
    <t>CHeli__m_fSteeringLeftRight = +0x994  // float</t>
  </si>
  <si>
    <t>CHeli__m_fAccelerationBreakStatus = +0x998  // float</t>
  </si>
  <si>
    <t>CHeli__field_99C = +0x99C  // int</t>
  </si>
  <si>
    <t>CHeli__m_fRotorZ = +0x9A0  // int</t>
  </si>
  <si>
    <t>CHeli__m_fSecondRotorZ = +0x9A4  // int</t>
  </si>
  <si>
    <t>CHeli__m_fMaxAltitude = +0x9A8  // float</t>
  </si>
  <si>
    <t>CHeli__field_9AC = +0x9AC  // float</t>
  </si>
  <si>
    <t>CHeli__m_fMinAltitude = +0x9B0  // float</t>
  </si>
  <si>
    <t>CHeli__field_9B4 = +0x9B4  // int</t>
  </si>
  <si>
    <t>CHeli__field_9B8 = +0x9B8  // byte</t>
  </si>
  <si>
    <t>CHeli__m_nNumSwatOccupants = +0x9B9  // byte</t>
  </si>
  <si>
    <t>CHeli__m_anSwatIDs[4] = +0x9BA  // byte</t>
  </si>
  <si>
    <t>CHeli___pad_9BE[2] = +0x9BE  // padding</t>
  </si>
  <si>
    <t>CHeli__field_9C0[4] = +0x9C0  // int</t>
  </si>
  <si>
    <t>CHeli__field_9D0 = +0x9D0  // int</t>
  </si>
  <si>
    <t>CHeli__m_pParticlesList = +0x9D4  // uint</t>
  </si>
  <si>
    <t>CHeli__field_9D8[24] = +0x9D8  // byte</t>
  </si>
  <si>
    <t>CHeli__field_9F0 = +0x9F0  // int</t>
  </si>
  <si>
    <t>CHeli__m_vecSearchLightTarget = +0x9F4  // struct m_vecSearchLightTarget 0xC</t>
  </si>
  <si>
    <t>CHeli__m_fSearchLightIntensity = +0xA00  // float</t>
  </si>
  <si>
    <t>CHeli__field_A04 = +0xA04  // int</t>
  </si>
  <si>
    <t>CHeli__field_A08 = +0xA08  // int</t>
  </si>
  <si>
    <t>CHeli__m_ppGunflashFx = +0xA0C  // uint</t>
  </si>
  <si>
    <t>CHeli__m_nFiringMultiplier = +0xA10  // byte</t>
  </si>
  <si>
    <t>CHeli__m_bSearchLightEnabled = +0xA11  // enum</t>
  </si>
  <si>
    <t>CHeli___pad_A12[2] = +0xA12  // padding</t>
  </si>
  <si>
    <t>CHeli__field_A14 = +0xA14  // float</t>
  </si>
  <si>
    <t>//Class__CMonsterTruck = +0x0  // struct CMonsterTruck 0x99C</t>
  </si>
  <si>
    <t>CMonsterTruck__field_988 = +0x988  // float</t>
  </si>
  <si>
    <t>CMonsterTruck__field_98C = +0x98C  // float</t>
  </si>
  <si>
    <t>CMonsterTruck__field_990 = +0x990  // float</t>
  </si>
  <si>
    <t>CMonsterTruck__field_994 = +0x994  // float</t>
  </si>
  <si>
    <t>CMonsterTruck__field_998 = +0x998  // float</t>
  </si>
  <si>
    <t>//Class__CPlane = +0x0  // struct CPlane 0xA04</t>
  </si>
  <si>
    <t>CPlane__field_988 = +0x988  // float</t>
  </si>
  <si>
    <t>CPlane__field_98C = +0x98C  // int</t>
  </si>
  <si>
    <t>CPlane__field_990 = +0x990  // int</t>
  </si>
  <si>
    <t>CPlane__field_994 = +0x994  // int</t>
  </si>
  <si>
    <t>CPlane__field_998 = +0x998  // float</t>
  </si>
  <si>
    <t>CPlane__field_99C = +0x99C  // int</t>
  </si>
  <si>
    <t>CPlane__field_9A0 = +0x9A0  // int</t>
  </si>
  <si>
    <t>CPlane__field_9A4 = +0x9A4  // int</t>
  </si>
  <si>
    <t>CPlane__field_9A8 = +0x9A8  // float</t>
  </si>
  <si>
    <t>CPlane__field_9AC = +0x9AC  // float</t>
  </si>
  <si>
    <t>CPlane__field_9B0 = +0x9B0  // float</t>
  </si>
  <si>
    <t>CPlane__field_9B4 = +0x9B4  // float</t>
  </si>
  <si>
    <t>CPlane__field_9B8 = +0x9B8  // int</t>
  </si>
  <si>
    <t>CPlane__field_9BC = +0x9BC  // int</t>
  </si>
  <si>
    <t>CPlane__m_nStartedFlyingTime = +0x9C0  // uint</t>
  </si>
  <si>
    <t>CPlane__field_9C4 = +0x9C4  // int</t>
  </si>
  <si>
    <t>CPlane__field_9C8 = +0x9C8  // float</t>
  </si>
  <si>
    <t>CPlane__m_fLandingGearStatus = +0x9CC  // float</t>
  </si>
  <si>
    <t>CPlane__field_9D0 = +0x9D0  // int</t>
  </si>
  <si>
    <t>CPlane__m_pGunParticles = +0x9D4  // pointer</t>
  </si>
  <si>
    <t>CPlane__m_nFiringMultiplier = +0x9D8  // ubyte</t>
  </si>
  <si>
    <t>CPlane___pad_9D9[3] = +0x9D9  // padding</t>
  </si>
  <si>
    <t>CPlane__field_9DC = +0x9DC  // int</t>
  </si>
  <si>
    <t>CPlane__field_9E0 = +0x9E0  // int</t>
  </si>
  <si>
    <t>CPlane__field_9E4 = +0x9E4  // int</t>
  </si>
  <si>
    <t>CPlane__m_apJettrusParticles[4] = +0x9E8  // pointer</t>
  </si>
  <si>
    <t>CPlane__m_pSmokeParticle = +0x9F8  // pointer</t>
  </si>
  <si>
    <t>CPlane__m_nSmokeTimer = +0x9FC  // uint</t>
  </si>
  <si>
    <t>CPlane__m_bSmokeEjectorEnabled = +0xA00  // enum</t>
  </si>
  <si>
    <t>CPlane___pad[3] = +0xA01  // padding</t>
  </si>
  <si>
    <t>//Class__CQuadBike = +0x0  // struct CQuadBike 0x9BC</t>
  </si>
  <si>
    <t>CQuadBike__m_pHandling = +0x988  // uint</t>
  </si>
  <si>
    <t>CQuadBike__m_rideAnimData = +0x98C  // struct m_rideAnimData 0x1C</t>
  </si>
  <si>
    <t>CQuadBike__field_9A8 = +0x9A8  // float</t>
  </si>
  <si>
    <t>CQuadBike__field_9AC = +0x9AC  // int</t>
  </si>
  <si>
    <t>CQuadBike__field_9B0 = +0x9B0  // int</t>
  </si>
  <si>
    <t>CQuadBike__field_9B4 = +0x9B4  // int</t>
  </si>
  <si>
    <t>CQuadBike__m_nQuadFlags = +0x9B8  // ubyte</t>
  </si>
  <si>
    <t>CQuadBike___pad1[3] = +0x9B9  // padding</t>
  </si>
  <si>
    <t>//Class__CTrailer = +0x0  // struct CTrailer 0x9F4</t>
  </si>
  <si>
    <t>CTrailer__field_988[2] = +0x988  // struct field_988[2] 0x58</t>
  </si>
  <si>
    <t>CTrailer__field_9E0 = +0x9E0  // float</t>
  </si>
  <si>
    <t>CTrailer__field_9E4 = +0x9E4  // float</t>
  </si>
  <si>
    <t>CTrailer__field_9E8[4] = +0x9E8  // byte</t>
  </si>
  <si>
    <t>CTrailer__field_9EC = +0x9EC  // float</t>
  </si>
  <si>
    <t>CTrailer__field_9F0 = +0x9F0  // float</t>
  </si>
  <si>
    <t>//Class__CBike = +0x0  // struct CBike 0x814</t>
  </si>
  <si>
    <t>CBike__m_aBikeNodes[10] = +0x5A0  // uint</t>
  </si>
  <si>
    <t>CBike__m_bLeanMatrixCalculated = +0x5C8  // enum</t>
  </si>
  <si>
    <t>CBike___pad0[3] = +0x5C9  // padding</t>
  </si>
  <si>
    <t>CBike__m_mLeanMatrix = +0x5CC  // struct CMatrix 0x48</t>
  </si>
  <si>
    <t>CBike__m_nDamageFlags = +0x614  // ubyte</t>
  </si>
  <si>
    <t>CBike__field_615[27] = +0x615  // byte</t>
  </si>
  <si>
    <t>CBike__field_630 = +0x630  // struct CVector 0xC</t>
  </si>
  <si>
    <t>CBike__m_pBikeHandlingData = +0x63C  // pointer</t>
  </si>
  <si>
    <t>CBike__m_rideAnimData = +0x640  // struct CRideAnimData 0x1C</t>
  </si>
  <si>
    <t>CBike__m_anWheelDamageState[2] = +0x65C  // ubyte</t>
  </si>
  <si>
    <t>CBike__field_65E = +0x65E  // byte</t>
  </si>
  <si>
    <t>CBike__field_65F = +0x65F  // byte</t>
  </si>
  <si>
    <t>CBike__m_anWheelColPoint[4] = +0x660  // struct CColPoint 0xB0</t>
  </si>
  <si>
    <t>CBike__field_710[4] = +0x710  // float</t>
  </si>
  <si>
    <t>CBike__field_720[4] = +0x720  // float</t>
  </si>
  <si>
    <t>CBike__field_730[4] = +0x730  // float</t>
  </si>
  <si>
    <t>CBike__field_740 = +0x740  // float</t>
  </si>
  <si>
    <t>CBike__m_anWheelSurfaceType[2] = +0x744  // int</t>
  </si>
  <si>
    <t>CBike__field_74C[2] = +0x74C  // byte</t>
  </si>
  <si>
    <t>CBike__field_74E[2] = +0x74E  // byte</t>
  </si>
  <si>
    <t>CBike__m_afWheelRotationX[2] = +0x750  // float</t>
  </si>
  <si>
    <t>CBike__m_fWheelSpeed[2] = +0x758  // float</t>
  </si>
  <si>
    <t>CBike__field_760 = +0x760  // float</t>
  </si>
  <si>
    <t>CBike__field_764 = +0x764  // float</t>
  </si>
  <si>
    <t>CBike__field_768 = +0x768  // float</t>
  </si>
  <si>
    <t>CBike__field_76C = +0x76C  // float</t>
  </si>
  <si>
    <t>CBike__field_770[4] = +0x770  // float</t>
  </si>
  <si>
    <t>CBike__field_780[4] = +0x780  // float</t>
  </si>
  <si>
    <t>CBike__m_fHeightAboveRoad = +0x790  // float</t>
  </si>
  <si>
    <t>CBike__m_fCarTraction = +0x794  // float</t>
  </si>
  <si>
    <t>CBike__field_798 = +0x798  // float</t>
  </si>
  <si>
    <t>CBike__field_79C = +0x79C  // float</t>
  </si>
  <si>
    <t>CBike__field_7A0 = +0x7A0  // float</t>
  </si>
  <si>
    <t>CBike__field_7A4 = +0x7A4  // float</t>
  </si>
  <si>
    <t>CBike__field_7A8 = +0x7A8  // short</t>
  </si>
  <si>
    <t>CBike__field_7AA[2] = +0x7AA  // char</t>
  </si>
  <si>
    <t>CBike__field_7AC = +0x7AC  // int</t>
  </si>
  <si>
    <t>CBike__field_7B0 = +0x7B0  // int</t>
  </si>
  <si>
    <t>CBike__m_bPedLeftHandFixed = +0x7B4  // enum</t>
  </si>
  <si>
    <t>CBike__m_bPedRightHandFixed = +0x7B5  // enum</t>
  </si>
  <si>
    <t>CBike__field_7B6[2] = +0x7B6  // byte</t>
  </si>
  <si>
    <t>CBike__field_7B8 = +0x7B8  // int</t>
  </si>
  <si>
    <t>CBike__m_fBurningTimer = +0x7BC  // float</t>
  </si>
  <si>
    <t>CBike__m_apWheelCollisionEntity[4] = +0x7C0  // pointer</t>
  </si>
  <si>
    <t>CBike__m_avTouchPointsLocalSpace[4] = +0x7D0  // struct CVector 0x30</t>
  </si>
  <si>
    <t>CBike__m_pDamager = +0x800  // pointer</t>
  </si>
  <si>
    <t>CBike__m_nNumContactWheels = +0x804  // ubyte</t>
  </si>
  <si>
    <t>CBike__m_nNumWheelsOnGround = +0x805  // ubyte</t>
  </si>
  <si>
    <t>CBike__field_806 = +0x806  // byte</t>
  </si>
  <si>
    <t>CBike__field_807 = +0x807  // byte</t>
  </si>
  <si>
    <t>CBike__field_808 = +0x808  // int</t>
  </si>
  <si>
    <t>CBike__m_anWheelState[2] = +0x80C  // uint</t>
  </si>
  <si>
    <t>//Class__CBmx = +0x0  // struct CBmx 0x838</t>
  </si>
  <si>
    <t>//Extends__CBike = +0x0  // struct CBike 0x814</t>
  </si>
  <si>
    <t>CBmx__field_814 = +0x814  // float</t>
  </si>
  <si>
    <t>CBmx__field_818 = +0x818  // float</t>
  </si>
  <si>
    <t>CBmx__field_81C = +0x81C  // float</t>
  </si>
  <si>
    <t>CBmx__field_820 = +0x820  // float</t>
  </si>
  <si>
    <t>CBmx__field_824 = +0x824  // float</t>
  </si>
  <si>
    <t>CBmx__field_828 = +0x828  // float</t>
  </si>
  <si>
    <t>CBmx__m_fDistanceBetweenWheels = +0x82C  // float</t>
  </si>
  <si>
    <t>CBmx__m_fWheelsBalance = +0x830  // float</t>
  </si>
  <si>
    <t>CBmx__field_834 = +0x834  // ubyte</t>
  </si>
  <si>
    <t>CBmx___pad[3] = +0x835  // padding</t>
  </si>
  <si>
    <t>//Class__CBoat = +0x0  // struct CBoat 0x7E8</t>
  </si>
  <si>
    <t>CBoat__m_fMovingHiRotation = +0x5A0  // float</t>
  </si>
  <si>
    <t>CBoat__m_fPropSpeed = +0x5A4  // float</t>
  </si>
  <si>
    <t>CBoat__m_fPropRotation = +0x5A8  // float</t>
  </si>
  <si>
    <t>CBoat__m_nBoatFlags = +0x5AC  // struct  0x1</t>
  </si>
  <si>
    <t>CBoat___pad5AD[3] = +0x5AD  // padding</t>
  </si>
  <si>
    <t>CBoat__m_aBoatNodes[12] = +0x5B0  // uint</t>
  </si>
  <si>
    <t>CBoat__m_boatFlap = +0x5E0  // struct m_boatFlap 0x18</t>
  </si>
  <si>
    <t>CBoat__m_pBoatHandling = +0x5F8  // pointer</t>
  </si>
  <si>
    <t>CBoat__m_fAnchoredAngle = +0x5FC  // float</t>
  </si>
  <si>
    <t>CBoat__m_nAttackPlayerTime = +0x600  // int</t>
  </si>
  <si>
    <t>CBoat__field_604 = +0x604  // int</t>
  </si>
  <si>
    <t>CBoat__m_fBurningTimer = +0x608  // float</t>
  </si>
  <si>
    <t>CBoat__m_pWhoDestroyedMe = +0x60C  // pointer</t>
  </si>
  <si>
    <t>CBoat__m_vecBoatMoveForce = +0x610  // struct m_vecBoatMoveForce 0xC</t>
  </si>
  <si>
    <t>CBoat__m_vecBoatTurnForce = +0x61C  // struct m_vecBoatTurnForce 0xC</t>
  </si>
  <si>
    <t>CBoat__m_apPropSplashFx[2] = +0x628  // pointer</t>
  </si>
  <si>
    <t>CBoat__m_vecWaterDamping = +0x630  // struct m_vecWaterDamping 0xC</t>
  </si>
  <si>
    <t>CBoat__field_63C = +0x63C  // byte</t>
  </si>
  <si>
    <t>CBoat__m_nPadNumber = +0x63D  // ubyte</t>
  </si>
  <si>
    <t>CBoat___pad63E[2] = +0x63E  // padding</t>
  </si>
  <si>
    <t>CBoat__m_fWaterResistance = +0x640  // float</t>
  </si>
  <si>
    <t>CBoat__m_nNumWaterTrailPoints = +0x644  // short</t>
  </si>
  <si>
    <t>CBoat___pad646[2] = +0x646  // padding</t>
  </si>
  <si>
    <t>CBoat__m_avecWakePoints[32] = +0x648  // struct m_avecWakePoints[32] 0x100</t>
  </si>
  <si>
    <t>CBoat__m_afWakePointLifeTime[32] = +0x748  // float</t>
  </si>
  <si>
    <t>CBoat__m_anWakePointIntensity[32] = +0x7C8  // ubyte</t>
  </si>
  <si>
    <t>//Class__CTrain = +0x0  // struct CTrain 0x6AC</t>
  </si>
  <si>
    <t>CTrain__m_nNodeIndex = +0x5A0  // short</t>
  </si>
  <si>
    <t>CTrain___pad1[2] = +0x5A2  // padding</t>
  </si>
  <si>
    <t>CTrain__m_fTrainSpeed = +0x5A4  // float</t>
  </si>
  <si>
    <t>CTrain__m_fCurrentRailDistance = +0x5A8  // float</t>
  </si>
  <si>
    <t>CTrain__m_fLength = +0x5AC  // float</t>
  </si>
  <si>
    <t>CTrain__m_fTrainGas = +0x5B0  // float</t>
  </si>
  <si>
    <t>CTrain__m_fTrainBrake = +0x5B4  // float</t>
  </si>
  <si>
    <t>CTrain__m_nTrainFlags = +0x5B8  // struct  0x2</t>
  </si>
  <si>
    <t>CTrain___pad5BA[2] = +0x5BA  // padding</t>
  </si>
  <si>
    <t>CTrain__m_nTimeWhenStoppedAtStation = +0x5BC  // int</t>
  </si>
  <si>
    <t>CTrain__m_nTrackId = +0x5C0  // byte</t>
  </si>
  <si>
    <t>CTrain___pad5C1[3] = +0x5C1  // padding</t>
  </si>
  <si>
    <t>CTrain__m_nTimeWhenCreated = +0x5C4  // int</t>
  </si>
  <si>
    <t>CTrain__field_5C8 = +0x5C8  // short</t>
  </si>
  <si>
    <t>CTrain__m_nPassengersGenerationState = +0x5CA  // ubyte</t>
  </si>
  <si>
    <t>CTrain__: = +0x5CB  // ubyte : 4</t>
  </si>
  <si>
    <t>CTrain__m_pTemporaryPassenger = +0x5CC  // pointer</t>
  </si>
  <si>
    <t>CTrain__m_pPrevCarriage = +0x5D0  // pointer</t>
  </si>
  <si>
    <t>CTrain__m_pNextCarriage = +0x5D4  // pointer</t>
  </si>
  <si>
    <t>CTrain__m_aDoors[6] = +0x5D8  // struct m_aDoors[6] 0x90</t>
  </si>
  <si>
    <t>CTrain__m_aTrainNodes[17] = +0x668  // uint</t>
  </si>
  <si>
    <t>struct tCPools CPools</t>
  </si>
  <si>
    <t>Fg: Bg:</t>
  </si>
  <si>
    <t>struct</t>
  </si>
  <si>
    <t>tCPools</t>
  </si>
  <si>
    <t>CPools</t>
  </si>
  <si>
    <t>struct tPoolPointers PoolPointers</t>
  </si>
  <si>
    <t>tPoolPointers</t>
  </si>
  <si>
    <t>PoolPointers</t>
  </si>
  <si>
    <t>struct tCPool CPool</t>
  </si>
  <si>
    <t>tCPool</t>
  </si>
  <si>
    <t>CPool</t>
  </si>
  <si>
    <t>struct tPed CPed</t>
  </si>
  <si>
    <t>tPed</t>
  </si>
  <si>
    <t>CPed</t>
  </si>
  <si>
    <t>struct tVehicle CVehicle</t>
  </si>
  <si>
    <t>tVehicle</t>
  </si>
  <si>
    <t>CVehicle</t>
  </si>
  <si>
    <t>struct tCBuilding CBuilding[13000]</t>
  </si>
  <si>
    <t>tCBuilding</t>
  </si>
  <si>
    <t>CBuilding[13000]</t>
  </si>
  <si>
    <t>struct tCObject CObject[350]</t>
  </si>
  <si>
    <t>tCObject</t>
  </si>
  <si>
    <t>CObject[350]</t>
  </si>
  <si>
    <t>struct tCDummy CDummy[2500]</t>
  </si>
  <si>
    <t>tCDummy</t>
  </si>
  <si>
    <t>CDummy[2500]</t>
  </si>
  <si>
    <t>struct tClassVehicle ClassVehicle</t>
  </si>
  <si>
    <t>tClassVehicle</t>
  </si>
  <si>
    <t>ClassVehicle</t>
  </si>
  <si>
    <t>struct tVehicleClass CVehicle[0]</t>
  </si>
  <si>
    <t>tVehicleClass</t>
  </si>
  <si>
    <t>CVehicle[0]</t>
  </si>
  <si>
    <t>struct tCBike CBike</t>
  </si>
  <si>
    <t>tCBike</t>
  </si>
  <si>
    <t>CBike</t>
  </si>
  <si>
    <t>struct tCVehicle CVehicle</t>
  </si>
  <si>
    <t>tCVehicle</t>
  </si>
  <si>
    <t>struct tCPhysical CPhysical</t>
  </si>
  <si>
    <t>tCPhysical</t>
  </si>
  <si>
    <t>CPhysical</t>
  </si>
  <si>
    <t>struct tCEntity CEntity</t>
  </si>
  <si>
    <t>tCEntity</t>
  </si>
  <si>
    <t>CEntity</t>
  </si>
  <si>
    <t>struct tCPlaceable CPlaceable</t>
  </si>
  <si>
    <t>tCPlaceable</t>
  </si>
  <si>
    <t>CPlaceable</t>
  </si>
  <si>
    <t>//Class</t>
  </si>
  <si>
    <t>uint vtable</t>
  </si>
  <si>
    <t>uint</t>
  </si>
  <si>
    <t>vtable</t>
  </si>
  <si>
    <t>struct CSimpleTransform m_placement</t>
  </si>
  <si>
    <t>CSimpleTransform</t>
  </si>
  <si>
    <t>m_placement</t>
  </si>
  <si>
    <t>int m_matrix</t>
  </si>
  <si>
    <t>int</t>
  </si>
  <si>
    <t>m_matrix</t>
  </si>
  <si>
    <t>//Extends</t>
  </si>
  <si>
    <t>union RwPointers</t>
  </si>
  <si>
    <t>union</t>
  </si>
  <si>
    <t>RwPointers</t>
  </si>
  <si>
    <t>does entity use collision</t>
  </si>
  <si>
    <t>has object been processed by a ProcessEntityCollision function</t>
  </si>
  <si>
    <t>is entity static</t>
  </si>
  <si>
    <t>has entity processed some contact forces</t>
  </si>
  <si>
    <t>is entity stuck</t>
  </si>
  <si>
    <t>is entity in a collision free safe position</t>
  </si>
  <si>
    <t>was entity control processing postponed</t>
  </si>
  <si>
    <t>is the entity visible</t>
  </si>
  <si>
    <t>Set if this entity is a big building</t>
  </si>
  <si>
    <t>use damaged LOD models for objects with applicable damage</t>
  </si>
  <si>
    <t>Dont let the streaming remove this</t>
  </si>
  <si>
    <t>remove this entity next time it should be processed</t>
  </si>
  <si>
    <t>has collided with a building (changes subsequent collisions)</t>
  </si>
  <si>
    <t>don't delete me because I'm being rendered</t>
  </si>
  <si>
    <t>draw object last</t>
  </si>
  <si>
    <t>Fade entity because it is far away</t>
  </si>
  <si>
    <t>Dont cast shadows on this object</t>
  </si>
  <si>
    <t>offscreen flag. This can only be trusted when it is set to true</t>
  </si>
  <si>
    <t>this is used by script created entities - they are static until the collision is loaded below them</t>
  </si>
  <si>
    <t>tell the streaming not to stream me</t>
  </si>
  <si>
    <t>this object is underwater change drawing order</t>
  </si>
  <si>
    <t>Object has a prerender effects attached to it</t>
  </si>
  <si>
    <t>whether or not the building is temporary (i.e. can be created and deleted more than once)</t>
  </si>
  <si>
    <t>Don't update the aniamtion hierarchy this frame</t>
  </si>
  <si>
    <t>entity is roadsign and has some 2deffect text stuff to be rendered</t>
  </si>
  <si>
    <t>set object has been generate by procedural object generator</t>
  </si>
  <si>
    <t>has backface culling on</t>
  </si>
  <si>
    <t>light object with directional lights</t>
  </si>
  <si>
    <t>set that this object is unimportant, if streaming is having problems</t>
  </si>
  <si>
    <t>Is this model part of a tunnel</t>
  </si>
  <si>
    <t>This model should be rendered from within and outside of the tunnel</t>
  </si>
  <si>
    <t>ushort m_nRandomSeed</t>
  </si>
  <si>
    <t>ushort</t>
  </si>
  <si>
    <t>m_nRandomSeed</t>
  </si>
  <si>
    <t>short m_nModelIndex</t>
  </si>
  <si>
    <t>enum eModelID</t>
  </si>
  <si>
    <t>short</t>
  </si>
  <si>
    <t>m_nModelIndex</t>
  </si>
  <si>
    <t>pointer m_pReferences</t>
  </si>
  <si>
    <t>B9BBD0h</t>
  </si>
  <si>
    <t>Fg: Bg:0xFFFFE0</t>
  </si>
  <si>
    <t>pointer</t>
  </si>
  <si>
    <t>m_pReferences</t>
  </si>
  <si>
    <t>pointer m_pStreamingLink</t>
  </si>
  <si>
    <t>0h</t>
  </si>
  <si>
    <t>m_pStreamingLink</t>
  </si>
  <si>
    <t>short m_nScanCode</t>
  </si>
  <si>
    <t>m_nScanCode</t>
  </si>
  <si>
    <t>byte m_nIplIndex</t>
  </si>
  <si>
    <t>byte</t>
  </si>
  <si>
    <t>m_nIplIndex</t>
  </si>
  <si>
    <t>ubyte m_nAreaCode</t>
  </si>
  <si>
    <t>ubyte</t>
  </si>
  <si>
    <t>m_nAreaCode</t>
  </si>
  <si>
    <t>union Lod</t>
  </si>
  <si>
    <t>Lod</t>
  </si>
  <si>
    <t>ubyte m_nNumLodChildren</t>
  </si>
  <si>
    <t>m_nNumLodChildren</t>
  </si>
  <si>
    <t>ubyte m_nNumLodChildrenRendered</t>
  </si>
  <si>
    <t>m_nNumLodChildrenRendered</t>
  </si>
  <si>
    <t>byte m_nType : 3</t>
  </si>
  <si>
    <t>enum eEntityType</t>
  </si>
  <si>
    <t>m_nType</t>
  </si>
  <si>
    <t>byte m_nStatus : 5</t>
  </si>
  <si>
    <t>enum eEntityStatus</t>
  </si>
  <si>
    <t>m_nStatus</t>
  </si>
  <si>
    <t>padding _pad_37</t>
  </si>
  <si>
    <t>Fg: Bg:0xE0E0E0</t>
  </si>
  <si>
    <t>padding</t>
  </si>
  <si>
    <t>_pad_37</t>
  </si>
  <si>
    <t>float field_38</t>
  </si>
  <si>
    <t>float</t>
  </si>
  <si>
    <t>field_38</t>
  </si>
  <si>
    <t>uint m_nLastCollisionTime</t>
  </si>
  <si>
    <t>m_nLastCollisionTime</t>
  </si>
  <si>
    <t>struct m_nPhysicalFlags</t>
  </si>
  <si>
    <t>m_nPhysicalFlags</t>
  </si>
  <si>
    <t>struct CVector m_vecMoveSpeed</t>
  </si>
  <si>
    <t>CVector</t>
  </si>
  <si>
    <t>m_vecMoveSpeed</t>
  </si>
  <si>
    <t>struct CVector m_vecTurnSpeed</t>
  </si>
  <si>
    <t>m_vecTurnSpeed</t>
  </si>
  <si>
    <t>struct CVector m_vecFrictionMoveSpeed</t>
  </si>
  <si>
    <t>m_vecFrictionMoveSpeed</t>
  </si>
  <si>
    <t>struct CVector m_vecFrictionTurnSpeed</t>
  </si>
  <si>
    <t>m_vecFrictionTurnSpeed</t>
  </si>
  <si>
    <t>struct CVector m_vecForce</t>
  </si>
  <si>
    <t>m_vecForce</t>
  </si>
  <si>
    <t>struct CVector m_vecTorque</t>
  </si>
  <si>
    <t>m_vecTorque</t>
  </si>
  <si>
    <t>float m_fMass</t>
  </si>
  <si>
    <t>m_fMass</t>
  </si>
  <si>
    <t>float m_fTurnMass</t>
  </si>
  <si>
    <t>m_fTurnMass</t>
  </si>
  <si>
    <t>float m_fVelocityFrequency</t>
  </si>
  <si>
    <t>m_fVelocityFrequency</t>
  </si>
  <si>
    <t>float m_fAirResistance</t>
  </si>
  <si>
    <t>m_fAirResistance</t>
  </si>
  <si>
    <t>float m_fElasticity</t>
  </si>
  <si>
    <t>m_fElasticity</t>
  </si>
  <si>
    <t>float m_fBuoyancyConstant</t>
  </si>
  <si>
    <t>m_fBuoyancyConstant</t>
  </si>
  <si>
    <t>struct CVector m_vecCentreOfMass</t>
  </si>
  <si>
    <t>m_vecCentreOfMass</t>
  </si>
  <si>
    <t>pointer m_pCollisionList</t>
  </si>
  <si>
    <t>4518964h</t>
  </si>
  <si>
    <t>m_pCollisionList</t>
  </si>
  <si>
    <t>pointer m_pMovingList</t>
  </si>
  <si>
    <t>45E5B64h</t>
  </si>
  <si>
    <t>m_pMovingList</t>
  </si>
  <si>
    <t>byte field_B8</t>
  </si>
  <si>
    <t>field_B8</t>
  </si>
  <si>
    <t>ubyte m_nNumEntitiesCollided</t>
  </si>
  <si>
    <t>m_nNumEntitiesCollided</t>
  </si>
  <si>
    <t>ubyte m_nContactSurface</t>
  </si>
  <si>
    <t>m_nContactSurface</t>
  </si>
  <si>
    <t>ubyte field_BB</t>
  </si>
  <si>
    <t>field_BB</t>
  </si>
  <si>
    <t>pointer m_apCollidedEntities[6]</t>
  </si>
  <si>
    <t>m_apCollidedEntities[6]</t>
  </si>
  <si>
    <t>float m_fMovingSpeed</t>
  </si>
  <si>
    <t>ref @ CTheScripts::IsVehicleStopped</t>
  </si>
  <si>
    <t>m_fMovingSpeed</t>
  </si>
  <si>
    <t>float m_fDamageIntensity</t>
  </si>
  <si>
    <t>m_fDamageIntensity</t>
  </si>
  <si>
    <t>pointer m_pDamageEntity</t>
  </si>
  <si>
    <t>m_pDamageEntity</t>
  </si>
  <si>
    <t>struct CVector m_vecLastCollisionImpactVelocity</t>
  </si>
  <si>
    <t>m_vecLastCollisionImpactVelocity</t>
  </si>
  <si>
    <t>struct CVector m_vecLastCollisionPosn</t>
  </si>
  <si>
    <t>m_vecLastCollisionPosn</t>
  </si>
  <si>
    <t>ushort m_nPieceType</t>
  </si>
  <si>
    <t>m_nPieceType</t>
  </si>
  <si>
    <t>short field_FA</t>
  </si>
  <si>
    <t>field_FA</t>
  </si>
  <si>
    <t>pointer m_pAttachedTo</t>
  </si>
  <si>
    <t>m_pAttachedTo</t>
  </si>
  <si>
    <t>struct CVector m_vecAttachOffset</t>
  </si>
  <si>
    <t>m_vecAttachOffset</t>
  </si>
  <si>
    <t>struct CVector m_vecAttachedEntityPosn</t>
  </si>
  <si>
    <t>m_vecAttachedEntityPosn</t>
  </si>
  <si>
    <t>struct CQuaternion m_qAttachedEntityRotation</t>
  </si>
  <si>
    <t>CQuaternion</t>
  </si>
  <si>
    <t>m_qAttachedEntityRotation</t>
  </si>
  <si>
    <t>pointer m_pEntityIgnoredCollision</t>
  </si>
  <si>
    <t>m_pEntityIgnoredCollision</t>
  </si>
  <si>
    <t>float m_fContactSurfaceBrightness</t>
  </si>
  <si>
    <t>m_fContactSurfaceBrightness</t>
  </si>
  <si>
    <t>float m_fDynamicLighting</t>
  </si>
  <si>
    <t>m_fDynamicLighting</t>
  </si>
  <si>
    <t>pointer m_pShadowData</t>
  </si>
  <si>
    <t>m_pShadowData</t>
  </si>
  <si>
    <t>struct CAEVehicleAudioEntity m_vehicleAudio</t>
  </si>
  <si>
    <t>CAEVehicleAudioEntity</t>
  </si>
  <si>
    <t>m_vehicleAudio</t>
  </si>
  <si>
    <t>pointer m_pHandlingData</t>
  </si>
  <si>
    <t>C34BFCh</t>
  </si>
  <si>
    <t>m_pHandlingData</t>
  </si>
  <si>
    <t>pointer m_pFlyingHandlingData</t>
  </si>
  <si>
    <t>C374DCh</t>
  </si>
  <si>
    <t>m_pFlyingHandlingData</t>
  </si>
  <si>
    <t>pointer m_nHandlingFlags</t>
  </si>
  <si>
    <t>m_nHandlingFlags</t>
  </si>
  <si>
    <t>struct CAutoPilot m_autoPilot</t>
  </si>
  <si>
    <t>CAutoPilot</t>
  </si>
  <si>
    <t>m_autoPilot</t>
  </si>
  <si>
    <t>struct m_nVehicleFlags</t>
  </si>
  <si>
    <t>m_nVehicleFlags</t>
  </si>
  <si>
    <t>uint m_nCreationTime</t>
  </si>
  <si>
    <t>m_nCreationTime</t>
  </si>
  <si>
    <t>ubyte m_nPrimaryColor</t>
  </si>
  <si>
    <t>m_nPrimaryColor</t>
  </si>
  <si>
    <t>ubyte m_nSecondaryColor</t>
  </si>
  <si>
    <t>m_nSecondaryColor</t>
  </si>
  <si>
    <t>ubyte m_nTertiaryColor</t>
  </si>
  <si>
    <t>m_nTertiaryColor</t>
  </si>
  <si>
    <t>ubyte m_nQuaternaryColor</t>
  </si>
  <si>
    <t>m_nQuaternaryColor</t>
  </si>
  <si>
    <t>byte m_anExtras[2]</t>
  </si>
  <si>
    <t>ÿÿ</t>
  </si>
  <si>
    <t>m_anExtras[2]</t>
  </si>
  <si>
    <t>short m_anUpgrades[15]</t>
  </si>
  <si>
    <t>m_anUpgrades[15]</t>
  </si>
  <si>
    <t>float m_fWheelScale</t>
  </si>
  <si>
    <t>m_fWheelScale</t>
  </si>
  <si>
    <t>ushort m_nAlarmState</t>
  </si>
  <si>
    <t>m_nAlarmState</t>
  </si>
  <si>
    <t>short m_nForcedRandomRouteSeed</t>
  </si>
  <si>
    <t>if this is non-zero the random wander gets deterministic</t>
  </si>
  <si>
    <t>m_nForcedRandomRouteSeed</t>
  </si>
  <si>
    <t>pointer m_pDriver</t>
  </si>
  <si>
    <t>10CB31F0h</t>
  </si>
  <si>
    <t>m_pDriver</t>
  </si>
  <si>
    <t>pointer m_apPassengers[8]</t>
  </si>
  <si>
    <t>m_apPassengers[8]</t>
  </si>
  <si>
    <t>ubyte m_nNumPassengers</t>
  </si>
  <si>
    <t>m_nNumPassengers</t>
  </si>
  <si>
    <t>ubyte m_nNumGettingIn</t>
  </si>
  <si>
    <t>m_nNumGettingIn</t>
  </si>
  <si>
    <t>ubyte m_nGettingInFlags</t>
  </si>
  <si>
    <t>m_nGettingInFlags</t>
  </si>
  <si>
    <t>ubyte m_nGettingOutFlags</t>
  </si>
  <si>
    <t>m_nGettingOutFlags</t>
  </si>
  <si>
    <t>ubyte m_nMaxPassengers</t>
  </si>
  <si>
    <t>m_nMaxPassengers</t>
  </si>
  <si>
    <t>ubyte m_nWindowsOpenFlags</t>
  </si>
  <si>
    <t>initialised, but not used?</t>
  </si>
  <si>
    <t>m_nWindowsOpenFlags</t>
  </si>
  <si>
    <t>ubyte m_nNitroBoosts</t>
  </si>
  <si>
    <t>m_nNitroBoosts</t>
  </si>
  <si>
    <t>ubyte m_nSpecialColModel</t>
  </si>
  <si>
    <t>m_nSpecialColModel</t>
  </si>
  <si>
    <t>pointer m_pEntityWeAreOn</t>
  </si>
  <si>
    <t>1266D3F0h</t>
  </si>
  <si>
    <t>we get it from CWorld::ProcessVerticalLine or ProcessEntityCollision, it's entity under us, only static entities (buildings or roads)</t>
  </si>
  <si>
    <t>m_pEntityWeAreOn</t>
  </si>
  <si>
    <t>pointer m_pFire</t>
  </si>
  <si>
    <t>m_pFire</t>
  </si>
  <si>
    <t>float m_fSteerAngle</t>
  </si>
  <si>
    <t>m_fSteerAngle</t>
  </si>
  <si>
    <t>float m_f2ndSteerAngle</t>
  </si>
  <si>
    <t>used for steering 2nd set of wheels or elevators etc..</t>
  </si>
  <si>
    <t>m_f2ndSteerAngle</t>
  </si>
  <si>
    <t>float m_fGasPedal</t>
  </si>
  <si>
    <t>m_fGasPedal</t>
  </si>
  <si>
    <t>float m_fBreakPedal</t>
  </si>
  <si>
    <t>m_fBreakPedal</t>
  </si>
  <si>
    <t>ubyte m_nCreatedBy</t>
  </si>
  <si>
    <t>enum eVehicleCreatedBy</t>
  </si>
  <si>
    <t>m_nCreatedBy</t>
  </si>
  <si>
    <t>padding _pad_4A5</t>
  </si>
  <si>
    <t>_pad_4A5</t>
  </si>
  <si>
    <t>short m_nExtendedRemovalRange</t>
  </si>
  <si>
    <t>when game wants to delete a vehicle, it gets min(m_wExtendedRemovalRange, 170.0)</t>
  </si>
  <si>
    <t>m_nExtendedRemovalRange</t>
  </si>
  <si>
    <t>ubyte m_nBombOnBoard : 3</t>
  </si>
  <si>
    <t>enum eBombState</t>
  </si>
  <si>
    <t>m_nBombOnBoard</t>
  </si>
  <si>
    <t>ubyte m_nOverrideLights : 2</t>
  </si>
  <si>
    <t>uses enum NO_CAR_LIGHT_OVERRIDE, FORCE_CAR_LIGHTS_OFF, FORCE_CAR_LIGHTS_ON</t>
  </si>
  <si>
    <t>m_nOverrideLights</t>
  </si>
  <si>
    <t>ubyte m_nWinchType : 2</t>
  </si>
  <si>
    <t>Does this vehicle use a winch?</t>
  </si>
  <si>
    <t>m_nWinchType</t>
  </si>
  <si>
    <t>ubyte m_nGunsCycleIndex : 2</t>
  </si>
  <si>
    <t>Cycle through alternate gun hardpoints on planes/helis</t>
  </si>
  <si>
    <t>m_nGunsCycleIndex</t>
  </si>
  <si>
    <t>ubyte m_nOrdnanceCycleIndex : 2</t>
  </si>
  <si>
    <t>Cycle through alternate ordnance hardpoints on planes/helis</t>
  </si>
  <si>
    <t>m_nOrdnanceCycleIndex</t>
  </si>
  <si>
    <t>ubyte unusedflag : 1</t>
  </si>
  <si>
    <t>unusedflag</t>
  </si>
  <si>
    <t>ubyte m_nUsedForCover</t>
  </si>
  <si>
    <t>Has n number of cops hiding/attempting to hid behind it</t>
  </si>
  <si>
    <t>m_nUsedForCover</t>
  </si>
  <si>
    <t>ubyte m_nAmmoInClip</t>
  </si>
  <si>
    <t>Used to make the guns on boat do a reload (20 by default).</t>
  </si>
  <si>
    <t>m_nAmmoInClip</t>
  </si>
  <si>
    <t>ubyte m_nPacMansCollected</t>
  </si>
  <si>
    <t>m_nPacMansCollected</t>
  </si>
  <si>
    <t>ubyte m_nPedsPositionForRoadBlock</t>
  </si>
  <si>
    <t>0, 1 or 2</t>
  </si>
  <si>
    <t>m_nPedsPositionForRoadBlock</t>
  </si>
  <si>
    <t>ubyte m_nNumCopsForRoadBlock</t>
  </si>
  <si>
    <t>m_nNumCopsForRoadBlock</t>
  </si>
  <si>
    <t>padding _pad_4AF</t>
  </si>
  <si>
    <t>_pad_4AF</t>
  </si>
  <si>
    <t>float m_fDirtLevel</t>
  </si>
  <si>
    <t>Dirt level of vehicle body texture: 0.0f=fully clean, 15.0f=maximum dirt visible</t>
  </si>
  <si>
    <t>m_fDirtLevel</t>
  </si>
  <si>
    <t>ubyte m_nCurrentGear</t>
  </si>
  <si>
    <t>m_nCurrentGear</t>
  </si>
  <si>
    <t>padding _pad_4B5[3]</t>
  </si>
  <si>
    <t>_pad_4B5[3]</t>
  </si>
  <si>
    <t>float m_fGearChangeCount</t>
  </si>
  <si>
    <t>used as parameter for cTransmission::CalculateDriveAcceleration, but doesn't change</t>
  </si>
  <si>
    <t>m_fGearChangeCount</t>
  </si>
  <si>
    <t>float m_fWheelSpinForAudio</t>
  </si>
  <si>
    <t>m_fWheelSpinForAudio</t>
  </si>
  <si>
    <t>float m_fHealth</t>
  </si>
  <si>
    <t>1000.0f = full health. 0 -&gt; explode</t>
  </si>
  <si>
    <t>m_fHealth</t>
  </si>
  <si>
    <t>pointer m_pTractor</t>
  </si>
  <si>
    <t>m_pTractor</t>
  </si>
  <si>
    <t>pointer m_pTrailer</t>
  </si>
  <si>
    <t>m_pTrailer</t>
  </si>
  <si>
    <t>pointer m_pWhoInstalledBombOnMe</t>
  </si>
  <si>
    <t>m_pWhoInstalledBombOnMe</t>
  </si>
  <si>
    <t>uint m_nTimeTillWeNeedThisCar</t>
  </si>
  <si>
    <t>game won't try to delete this car while this time won't reach</t>
  </si>
  <si>
    <t>m_nTimeTillWeNeedThisCar</t>
  </si>
  <si>
    <t>uint m_nGunFiringTime</t>
  </si>
  <si>
    <t>last time when gun on vehicle was fired (used on boats)</t>
  </si>
  <si>
    <t>m_nGunFiringTime</t>
  </si>
  <si>
    <t>uint m_nTimeWhenBlowedUp</t>
  </si>
  <si>
    <t>game will delete vehicle when 60 seconds after this time will expire</t>
  </si>
  <si>
    <t>m_nTimeWhenBlowedUp</t>
  </si>
  <si>
    <t>short m_nCopsInCarTimer</t>
  </si>
  <si>
    <t>timer for police car (which is following player) occupants to stay in car. If this timer reachs some value, they will leave a car. The timer increases each frame if player is stopped in car, otherway it resets</t>
  </si>
  <si>
    <t>m_nCopsInCarTimer</t>
  </si>
  <si>
    <t>short m_wBombTimer</t>
  </si>
  <si>
    <t>goes down with each frame</t>
  </si>
  <si>
    <t>m_wBombTimer</t>
  </si>
  <si>
    <t>pointer m_pWhoDetonatedMe</t>
  </si>
  <si>
    <t>if vehicle was detonated, game copies m_pWhoInstalledBombOnMe here</t>
  </si>
  <si>
    <t>m_pWhoDetonatedMe</t>
  </si>
  <si>
    <t>float m_fVehicleFrontGroundZ</t>
  </si>
  <si>
    <t>we get these values from CCollision::IsStoredPolyStillValidVerticalLine</t>
  </si>
  <si>
    <t>m_fVehicleFrontGroundZ</t>
  </si>
  <si>
    <t>float m_fVehicleRearGroundZ</t>
  </si>
  <si>
    <t>or CWorld::ProcessVerticalLine</t>
  </si>
  <si>
    <t>m_fVehicleRearGroundZ</t>
  </si>
  <si>
    <t>byte field_4EC</t>
  </si>
  <si>
    <t>field_4EC</t>
  </si>
  <si>
    <t>byte field_4ED[11]</t>
  </si>
  <si>
    <t>possibly non-used data?</t>
  </si>
  <si>
    <t>field_4ED[11]</t>
  </si>
  <si>
    <t>uint m_nDoorLock</t>
  </si>
  <si>
    <t>enum eCarLock</t>
  </si>
  <si>
    <t>m_nDoorLock</t>
  </si>
  <si>
    <t>uint m_nProjectileWeaponFiringTime</t>
  </si>
  <si>
    <t>manual-aimed projectiles for hunter, lock-on projectile for hydra</t>
  </si>
  <si>
    <t>m_nProjectileWeaponFiringTime</t>
  </si>
  <si>
    <t>uint m_nAdditionalProjectileWeaponFiringTime</t>
  </si>
  <si>
    <t>manual-aimed projectiles for hydra</t>
  </si>
  <si>
    <t>m_nAdditionalProjectileWeaponFiringTime</t>
  </si>
  <si>
    <t>uint m_nTimeForMinigunFiring</t>
  </si>
  <si>
    <t>minigun on hunter</t>
  </si>
  <si>
    <t>m_nTimeForMinigunFiring</t>
  </si>
  <si>
    <t>byte m_nLastWeaponDamageType</t>
  </si>
  <si>
    <t>enum eWeaponType, -1 if no damage</t>
  </si>
  <si>
    <t>m_nLastWeaponDamageType</t>
  </si>
  <si>
    <t>padding _pad_509[3]</t>
  </si>
  <si>
    <t>_pad_509[3]</t>
  </si>
  <si>
    <t>pointer m_pLastDamageEntity</t>
  </si>
  <si>
    <t>m_pLastDamageEntity</t>
  </si>
  <si>
    <t>byte field_510</t>
  </si>
  <si>
    <t>not used?</t>
  </si>
  <si>
    <t>field_510</t>
  </si>
  <si>
    <t>byte field_511</t>
  </si>
  <si>
    <t>field_511</t>
  </si>
  <si>
    <t>byte field_512</t>
  </si>
  <si>
    <t>field_512</t>
  </si>
  <si>
    <t>byte m_nVehicleWeaponInUse</t>
  </si>
  <si>
    <t>enum eCarWeapon</t>
  </si>
  <si>
    <t>m_nVehicleWeaponInUse</t>
  </si>
  <si>
    <t>uint m_nHornCounter</t>
  </si>
  <si>
    <t>m_nHornCounter</t>
  </si>
  <si>
    <t>byte field_518</t>
  </si>
  <si>
    <t>random id related to siren</t>
  </si>
  <si>
    <t>field_518</t>
  </si>
  <si>
    <t>byte field_519</t>
  </si>
  <si>
    <t>car horn related</t>
  </si>
  <si>
    <t>field_519</t>
  </si>
  <si>
    <t>byte field_51A</t>
  </si>
  <si>
    <t>field_51A</t>
  </si>
  <si>
    <t>byte m_nHasslePosId</t>
  </si>
  <si>
    <t>m_nHasslePosId</t>
  </si>
  <si>
    <t>struct CStoredCollPoly m_FrontCollPoly</t>
  </si>
  <si>
    <t>poly which is under front part of car</t>
  </si>
  <si>
    <t>CStoredCollPoly</t>
  </si>
  <si>
    <t>m_FrontCollPoly</t>
  </si>
  <si>
    <t>struct CStoredCollPoly m_RearCollPoly</t>
  </si>
  <si>
    <t>poly which is under rear part of car</t>
  </si>
  <si>
    <t>m_RearCollPoly</t>
  </si>
  <si>
    <t>ubyte m_anCollisionLighting[4]</t>
  </si>
  <si>
    <t>left front, left rear, right front, right rear</t>
  </si>
  <si>
    <t>m_anCollisionLighting[4]</t>
  </si>
  <si>
    <t>pointer m_pOverheatParticle</t>
  </si>
  <si>
    <t>m_pOverheatParticle</t>
  </si>
  <si>
    <t>pointer m_pFireParticle</t>
  </si>
  <si>
    <t>m_pFireParticle</t>
  </si>
  <si>
    <t>pointer m_pDustParticle</t>
  </si>
  <si>
    <t>m_pDustParticle</t>
  </si>
  <si>
    <t>union RenderLights</t>
  </si>
  <si>
    <t>RenderLights</t>
  </si>
  <si>
    <t>padding _pad_585[3]</t>
  </si>
  <si>
    <t>_pad_585[3]</t>
  </si>
  <si>
    <t>pointer m_pCustomCarPlate</t>
  </si>
  <si>
    <t>12A44CF4h</t>
  </si>
  <si>
    <t>m_pCustomCarPlate</t>
  </si>
  <si>
    <t>uint field_58C</t>
  </si>
  <si>
    <t>field_58C</t>
  </si>
  <si>
    <t>uint m_nVehicleClass</t>
  </si>
  <si>
    <t>enum eVehicleClass</t>
  </si>
  <si>
    <t>m_nVehicleClass</t>
  </si>
  <si>
    <t>uint m_nVehicleSubClass</t>
  </si>
  <si>
    <t>m_nVehicleSubClass</t>
  </si>
  <si>
    <t>short m_nPreviousRemapTxd</t>
  </si>
  <si>
    <t>m_nPreviousRemapTxd</t>
  </si>
  <si>
    <t>short m_nRemapTxd</t>
  </si>
  <si>
    <t>m_nRemapTxd</t>
  </si>
  <si>
    <t>pointer m_pRemapTexture</t>
  </si>
  <si>
    <t>m_pRemapTexture</t>
  </si>
  <si>
    <t>uint m_aBikeNodes[10]</t>
  </si>
  <si>
    <t>m_aBikeNodes[10]</t>
  </si>
  <si>
    <t>enum bool m_bLeanMatrixCalculated</t>
  </si>
  <si>
    <t>True (1)</t>
  </si>
  <si>
    <t>enum</t>
  </si>
  <si>
    <t>bool</t>
  </si>
  <si>
    <t>m_bLeanMatrixCalculated</t>
  </si>
  <si>
    <t>padding _pad0[3]</t>
  </si>
  <si>
    <t>_pad0[3]</t>
  </si>
  <si>
    <t>struct CMatrix m_mLeanMatrix</t>
  </si>
  <si>
    <t>CMatrix</t>
  </si>
  <si>
    <t>m_mLeanMatrix</t>
  </si>
  <si>
    <t>ubyte m_nDamageFlags</t>
  </si>
  <si>
    <t>m_nDamageFlags</t>
  </si>
  <si>
    <t>byte field_615[27]</t>
  </si>
  <si>
    <t>field_615[27]</t>
  </si>
  <si>
    <t>struct CVector field_630</t>
  </si>
  <si>
    <t>field_630</t>
  </si>
  <si>
    <t>pointer m_pBikeHandlingData</t>
  </si>
  <si>
    <t>C372DCh</t>
  </si>
  <si>
    <t>m_pBikeHandlingData</t>
  </si>
  <si>
    <t>struct CRideAnimData m_rideAnimData</t>
  </si>
  <si>
    <t>CRideAnimData</t>
  </si>
  <si>
    <t>m_rideAnimData</t>
  </si>
  <si>
    <t>ubyte m_anWheelDamageState[2]</t>
  </si>
  <si>
    <t>m_anWheelDamageState[2]</t>
  </si>
  <si>
    <t>byte field_65E</t>
  </si>
  <si>
    <t>field_65E</t>
  </si>
  <si>
    <t>byte field_65F</t>
  </si>
  <si>
    <t>field_65F</t>
  </si>
  <si>
    <t>struct CColPoint m_anWheelColPoint[4]</t>
  </si>
  <si>
    <t>CColPoint</t>
  </si>
  <si>
    <t>m_anWheelColPoint[4]</t>
  </si>
  <si>
    <t>float field_710[4]</t>
  </si>
  <si>
    <t>field_710[4]</t>
  </si>
  <si>
    <t>float field_720[4]</t>
  </si>
  <si>
    <t>field_720[4]</t>
  </si>
  <si>
    <t>float field_730[4]</t>
  </si>
  <si>
    <t>field_730[4]</t>
  </si>
  <si>
    <t>float field_740</t>
  </si>
  <si>
    <t>field_740</t>
  </si>
  <si>
    <t>int m_anWheelSurfaceType[2]</t>
  </si>
  <si>
    <t>m_anWheelSurfaceType[2]</t>
  </si>
  <si>
    <t>byte field_74C[2]</t>
  </si>
  <si>
    <t>field_74C[2]</t>
  </si>
  <si>
    <t>byte field_74E[2]</t>
  </si>
  <si>
    <t>field_74E[2]</t>
  </si>
  <si>
    <t>float m_afWheelRotationX[2]</t>
  </si>
  <si>
    <t>m_afWheelRotationX[2]</t>
  </si>
  <si>
    <t>float m_fWheelSpeed[2]</t>
  </si>
  <si>
    <t>m_fWheelSpeed[2]</t>
  </si>
  <si>
    <t>float field_760</t>
  </si>
  <si>
    <t>field_760</t>
  </si>
  <si>
    <t>float field_764</t>
  </si>
  <si>
    <t>field_764</t>
  </si>
  <si>
    <t>float field_768</t>
  </si>
  <si>
    <t>field_768</t>
  </si>
  <si>
    <t>float field_76C</t>
  </si>
  <si>
    <t>field_76C</t>
  </si>
  <si>
    <t>float field_770[4]</t>
  </si>
  <si>
    <t>field_770[4]</t>
  </si>
  <si>
    <t>float field_780[4]</t>
  </si>
  <si>
    <t>field_780[4]</t>
  </si>
  <si>
    <t>float m_fHeightAboveRoad</t>
  </si>
  <si>
    <t>m_fHeightAboveRoad</t>
  </si>
  <si>
    <t>float m_fCarTraction</t>
  </si>
  <si>
    <t>m_fCarTraction</t>
  </si>
  <si>
    <t>float field_798</t>
  </si>
  <si>
    <t>field_798</t>
  </si>
  <si>
    <t>float field_79C</t>
  </si>
  <si>
    <t>field_79C</t>
  </si>
  <si>
    <t>float field_7A0</t>
  </si>
  <si>
    <t>field_7A0</t>
  </si>
  <si>
    <t>float field_7A4</t>
  </si>
  <si>
    <t>field_7A4</t>
  </si>
  <si>
    <t>short field_7A8</t>
  </si>
  <si>
    <t>field_7A8</t>
  </si>
  <si>
    <t>char field_7AA[2]</t>
  </si>
  <si>
    <t>char</t>
  </si>
  <si>
    <t>field_7AA[2]</t>
  </si>
  <si>
    <t>int field_7AC</t>
  </si>
  <si>
    <t>field_7AC</t>
  </si>
  <si>
    <t>int field_7B0</t>
  </si>
  <si>
    <t>field_7B0</t>
  </si>
  <si>
    <t>enum bool m_bPedLeftHandFixed</t>
  </si>
  <si>
    <t>False (0)</t>
  </si>
  <si>
    <t>m_bPedLeftHandFixed</t>
  </si>
  <si>
    <t>enum bool m_bPedRightHandFixed</t>
  </si>
  <si>
    <t>m_bPedRightHandFixed</t>
  </si>
  <si>
    <t>byte field_7B6[2]</t>
  </si>
  <si>
    <t>field_7B6[2]</t>
  </si>
  <si>
    <t>int field_7B8</t>
  </si>
  <si>
    <t>field_7B8</t>
  </si>
  <si>
    <t>float m_fBurningTimer</t>
  </si>
  <si>
    <t>starts when vehicle health is lower than 250.0, bike blows up when it hits 5000.0</t>
  </si>
  <si>
    <t>m_fBurningTimer</t>
  </si>
  <si>
    <t>pointer m_apWheelCollisionEntity[4]</t>
  </si>
  <si>
    <t>m_apWheelCollisionEntity[4]</t>
  </si>
  <si>
    <t>struct CVector m_avTouchPointsLocalSpace[4]</t>
  </si>
  <si>
    <t>m_avTouchPointsLocalSpace[4]</t>
  </si>
  <si>
    <t>pointer m_pDamager</t>
  </si>
  <si>
    <t>m_pDamager</t>
  </si>
  <si>
    <t>ubyte m_nNumContactWheels</t>
  </si>
  <si>
    <t>m_nNumContactWheels</t>
  </si>
  <si>
    <t>ubyte m_nNumWheelsOnGround</t>
  </si>
  <si>
    <t>m_nNumWheelsOnGround</t>
  </si>
  <si>
    <t>byte field_806</t>
  </si>
  <si>
    <t>field_806</t>
  </si>
  <si>
    <t>byte field_807</t>
  </si>
  <si>
    <t>field_807</t>
  </si>
  <si>
    <t>int field_808</t>
  </si>
  <si>
    <t>field_808</t>
  </si>
  <si>
    <t>uint m_anWheelState[2]</t>
  </si>
  <si>
    <t>enum tWheelState</t>
  </si>
  <si>
    <t>m_anWheelState[2]</t>
  </si>
  <si>
    <t>struct tCAutomobile CAutomobile</t>
  </si>
  <si>
    <t>tCAutomobile</t>
  </si>
  <si>
    <t>CAutomobile</t>
  </si>
  <si>
    <t>struct CDamageManager m_damageManager</t>
  </si>
  <si>
    <t>CDamageManager</t>
  </si>
  <si>
    <t>m_damageManager</t>
  </si>
  <si>
    <t>struct CDoor m_doors[6]</t>
  </si>
  <si>
    <t>CDoor</t>
  </si>
  <si>
    <t>m_doors[6]</t>
  </si>
  <si>
    <t>uint m_aCarNodes[25]</t>
  </si>
  <si>
    <t>m_aCarNodes[25]</t>
  </si>
  <si>
    <t>struct CBouncingPanel m_panels[3]</t>
  </si>
  <si>
    <t>CBouncingPanel</t>
  </si>
  <si>
    <t>m_panels[3]</t>
  </si>
  <si>
    <t>struct CDoor m_swingingChassis</t>
  </si>
  <si>
    <t>m_swingingChassis</t>
  </si>
  <si>
    <t>struct CColPoint m_wheelColPoint[4]</t>
  </si>
  <si>
    <t>m_wheelColPoint[4]</t>
  </si>
  <si>
    <t>float wheelsDistancesToGround1[4]</t>
  </si>
  <si>
    <t>wheelsDistancesToGround1[4]</t>
  </si>
  <si>
    <t>float wheelsDistancesToGround2[4]</t>
  </si>
  <si>
    <t>wheelsDistancesToGround2[4]</t>
  </si>
  <si>
    <t>float field_7F4[4]</t>
  </si>
  <si>
    <t>field_7F4[4]</t>
  </si>
  <si>
    <t>float field_800</t>
  </si>
  <si>
    <t>field_800</t>
  </si>
  <si>
    <t>float field_804</t>
  </si>
  <si>
    <t>field_804</t>
  </si>
  <si>
    <t>float field_80C</t>
  </si>
  <si>
    <t>field_80C</t>
  </si>
  <si>
    <t>int field_810[3]</t>
  </si>
  <si>
    <t>field_810[3]</t>
  </si>
  <si>
    <t>byte field_81C[4]</t>
  </si>
  <si>
    <t>field_81C[4]</t>
  </si>
  <si>
    <t>int field_820</t>
  </si>
  <si>
    <t>field_820</t>
  </si>
  <si>
    <t>float m_fWheelRotation[5]</t>
  </si>
  <si>
    <t>m_fWheelRotation[5]</t>
  </si>
  <si>
    <t>float field_838[4]</t>
  </si>
  <si>
    <t>field_838[4]</t>
  </si>
  <si>
    <t>float m_fWheelSpeed[4]</t>
  </si>
  <si>
    <t>m_fWheelSpeed[4]</t>
  </si>
  <si>
    <t>int field_858[4]</t>
  </si>
  <si>
    <t>field_858[4]</t>
  </si>
  <si>
    <t>byte taxiAvaliable</t>
  </si>
  <si>
    <t>48 '0'</t>
  </si>
  <si>
    <t>taxiAvaliable</t>
  </si>
  <si>
    <t>byte field_869</t>
  </si>
  <si>
    <t>field_869</t>
  </si>
  <si>
    <t>byte field_86A</t>
  </si>
  <si>
    <t>field_86A</t>
  </si>
  <si>
    <t>byte field_86B</t>
  </si>
  <si>
    <t>field_86B</t>
  </si>
  <si>
    <t>short m_wMiscComponentAngle</t>
  </si>
  <si>
    <t>m_wMiscComponentAngle</t>
  </si>
  <si>
    <t>short m_wVoodooSuspension</t>
  </si>
  <si>
    <t>m_wVoodooSuspension</t>
  </si>
  <si>
    <t>int m_dwBusDoorTimerEnd</t>
  </si>
  <si>
    <t>m_dwBusDoorTimerEnd</t>
  </si>
  <si>
    <t>int m_dwBusDoorTimerStart</t>
  </si>
  <si>
    <t>m_dwBusDoorTimerStart</t>
  </si>
  <si>
    <t>float field_878</t>
  </si>
  <si>
    <t>field_878</t>
  </si>
  <si>
    <t>float wheelOffsetZ[4]</t>
  </si>
  <si>
    <t>wheelOffsetZ[4]</t>
  </si>
  <si>
    <t>int field_88C[3]</t>
  </si>
  <si>
    <t>field_88C[3]</t>
  </si>
  <si>
    <t>float m_fFrontHeightAboveRoad</t>
  </si>
  <si>
    <t>m_fFrontHeightAboveRoad</t>
  </si>
  <si>
    <t>float m_fRearHeightAboveRoad</t>
  </si>
  <si>
    <t>m_fRearHeightAboveRoad</t>
  </si>
  <si>
    <t>float m_fNitroValue</t>
  </si>
  <si>
    <t>m_fNitroValue</t>
  </si>
  <si>
    <t>int field_8A8</t>
  </si>
  <si>
    <t>field_8A8</t>
  </si>
  <si>
    <t>int m_fRotationBalance</t>
  </si>
  <si>
    <t>used in CHeli::TestSniperCollision</t>
  </si>
  <si>
    <t>m_fRotationBalance</t>
  </si>
  <si>
    <t>float m_fMoveDirection</t>
  </si>
  <si>
    <t>m_fMoveDirection</t>
  </si>
  <si>
    <t>int field_8B4[6]</t>
  </si>
  <si>
    <t>field_8B4[6]</t>
  </si>
  <si>
    <t>int field_8CC[6]</t>
  </si>
  <si>
    <t>field_8CC[6]</t>
  </si>
  <si>
    <t>starts when vehicle health is lower than 250.0, car blows up when it hits 5000.0</t>
  </si>
  <si>
    <t>pointer m_pWheelCollisionEntity[4]</t>
  </si>
  <si>
    <t>m_pWheelCollisionEntity[4]</t>
  </si>
  <si>
    <t>struct CVector m_vWheelCollisionPos[4]</t>
  </si>
  <si>
    <t>m_vWheelCollisionPos[4]</t>
  </si>
  <si>
    <t>byte field_928</t>
  </si>
  <si>
    <t>field_928</t>
  </si>
  <si>
    <t>byte field_929</t>
  </si>
  <si>
    <t>field_929</t>
  </si>
  <si>
    <t>byte field_92A</t>
  </si>
  <si>
    <t>field_92A</t>
  </si>
  <si>
    <t>byte field_92B</t>
  </si>
  <si>
    <t>field_92B</t>
  </si>
  <si>
    <t>byte field_92C</t>
  </si>
  <si>
    <t>field_92C</t>
  </si>
  <si>
    <t>byte field_92D</t>
  </si>
  <si>
    <t>field_92D</t>
  </si>
  <si>
    <t>byte field_92E</t>
  </si>
  <si>
    <t>field_92E</t>
  </si>
  <si>
    <t>byte field_92F</t>
  </si>
  <si>
    <t>field_92F</t>
  </si>
  <si>
    <t>byte field_930</t>
  </si>
  <si>
    <t>field_930</t>
  </si>
  <si>
    <t>byte field_931</t>
  </si>
  <si>
    <t>field_931</t>
  </si>
  <si>
    <t>byte field_932</t>
  </si>
  <si>
    <t>field_932</t>
  </si>
  <si>
    <t>byte field_933</t>
  </si>
  <si>
    <t>field_933</t>
  </si>
  <si>
    <t>byte field_934</t>
  </si>
  <si>
    <t>field_934</t>
  </si>
  <si>
    <t>byte field_935</t>
  </si>
  <si>
    <t>field_935</t>
  </si>
  <si>
    <t>byte field_936</t>
  </si>
  <si>
    <t>field_936</t>
  </si>
  <si>
    <t>byte field_937</t>
  </si>
  <si>
    <t>field_937</t>
  </si>
  <si>
    <t>byte field_938</t>
  </si>
  <si>
    <t>field_938</t>
  </si>
  <si>
    <t>byte field_939</t>
  </si>
  <si>
    <t>field_939</t>
  </si>
  <si>
    <t>byte field_93A</t>
  </si>
  <si>
    <t>field_93A</t>
  </si>
  <si>
    <t>byte field_93B</t>
  </si>
  <si>
    <t>field_93B</t>
  </si>
  <si>
    <t>byte field_93C</t>
  </si>
  <si>
    <t>field_93C</t>
  </si>
  <si>
    <t>byte field_93D</t>
  </si>
  <si>
    <t>field_93D</t>
  </si>
  <si>
    <t>byte field_93E</t>
  </si>
  <si>
    <t>field_93E</t>
  </si>
  <si>
    <t>byte field_93F</t>
  </si>
  <si>
    <t>field_93F</t>
  </si>
  <si>
    <t>byte field_940</t>
  </si>
  <si>
    <t>field_940</t>
  </si>
  <si>
    <t>byte field_941</t>
  </si>
  <si>
    <t>field_941</t>
  </si>
  <si>
    <t>byte field_942</t>
  </si>
  <si>
    <t>field_942</t>
  </si>
  <si>
    <t>byte field_943</t>
  </si>
  <si>
    <t>field_943</t>
  </si>
  <si>
    <t>int field_944</t>
  </si>
  <si>
    <t>field_944</t>
  </si>
  <si>
    <t>int field_948</t>
  </si>
  <si>
    <t>field_948</t>
  </si>
  <si>
    <t>float m_fDoomVerticalRotation</t>
  </si>
  <si>
    <t>m_fDoomVerticalRotation</t>
  </si>
  <si>
    <t>float m_fDoomHorizontalRotation</t>
  </si>
  <si>
    <t>m_fDoomHorizontalRotation</t>
  </si>
  <si>
    <t>float m_fForcedOrientation</t>
  </si>
  <si>
    <t>m_fForcedOrientation</t>
  </si>
  <si>
    <t>float m_fUpDownLightAngle[2]</t>
  </si>
  <si>
    <t>m_fUpDownLightAngle[2]</t>
  </si>
  <si>
    <t>ubyte m_nWheelsOnGround</t>
  </si>
  <si>
    <t>m_nWheelsOnGround</t>
  </si>
  <si>
    <t>byte field_962</t>
  </si>
  <si>
    <t>field_962</t>
  </si>
  <si>
    <t>byte field_963</t>
  </si>
  <si>
    <t>field_963</t>
  </si>
  <si>
    <t>float field_964</t>
  </si>
  <si>
    <t>field_964</t>
  </si>
  <si>
    <t>int field_968[4]</t>
  </si>
  <si>
    <t>field_968[4]</t>
  </si>
  <si>
    <t>pointer pNitroParticle[2]</t>
  </si>
  <si>
    <t>pNitroParticle[2]</t>
  </si>
  <si>
    <t>byte field_980</t>
  </si>
  <si>
    <t>field_980</t>
  </si>
  <si>
    <t>byte field_981</t>
  </si>
  <si>
    <t>field_981</t>
  </si>
  <si>
    <t>short field_982</t>
  </si>
  <si>
    <t>field_982</t>
  </si>
  <si>
    <t>float field_984</t>
  </si>
  <si>
    <t>field_984</t>
  </si>
  <si>
    <t>struct tCBmx CBmx</t>
  </si>
  <si>
    <t>tCBmx</t>
  </si>
  <si>
    <t>CBmx</t>
  </si>
  <si>
    <t>float field_814</t>
  </si>
  <si>
    <t>field_814</t>
  </si>
  <si>
    <t>float field_818</t>
  </si>
  <si>
    <t>field_818</t>
  </si>
  <si>
    <t>float field_81C</t>
  </si>
  <si>
    <t>field_81C</t>
  </si>
  <si>
    <t>float field_820</t>
  </si>
  <si>
    <t>float field_824</t>
  </si>
  <si>
    <t>field_824</t>
  </si>
  <si>
    <t>float field_828</t>
  </si>
  <si>
    <t>field_828</t>
  </si>
  <si>
    <t>float m_fDistanceBetweenWheels</t>
  </si>
  <si>
    <t>m_fDistanceBetweenWheels</t>
  </si>
  <si>
    <t>float m_fWheelsBalance</t>
  </si>
  <si>
    <t>m_fWheelsBalance</t>
  </si>
  <si>
    <t>ubyte field_834</t>
  </si>
  <si>
    <t>field_834</t>
  </si>
  <si>
    <t>padding _pad[3]</t>
  </si>
  <si>
    <t>_pad[3]</t>
  </si>
  <si>
    <t>struct tCHeli CHeli</t>
  </si>
  <si>
    <t>tCHeli</t>
  </si>
  <si>
    <t>CHeli</t>
  </si>
  <si>
    <t>byte m_nHeliFlags</t>
  </si>
  <si>
    <t>m_nHeliFlags</t>
  </si>
  <si>
    <t>padding _pad_989[3]</t>
  </si>
  <si>
    <t>_pad_989[3]</t>
  </si>
  <si>
    <t>float m_fLeftRightSkid</t>
  </si>
  <si>
    <t>m_fLeftRightSkid</t>
  </si>
  <si>
    <t>float m_fSteeringUpDown</t>
  </si>
  <si>
    <t>m_fSteeringUpDown</t>
  </si>
  <si>
    <t>float m_fSteeringLeftRight</t>
  </si>
  <si>
    <t>m_fSteeringLeftRight</t>
  </si>
  <si>
    <t>float m_fAccelerationBreakStatus</t>
  </si>
  <si>
    <t>m_fAccelerationBreakStatus</t>
  </si>
  <si>
    <t>int field_99C</t>
  </si>
  <si>
    <t>field_99C</t>
  </si>
  <si>
    <t>int m_fRotorZ</t>
  </si>
  <si>
    <t>m_fRotorZ</t>
  </si>
  <si>
    <t>int m_fSecondRotorZ</t>
  </si>
  <si>
    <t>m_fSecondRotorZ</t>
  </si>
  <si>
    <t>float m_fMaxAltitude</t>
  </si>
  <si>
    <t>m_fMaxAltitude</t>
  </si>
  <si>
    <t>float field_9AC</t>
  </si>
  <si>
    <t>field_9AC</t>
  </si>
  <si>
    <t>float m_fMinAltitude</t>
  </si>
  <si>
    <t>m_fMinAltitude</t>
  </si>
  <si>
    <t>int field_9B4</t>
  </si>
  <si>
    <t>field_9B4</t>
  </si>
  <si>
    <t>byte field_9B8</t>
  </si>
  <si>
    <t>field_9B8</t>
  </si>
  <si>
    <t>byte m_nNumSwatOccupants</t>
  </si>
  <si>
    <t>m_nNumSwatOccupants</t>
  </si>
  <si>
    <t>byte m_anSwatIDs[4]</t>
  </si>
  <si>
    <t>m_anSwatIDs[4]</t>
  </si>
  <si>
    <t>padding _pad_9BE[2]</t>
  </si>
  <si>
    <t>_pad_9BE[2]</t>
  </si>
  <si>
    <t>int field_9C0[4]</t>
  </si>
  <si>
    <t>field_9C0[4]</t>
  </si>
  <si>
    <t>int field_9D0</t>
  </si>
  <si>
    <t>field_9D0</t>
  </si>
  <si>
    <t>uint m_pParticlesList</t>
  </si>
  <si>
    <t>m_pParticlesList</t>
  </si>
  <si>
    <t>byte field_9D8[24]</t>
  </si>
  <si>
    <t>field_9D8[24]</t>
  </si>
  <si>
    <t>int field_9F0</t>
  </si>
  <si>
    <t>field_9F0</t>
  </si>
  <si>
    <t>struct CVector m_vecSearchLightTarget</t>
  </si>
  <si>
    <t>m_vecSearchLightTarget</t>
  </si>
  <si>
    <t>float m_fSearchLightIntensity</t>
  </si>
  <si>
    <t>m_fSearchLightIntensity</t>
  </si>
  <si>
    <t>int field_A04</t>
  </si>
  <si>
    <t>field_A04</t>
  </si>
  <si>
    <t>int field_A08</t>
  </si>
  <si>
    <t>field_A08</t>
  </si>
  <si>
    <t>uint m_ppGunflashFx</t>
  </si>
  <si>
    <t>m_ppGunflashFx</t>
  </si>
  <si>
    <t>byte m_nFiringMultiplier</t>
  </si>
  <si>
    <t>m_nFiringMultiplier</t>
  </si>
  <si>
    <t>enum bool m_bSearchLightEnabled</t>
  </si>
  <si>
    <t>m_bSearchLightEnabled</t>
  </si>
  <si>
    <t>padding _pad_A12[2]</t>
  </si>
  <si>
    <t>_pad_A12[2]</t>
  </si>
  <si>
    <t>float field_A14</t>
  </si>
  <si>
    <t>field_A14</t>
  </si>
  <si>
    <t>struct tCTrailer CTrailer</t>
  </si>
  <si>
    <t>tCTrailer</t>
  </si>
  <si>
    <t>CTrailer</t>
  </si>
  <si>
    <t>struct CColPoint field_988[2]</t>
  </si>
  <si>
    <t>field_988[2]</t>
  </si>
  <si>
    <t>float field_9E0</t>
  </si>
  <si>
    <t>field_9E0</t>
  </si>
  <si>
    <t>float field_9E4</t>
  </si>
  <si>
    <t>field_9E4</t>
  </si>
  <si>
    <t>byte field_9E8[4]</t>
  </si>
  <si>
    <t>^¨q¿</t>
  </si>
  <si>
    <t>field_9E8[4]</t>
  </si>
  <si>
    <t>float field_9EC</t>
  </si>
  <si>
    <t>field_9EC</t>
  </si>
  <si>
    <t>float field_9F0</t>
  </si>
  <si>
    <t>struct tCPlane CPlane</t>
  </si>
  <si>
    <t>tCPlane</t>
  </si>
  <si>
    <t>CPlane</t>
  </si>
  <si>
    <t>float field_988</t>
  </si>
  <si>
    <t>field_988</t>
  </si>
  <si>
    <t>int field_98C</t>
  </si>
  <si>
    <t>field_98C</t>
  </si>
  <si>
    <t>int field_990</t>
  </si>
  <si>
    <t>field_990</t>
  </si>
  <si>
    <t>int field_994</t>
  </si>
  <si>
    <t>field_994</t>
  </si>
  <si>
    <t>float field_998</t>
  </si>
  <si>
    <t>field_998</t>
  </si>
  <si>
    <t>int field_9A0</t>
  </si>
  <si>
    <t>field_9A0</t>
  </si>
  <si>
    <t>int field_9A4</t>
  </si>
  <si>
    <t>field_9A4</t>
  </si>
  <si>
    <t>float field_9A8</t>
  </si>
  <si>
    <t>field_9A8</t>
  </si>
  <si>
    <t>float field_9B0</t>
  </si>
  <si>
    <t>field_9B0</t>
  </si>
  <si>
    <t>float field_9B4</t>
  </si>
  <si>
    <t>int field_9B8</t>
  </si>
  <si>
    <t>int field_9BC</t>
  </si>
  <si>
    <t>field_9BC</t>
  </si>
  <si>
    <t>uint m_nStartedFlyingTime</t>
  </si>
  <si>
    <t>m_nStartedFlyingTime</t>
  </si>
  <si>
    <t>int field_9C4</t>
  </si>
  <si>
    <t>field_9C4</t>
  </si>
  <si>
    <t>float field_9C8</t>
  </si>
  <si>
    <t>field_9C8</t>
  </si>
  <si>
    <t>float m_fLandingGearStatus</t>
  </si>
  <si>
    <t>m_fLandingGearStatus</t>
  </si>
  <si>
    <t>pointer m_pGunParticles</t>
  </si>
  <si>
    <t>m_pGunParticles</t>
  </si>
  <si>
    <t>ubyte m_nFiringMultiplier</t>
  </si>
  <si>
    <t>padding _pad_9D9[3]</t>
  </si>
  <si>
    <t>_pad_9D9[3]</t>
  </si>
  <si>
    <t>int field_9DC</t>
  </si>
  <si>
    <t>field_9DC</t>
  </si>
  <si>
    <t>int field_9E0</t>
  </si>
  <si>
    <t>int field_9E4</t>
  </si>
  <si>
    <t>pointer m_apJettrusParticles[4]</t>
  </si>
  <si>
    <t>m_apJettrusParticles[4]</t>
  </si>
  <si>
    <t>pointer m_pSmokeParticle</t>
  </si>
  <si>
    <t>m_pSmokeParticle</t>
  </si>
  <si>
    <t>uint m_nSmokeTimer</t>
  </si>
  <si>
    <t>m_nSmokeTimer</t>
  </si>
  <si>
    <t>enum bool m_bSmokeEjectorEnabled</t>
  </si>
  <si>
    <t>m_bSmokeEjectorEnabled</t>
  </si>
  <si>
    <t>struct tCBoat CBoat</t>
  </si>
  <si>
    <t>tCBoat</t>
  </si>
  <si>
    <t>CBoat</t>
  </si>
  <si>
    <t>float m_fMovingHiRotation</t>
  </si>
  <si>
    <t>works as counter also</t>
  </si>
  <si>
    <t>m_fMovingHiRotation</t>
  </si>
  <si>
    <t>float m_fPropSpeed</t>
  </si>
  <si>
    <t>propeller speed</t>
  </si>
  <si>
    <t>m_fPropSpeed</t>
  </si>
  <si>
    <t>float m_fPropRotation</t>
  </si>
  <si>
    <t>propeller rotation (radians)</t>
  </si>
  <si>
    <t>m_fPropRotation</t>
  </si>
  <si>
    <t>struct m_nBoatFlags</t>
  </si>
  <si>
    <t>m_nBoatFlags</t>
  </si>
  <si>
    <t>padding _pad5AD[3]</t>
  </si>
  <si>
    <t>_pad5AD[3]</t>
  </si>
  <si>
    <t>uint m_aBoatNodes[12]</t>
  </si>
  <si>
    <t>m_aBoatNodes[12]</t>
  </si>
  <si>
    <t>struct CDoor m_boatFlap</t>
  </si>
  <si>
    <t>for marquis model</t>
  </si>
  <si>
    <t>m_boatFlap</t>
  </si>
  <si>
    <t>pointer m_pBoatHandling</t>
  </si>
  <si>
    <t>C37D94h</t>
  </si>
  <si>
    <t>m_pBoatHandling</t>
  </si>
  <si>
    <t>float m_fAnchoredAngle</t>
  </si>
  <si>
    <t>radians, initialised with -9999.99</t>
  </si>
  <si>
    <t>m_fAnchoredAngle</t>
  </si>
  <si>
    <t>int m_nAttackPlayerTime</t>
  </si>
  <si>
    <t>m_nAttackPlayerTime</t>
  </si>
  <si>
    <t>int field_604</t>
  </si>
  <si>
    <t>initialised with 0, not used</t>
  </si>
  <si>
    <t>field_604</t>
  </si>
  <si>
    <t>starts when vehicle health is lower than 250.0, boat blows up when it hits 5000.0</t>
  </si>
  <si>
    <t>pointer m_pWhoDestroyedMe</t>
  </si>
  <si>
    <t>m_pWhoDestroyedMe</t>
  </si>
  <si>
    <t>struct CVector m_vecBoatMoveForce</t>
  </si>
  <si>
    <t>m_vecBoatMoveForce = m_vecMoveForce + m_vecFrictionMoveForce</t>
  </si>
  <si>
    <t>m_vecBoatMoveForce</t>
  </si>
  <si>
    <t>struct CVector m_vecBoatTurnForce</t>
  </si>
  <si>
    <t>m_vecBoatTurnForce = m_vecTurnForce + m_vecFrictionTurnForce</t>
  </si>
  <si>
    <t>m_vecBoatTurnForce</t>
  </si>
  <si>
    <t>pointer m_apPropSplashFx[2]</t>
  </si>
  <si>
    <t>m_apPropSplashFx[2]</t>
  </si>
  <si>
    <t>struct CVector m_vecWaterDamping</t>
  </si>
  <si>
    <t>{ 0.0f, 0.0f, DampingPower }</t>
  </si>
  <si>
    <t>m_vecWaterDamping</t>
  </si>
  <si>
    <t>byte field_63C</t>
  </si>
  <si>
    <t>initialised with 0, maybe boat handling type (@CBoat::DebugCode), possibly a leftover</t>
  </si>
  <si>
    <t>field_63C</t>
  </si>
  <si>
    <t>ubyte m_nPadNumber</t>
  </si>
  <si>
    <t>comment</t>
  </si>
  <si>
    <t>m_nPadNumber</t>
  </si>
  <si>
    <t>padding _pad63E[2]</t>
  </si>
  <si>
    <t>_pad63E[2]</t>
  </si>
  <si>
    <t>float m_fWaterResistance</t>
  </si>
  <si>
    <t>initialised with 7.0f, 0.0f - not in water</t>
  </si>
  <si>
    <t>m_fWaterResistance</t>
  </si>
  <si>
    <t>short m_nNumWaterTrailPoints</t>
  </si>
  <si>
    <t>m_nNumWaterTrailPoints</t>
  </si>
  <si>
    <t>padding _pad646[2]</t>
  </si>
  <si>
    <t>_pad646[2]</t>
  </si>
  <si>
    <t>struct CVector2D m_avecWakePoints[32]</t>
  </si>
  <si>
    <t>CVector2D</t>
  </si>
  <si>
    <t>m_avecWakePoints[32]</t>
  </si>
  <si>
    <t>float m_afWakePointLifeTime[32]</t>
  </si>
  <si>
    <t>m_afWakePointLifeTime[32]</t>
  </si>
  <si>
    <t>ubyte m_anWakePointIntensity[32]</t>
  </si>
  <si>
    <t>m_anWakePointIntensity[i] = boat-&gt;m_vecMoveForce.Magnitude() * 100.0f;</t>
  </si>
  <si>
    <t>m_anWakePointIntensity[32]</t>
  </si>
  <si>
    <t>struct tCMonsterTruck CMonsterTruck</t>
  </si>
  <si>
    <t>tCMonsterTruck</t>
  </si>
  <si>
    <t>CMonsterTruck</t>
  </si>
  <si>
    <t>float field_98C</t>
  </si>
  <si>
    <t>float field_990</t>
  </si>
  <si>
    <t>float field_994</t>
  </si>
  <si>
    <t>struct tCQuadBike CQuadBike</t>
  </si>
  <si>
    <t>tCQuadBike</t>
  </si>
  <si>
    <t>CQuadBike</t>
  </si>
  <si>
    <t>uint m_pHandling</t>
  </si>
  <si>
    <t>m_pHandling</t>
  </si>
  <si>
    <t>int field_9AC</t>
  </si>
  <si>
    <t>int field_9B0</t>
  </si>
  <si>
    <t>ubyte m_nQuadFlags</t>
  </si>
  <si>
    <t>m_nQuadFlags</t>
  </si>
  <si>
    <t>padding _pad1[3]</t>
  </si>
  <si>
    <t>_pad1[3]</t>
  </si>
  <si>
    <t>struct tCTrain CTrain</t>
  </si>
  <si>
    <t>tCTrain</t>
  </si>
  <si>
    <t>CTrain</t>
  </si>
  <si>
    <t>short m_nNodeIndex</t>
  </si>
  <si>
    <t>m_nNodeIndex</t>
  </si>
  <si>
    <t>padding _pad1[2]</t>
  </si>
  <si>
    <t>_pad1[2]</t>
  </si>
  <si>
    <t>float m_fTrainSpeed</t>
  </si>
  <si>
    <t>1.0 - train derails</t>
  </si>
  <si>
    <t>m_fTrainSpeed</t>
  </si>
  <si>
    <t>float m_fCurrentRailDistance</t>
  </si>
  <si>
    <t>m_fCurrentRailDistance</t>
  </si>
  <si>
    <t>float m_fLength</t>
  </si>
  <si>
    <t>m_fLength</t>
  </si>
  <si>
    <t>float m_fTrainGas</t>
  </si>
  <si>
    <t>gas pedal pressed: 255.0, moving forward: 0.0, moving back: -255.0</t>
  </si>
  <si>
    <t>m_fTrainGas</t>
  </si>
  <si>
    <t>float m_fTrainBrake</t>
  </si>
  <si>
    <t>255.0 - braking</t>
  </si>
  <si>
    <t>m_fTrainBrake</t>
  </si>
  <si>
    <t>struct m_nTrainFlags</t>
  </si>
  <si>
    <t>m_nTrainFlags</t>
  </si>
  <si>
    <t>padding _pad5BA[2]</t>
  </si>
  <si>
    <t>_pad5BA[2]</t>
  </si>
  <si>
    <t>int m_nTimeWhenStoppedAtStation</t>
  </si>
  <si>
    <t>m_nTimeWhenStoppedAtStation</t>
  </si>
  <si>
    <t>byte m_nTrackId</t>
  </si>
  <si>
    <t>m_nTrackId</t>
  </si>
  <si>
    <t>padding _pad5C1[3]</t>
  </si>
  <si>
    <t>_pad5C1[3]</t>
  </si>
  <si>
    <t>int m_nTimeWhenCreated</t>
  </si>
  <si>
    <t>m_nTimeWhenCreated</t>
  </si>
  <si>
    <t>short field_5C8</t>
  </si>
  <si>
    <t>initialized with 0, not referenced</t>
  </si>
  <si>
    <t>field_5C8</t>
  </si>
  <si>
    <t>ubyte m_nPassengersGenerationState</t>
  </si>
  <si>
    <t>enum eTrainPassengersGenerationState</t>
  </si>
  <si>
    <t>m_nPassengersGenerationState</t>
  </si>
  <si>
    <t>ubyte m_nNumPassengersToLeave : 4</t>
  </si>
  <si>
    <t>0 to 4</t>
  </si>
  <si>
    <t>m_nNumPassengersToLeave</t>
  </si>
  <si>
    <t>:</t>
  </si>
  <si>
    <t>ubyte m_nNumPassengersToEnter : 4</t>
  </si>
  <si>
    <t>m_nNumPassengersToEnter</t>
  </si>
  <si>
    <t>pointer m_pTemporaryPassenger</t>
  </si>
  <si>
    <t>we tell peds to enter train and then delete them</t>
  </si>
  <si>
    <t>m_pTemporaryPassenger</t>
  </si>
  <si>
    <t>pointer m_pPrevCarriage</t>
  </si>
  <si>
    <t>m_pPrevCarriage</t>
  </si>
  <si>
    <t>pointer m_pNextCarriage</t>
  </si>
  <si>
    <t>10D14620h</t>
  </si>
  <si>
    <t>m_pNextCarriage</t>
  </si>
  <si>
    <t>struct CDoor m_aDoors[6]</t>
  </si>
  <si>
    <t>m_aDoors[6]</t>
  </si>
  <si>
    <t>uint m_aTrainNodes[17]</t>
  </si>
  <si>
    <t>m_aTrainNodes[17]</t>
  </si>
  <si>
    <t>//Struct</t>
  </si>
  <si>
    <t>struct CVector m_vPosn</t>
  </si>
  <si>
    <t>m_vPosn</t>
  </si>
  <si>
    <t>float m_fHeading</t>
  </si>
  <si>
    <t>m_fHeading</t>
  </si>
  <si>
    <t>float x</t>
  </si>
  <si>
    <t>x</t>
  </si>
  <si>
    <t>float y</t>
  </si>
  <si>
    <t>y</t>
  </si>
  <si>
    <t>float z</t>
  </si>
  <si>
    <t>z</t>
  </si>
  <si>
    <t>struct CVector imag</t>
  </si>
  <si>
    <t>imag</t>
  </si>
  <si>
    <t>float real</t>
  </si>
  <si>
    <t>real</t>
  </si>
  <si>
    <t>struct CAEAudioEntity VehicleAudioEntity</t>
  </si>
  <si>
    <t>CAEAudioEntity</t>
  </si>
  <si>
    <t>VehicleAudioEntity</t>
  </si>
  <si>
    <t>short field_7C</t>
  </si>
  <si>
    <t>field_7C</t>
  </si>
  <si>
    <t>byte field_7E[2]</t>
  </si>
  <si>
    <t>field_7E[2]</t>
  </si>
  <si>
    <t>struct tVehicleAudioSettings m_settings</t>
  </si>
  <si>
    <t>tVehicleAudioSettings</t>
  </si>
  <si>
    <t>m_settings</t>
  </si>
  <si>
    <t>enum bool m_bEnabled</t>
  </si>
  <si>
    <t>m_bEnabled</t>
  </si>
  <si>
    <t>enum bool m_bPlayerDriver</t>
  </si>
  <si>
    <t>m_bPlayerDriver</t>
  </si>
  <si>
    <t>enum bool m_bPlayerPassenger</t>
  </si>
  <si>
    <t>m_bPlayerPassenger</t>
  </si>
  <si>
    <t>enum bool m_bVehicleRadioPaused</t>
  </si>
  <si>
    <t>m_bVehicleRadioPaused</t>
  </si>
  <si>
    <t>enum bool m_bSoundsStopped</t>
  </si>
  <si>
    <t>m_bSoundsStopped</t>
  </si>
  <si>
    <t>byte m_nEngineState</t>
  </si>
  <si>
    <t>m_nEngineState</t>
  </si>
  <si>
    <t>byte field_AA</t>
  </si>
  <si>
    <t>field_AA</t>
  </si>
  <si>
    <t>byte field_AB</t>
  </si>
  <si>
    <t>field_AB</t>
  </si>
  <si>
    <t>int field_AC</t>
  </si>
  <si>
    <t>field_AC</t>
  </si>
  <si>
    <t>enum bool m_bInhibitAccForLowSpeed</t>
  </si>
  <si>
    <t>m_bInhibitAccForLowSpeed</t>
  </si>
  <si>
    <t>byte field_B1</t>
  </si>
  <si>
    <t>field_B1</t>
  </si>
  <si>
    <t>short m_nRainDropCounter</t>
  </si>
  <si>
    <t>m_nRainDropCounter</t>
  </si>
  <si>
    <t>short field_B4</t>
  </si>
  <si>
    <t>field_B4</t>
  </si>
  <si>
    <t>padding _pad_B6[2]</t>
  </si>
  <si>
    <t>_pad_B6[2]</t>
  </si>
  <si>
    <t>int field_B8</t>
  </si>
  <si>
    <t>byte field_BC</t>
  </si>
  <si>
    <t>field_BC</t>
  </si>
  <si>
    <t>enum bool m_bDisableHeliEngineSounds</t>
  </si>
  <si>
    <t>m_bDisableHeliEngineSounds</t>
  </si>
  <si>
    <t>byte field_BE</t>
  </si>
  <si>
    <t>field_BE</t>
  </si>
  <si>
    <t>enum bool m_bSirenOrAlarmPlaying</t>
  </si>
  <si>
    <t>m_bSirenOrAlarmPlaying</t>
  </si>
  <si>
    <t>enum bool m_bHornPlaying</t>
  </si>
  <si>
    <t>m_bHornPlaying</t>
  </si>
  <si>
    <t>padding _pad_C1[3]</t>
  </si>
  <si>
    <t>_pad_C1[3]</t>
  </si>
  <si>
    <t>float m_fSirenVolume</t>
  </si>
  <si>
    <t>m_fSirenVolume</t>
  </si>
  <si>
    <t>enum bool m_bModelWithSiren</t>
  </si>
  <si>
    <t>m_bModelWithSiren</t>
  </si>
  <si>
    <t>padding _pad_C9[3]</t>
  </si>
  <si>
    <t>_pad_C9[3]</t>
  </si>
  <si>
    <t>uint m_nBoatHitWaveLastPlayedTime</t>
  </si>
  <si>
    <t>m_nBoatHitWaveLastPlayedTime</t>
  </si>
  <si>
    <t>uint m_nTimeToInhibitAcc</t>
  </si>
  <si>
    <t>m_nTimeToInhibitAcc</t>
  </si>
  <si>
    <t>uint m_nTimeToInhibitCrz</t>
  </si>
  <si>
    <t>m_nTimeToInhibitCrz</t>
  </si>
  <si>
    <t>float m_fGeneralVehicleSoundVolume</t>
  </si>
  <si>
    <t>m_fGeneralVehicleSoundVolume</t>
  </si>
  <si>
    <t>short m_nEngineDecelerateSoundBankId</t>
  </si>
  <si>
    <t>m_nEngineDecelerateSoundBankId</t>
  </si>
  <si>
    <t>short m_nEngineAccelerateSoundBankId</t>
  </si>
  <si>
    <t>m_nEngineAccelerateSoundBankId</t>
  </si>
  <si>
    <t>short m_nEngineBankSlotId</t>
  </si>
  <si>
    <t>m_nEngineBankSlotId</t>
  </si>
  <si>
    <t>short field_E2</t>
  </si>
  <si>
    <t>field_E2</t>
  </si>
  <si>
    <t>struct tVehicleSound m_aEngineSounds[12]</t>
  </si>
  <si>
    <t>tVehicleSound</t>
  </si>
  <si>
    <t>m_aEngineSounds[12]</t>
  </si>
  <si>
    <t>int field_144</t>
  </si>
  <si>
    <t>field_144</t>
  </si>
  <si>
    <t>short field_148</t>
  </si>
  <si>
    <t>field_148</t>
  </si>
  <si>
    <t>short field_14A</t>
  </si>
  <si>
    <t>field_14A</t>
  </si>
  <si>
    <t>short field_14C</t>
  </si>
  <si>
    <t>field_14C</t>
  </si>
  <si>
    <t>short field_14E</t>
  </si>
  <si>
    <t>field_14E</t>
  </si>
  <si>
    <t>int field_150</t>
  </si>
  <si>
    <t>field_150</t>
  </si>
  <si>
    <t>short field_154</t>
  </si>
  <si>
    <t>field_154</t>
  </si>
  <si>
    <t>short m_nSkidSoundType</t>
  </si>
  <si>
    <t>m_nSkidSoundType</t>
  </si>
  <si>
    <t>int field_158</t>
  </si>
  <si>
    <t>field_158</t>
  </si>
  <si>
    <t>short m_nRoadNoiseSoundType</t>
  </si>
  <si>
    <t>m_nRoadNoiseSoundType</t>
  </si>
  <si>
    <t>padding _pad_15E[2]</t>
  </si>
  <si>
    <t>_pad_15E[2]</t>
  </si>
  <si>
    <t>pointer m_pRoadNoiseSound</t>
  </si>
  <si>
    <t>m_pRoadNoiseSound</t>
  </si>
  <si>
    <t>short m_nFlatTyreSoundType</t>
  </si>
  <si>
    <t>m_nFlatTyreSoundType</t>
  </si>
  <si>
    <t>padding _pad_166[2]</t>
  </si>
  <si>
    <t>_pad_166[2]</t>
  </si>
  <si>
    <t>pointer m_pFlatTyreSound</t>
  </si>
  <si>
    <t>m_pFlatTyreSound</t>
  </si>
  <si>
    <t>short m_nReverseGearSoundType</t>
  </si>
  <si>
    <t>m_nReverseGearSoundType</t>
  </si>
  <si>
    <t>padding _pad_16E[2]</t>
  </si>
  <si>
    <t>_pad_16E[2]</t>
  </si>
  <si>
    <t>pointer m_pReverseGearSound</t>
  </si>
  <si>
    <t>m_pReverseGearSound</t>
  </si>
  <si>
    <t>padding _pad_174[4]</t>
  </si>
  <si>
    <t>_pad_174[4]</t>
  </si>
  <si>
    <t>pointer m_pHornTonSound</t>
  </si>
  <si>
    <t>m_pHornTonSound</t>
  </si>
  <si>
    <t>pointer m_pSirenSound</t>
  </si>
  <si>
    <t>m_pSirenSound</t>
  </si>
  <si>
    <t>pointer m_pPoliceSirenSound</t>
  </si>
  <si>
    <t>m_pPoliceSirenSound</t>
  </si>
  <si>
    <t>struct CAETwinLoopSoundEntity m_skidSound</t>
  </si>
  <si>
    <t>CAETwinLoopSoundEntity</t>
  </si>
  <si>
    <t>m_skidSound</t>
  </si>
  <si>
    <t>float field_22C</t>
  </si>
  <si>
    <t>field_22C</t>
  </si>
  <si>
    <t>float field_230</t>
  </si>
  <si>
    <t>field_230</t>
  </si>
  <si>
    <t>float field_234</t>
  </si>
  <si>
    <t>field_234</t>
  </si>
  <si>
    <t>float field_238</t>
  </si>
  <si>
    <t>field_238</t>
  </si>
  <si>
    <t>float field_23C</t>
  </si>
  <si>
    <t>field_23C</t>
  </si>
  <si>
    <t>int field_240</t>
  </si>
  <si>
    <t>field_240</t>
  </si>
  <si>
    <t>enum bool m_bNitroSoundPresent</t>
  </si>
  <si>
    <t>m_bNitroSoundPresent</t>
  </si>
  <si>
    <t>byte field_245[3]</t>
  </si>
  <si>
    <t>field_245[3]</t>
  </si>
  <si>
    <t>float field_248</t>
  </si>
  <si>
    <t>field_248</t>
  </si>
  <si>
    <t>CWeaponCheat1</t>
  </si>
  <si>
    <t>CHEAT_WEAPON1</t>
  </si>
  <si>
    <t>CWeaponCheat2</t>
  </si>
  <si>
    <t>CHEAT_WEAPON2</t>
  </si>
  <si>
    <t>CWeaponCheat3</t>
  </si>
  <si>
    <t>CHEAT_WEAPON3</t>
  </si>
  <si>
    <t>CWeaponCheat4</t>
  </si>
  <si>
    <t>CHEAT_WEAPON4</t>
  </si>
  <si>
    <t>CTimeTravelCheat</t>
  </si>
  <si>
    <t>CHEAT_TIMETRAVEL</t>
  </si>
  <si>
    <t>CScriptBypassCheat</t>
  </si>
  <si>
    <t>CHEAT_SCRIPTBYPASS</t>
  </si>
  <si>
    <t>CShowMappingsCheat</t>
  </si>
  <si>
    <t>CHEAT_SHOWMAPPINGS</t>
  </si>
  <si>
    <t>CTogglePlayerInvincibility</t>
  </si>
  <si>
    <t>CHEAT_INVINCIBILITY</t>
  </si>
  <si>
    <t>CToggleShowTapToTarget</t>
  </si>
  <si>
    <t>CHEAT_SHOWTAPTOTARGET</t>
  </si>
  <si>
    <t>CToggleShowTargeting</t>
  </si>
  <si>
    <t>CHEAT_SHOWTARGETING</t>
  </si>
  <si>
    <t>CMoneyArmourHealthCheat</t>
  </si>
  <si>
    <t>CHEAT_MONEYARMOURHEALTH</t>
  </si>
  <si>
    <t>CWantedLevelUpCheat</t>
  </si>
  <si>
    <t>CHEAT_WANTEDLEVELUP</t>
  </si>
  <si>
    <t>CWantedLevelDownCheat</t>
  </si>
  <si>
    <t>CHEAT_WANTEDLEVELDOWN</t>
  </si>
  <si>
    <t>CSunnyWeatherCheat</t>
  </si>
  <si>
    <t>CHEAT_SUNNYWEATHER</t>
  </si>
  <si>
    <t>CExtraSunnyWeatherCheat</t>
  </si>
  <si>
    <t>CHEAT_EXTRASUNNYWEATHER</t>
  </si>
  <si>
    <t>CCloudyWeatherCheat</t>
  </si>
  <si>
    <t>CHEAT_CLOUDYWEATHER</t>
  </si>
  <si>
    <t>CRainyWeatherCheat</t>
  </si>
  <si>
    <t>CHEAT_RAINYWEATHER</t>
  </si>
  <si>
    <t>CFoggyWeatherCheat</t>
  </si>
  <si>
    <t>CHEAT_FOGGYWEATHER</t>
  </si>
  <si>
    <t>CFastTimeCheat</t>
  </si>
  <si>
    <t>CHEAT_FASTWEATHER</t>
  </si>
  <si>
    <t>CSlowTimeCheat</t>
  </si>
  <si>
    <t>CHEAT_FASTTIME</t>
  </si>
  <si>
    <t>CMayhemCheat</t>
  </si>
  <si>
    <t>CHEAT_SLOWTIME</t>
  </si>
  <si>
    <t>CEverybodyAttacksPlayerCheat</t>
  </si>
  <si>
    <r>
      <rPr>
        <rFont val="Arial"/>
        <color theme="1"/>
      </rPr>
      <t xml:space="preserve">CHEAT_MAYHEM </t>
    </r>
    <r>
      <rPr>
        <rFont val="Arial"/>
        <color rgb="FFFF0000"/>
      </rPr>
      <t>(do not save, fatal glitch)</t>
    </r>
  </si>
  <si>
    <t>CTankCheat</t>
  </si>
  <si>
    <t>CHEAT_EVERYBODYATTACKSPLAYE</t>
  </si>
  <si>
    <t>CStockCarCheat</t>
  </si>
  <si>
    <t>CHEAT_WEAPONSFORALL</t>
  </si>
  <si>
    <t>CStockCar2Cheat</t>
  </si>
  <si>
    <t>CHEAT_TANK</t>
  </si>
  <si>
    <t>CStockCar3Cheat</t>
  </si>
  <si>
    <t>CHEAT_STOCKCAR</t>
  </si>
  <si>
    <t>CStockCar4Cheat</t>
  </si>
  <si>
    <t>CHEAT_STOCKCAR2</t>
  </si>
  <si>
    <t>CHearseCheat</t>
  </si>
  <si>
    <t>CHEAT_STOCKCAR3</t>
  </si>
  <si>
    <t>CLovefistCheat</t>
  </si>
  <si>
    <t>CHEAT_STOCKCAR4</t>
  </si>
  <si>
    <t>CTrashmasterCheat</t>
  </si>
  <si>
    <t>CHEAT_HEARSE</t>
  </si>
  <si>
    <t>CGolfcartCheat</t>
  </si>
  <si>
    <t>CHEAT_LOVEFIST</t>
  </si>
  <si>
    <t>CBlowUpCarsCheat</t>
  </si>
  <si>
    <t>CHEAT_TRASHMASTER</t>
  </si>
  <si>
    <t>CSuicideCheat</t>
  </si>
  <si>
    <t>CHEAT_GOLFCART</t>
  </si>
  <si>
    <t>CPinkCarsCheat</t>
  </si>
  <si>
    <t>CHEAT_BLOWUPCARS</t>
  </si>
  <si>
    <t>CBlackCarsCheat</t>
  </si>
  <si>
    <t>CHEAT_ONLYRENDERWHEELS</t>
  </si>
  <si>
    <t>CFatCheat</t>
  </si>
  <si>
    <t>CHEAT_STRONGGRIP</t>
  </si>
  <si>
    <t>CMuscleCheat</t>
  </si>
  <si>
    <t>CHEAT_SUICIDE</t>
  </si>
  <si>
    <t>CTheGamblerCheat</t>
  </si>
  <si>
    <t>CHEAT_TRAFFICLIGHTS</t>
  </si>
  <si>
    <t>CSkinnyCheat</t>
  </si>
  <si>
    <t>CHEAT_MADDRIVERS</t>
  </si>
  <si>
    <t>CElvisLivesCheat</t>
  </si>
  <si>
    <t>CHEAT_PINKCARS</t>
  </si>
  <si>
    <t>CVillagePeopleCheat</t>
  </si>
  <si>
    <t>CHEAT_BLACKCARS</t>
  </si>
  <si>
    <t>CBeachPartyCheat</t>
  </si>
  <si>
    <t>CHEAT_BACKTOTHEFUTURE</t>
  </si>
  <si>
    <t>CGangsCheat</t>
  </si>
  <si>
    <t>CHEAT_FLYINGFISH</t>
  </si>
  <si>
    <t>CGangLandCheat</t>
  </si>
  <si>
    <t>CHEAT_FAT</t>
  </si>
  <si>
    <t>CNinjaCheat</t>
  </si>
  <si>
    <t>CHEAT_MUSCLE</t>
  </si>
  <si>
    <t>CLoveConquersAllCheat</t>
  </si>
  <si>
    <t>CHEAT_THEGAMBLER</t>
  </si>
  <si>
    <t>CAllCarsAreShitCheat</t>
  </si>
  <si>
    <t>CHEAT_SKINNY</t>
  </si>
  <si>
    <t>CAllCarsAreGreatCheat</t>
  </si>
  <si>
    <t>CHEAT_ELVISLIVES</t>
  </si>
  <si>
    <t>CFlyboyCheat</t>
  </si>
  <si>
    <t>CHEAT_VILLAGEPEOPLE</t>
  </si>
  <si>
    <t>CVortexCheat</t>
  </si>
  <si>
    <t>CHEAT_BEACHPARTY</t>
  </si>
  <si>
    <t>CMidnightCheat</t>
  </si>
  <si>
    <t>CHEAT_GANGS</t>
  </si>
  <si>
    <t>CDuskCheat</t>
  </si>
  <si>
    <t>CHEAT_GANGLAND</t>
  </si>
  <si>
    <t>CStormCheat</t>
  </si>
  <si>
    <t>CHEAT_NINJA</t>
  </si>
  <si>
    <t>CSandstormCheat</t>
  </si>
  <si>
    <t>CHEAT_LOVECONQUERSALL</t>
  </si>
  <si>
    <t>CPredatorCheat</t>
  </si>
  <si>
    <t>CHEAT_ALLCARSARESHIT</t>
  </si>
  <si>
    <t>CParachuteCheat</t>
  </si>
  <si>
    <t>CHEAT_ALLCARSAREGREAT</t>
  </si>
  <si>
    <t>CJetpackCheat</t>
  </si>
  <si>
    <t>CHEAT_FLYINGCARS</t>
  </si>
  <si>
    <t>CNotWantedCheat</t>
  </si>
  <si>
    <t>CHEAT_CJPHONEHOME</t>
  </si>
  <si>
    <t>CWantedCheat(CCheat</t>
  </si>
  <si>
    <t>CHEAT_FLYBOY</t>
  </si>
  <si>
    <t>CRiotCheat</t>
  </si>
  <si>
    <t>CHEAT_VORTEX</t>
  </si>
  <si>
    <t>CFunhouseCheat</t>
  </si>
  <si>
    <t>CHEAT_VEHICLEOFDEATH</t>
  </si>
  <si>
    <t>CAdrenalineCheat</t>
  </si>
  <si>
    <t>CHEAT_NITRO</t>
  </si>
  <si>
    <t>CDrivebyCheat</t>
  </si>
  <si>
    <t>CHEAT_SUPERPOWERCAR</t>
  </si>
  <si>
    <t>CCountrysideInvasionCheat</t>
  </si>
  <si>
    <t>CHEAT_MIDNIGHT</t>
  </si>
  <si>
    <t>CStaminaCheat</t>
  </si>
  <si>
    <t>CHEAT_DUSK</t>
  </si>
  <si>
    <t>CWeaponSkillsCheat</t>
  </si>
  <si>
    <t>CHEAT_STORM</t>
  </si>
  <si>
    <t>CVehicleSkillsCheat</t>
  </si>
  <si>
    <t>CHEAT_SANDSTORM</t>
  </si>
  <si>
    <t>CApacheCheat</t>
  </si>
  <si>
    <t>CHEAT_PREDATOR</t>
  </si>
  <si>
    <t>CQuadCheat</t>
  </si>
  <si>
    <t>CHEAT_HIGHJUMP</t>
  </si>
  <si>
    <t>CTankerCheat</t>
  </si>
  <si>
    <t>CHEAT_BULLETPROOF</t>
  </si>
  <si>
    <t>CDozerCheat</t>
  </si>
  <si>
    <t>CHEAT_SCUBA</t>
  </si>
  <si>
    <t>CStuntPlaneCheat</t>
  </si>
  <si>
    <t>CHEAT_PARACHUTE</t>
  </si>
  <si>
    <t>CMonsterTruckCheat</t>
  </si>
  <si>
    <t>CHEAT_JETPACK</t>
  </si>
  <si>
    <t>CWeaponSlotCheat</t>
  </si>
  <si>
    <t>CHEAT_NOTWANTED</t>
  </si>
  <si>
    <t>CxboxHelperCheat</t>
  </si>
  <si>
    <t>CHEAT_WANTED</t>
  </si>
  <si>
    <t>CHEAT_SUPERPUNCH</t>
  </si>
  <si>
    <t>CHEAT_NOFOOD</t>
  </si>
  <si>
    <t>CHEAT_RIOT</t>
  </si>
  <si>
    <t>CHEAT_FUNHOUSE</t>
  </si>
  <si>
    <t>CHEAT_ADRENALINE</t>
  </si>
  <si>
    <t>CHEAT_AMMO</t>
  </si>
  <si>
    <t>CHEAT_DRIVEBY</t>
  </si>
  <si>
    <t>CHEAT_WASTELAND</t>
  </si>
  <si>
    <t>CHEAT_COUNTRYSIDEINVASION</t>
  </si>
  <si>
    <t>CHEAT_RECRUITME</t>
  </si>
  <si>
    <t>CHEAT_RECRUITME_AK47</t>
  </si>
  <si>
    <t>CHEAT_RECRUITME_ROCKET</t>
  </si>
  <si>
    <t>CHEAT_RESPECT</t>
  </si>
  <si>
    <t>CHEAT_SEXAPPEAL</t>
  </si>
  <si>
    <t>CHEAT_STAMINA</t>
  </si>
  <si>
    <t>CHEAT_WEAPONSKILLS</t>
  </si>
  <si>
    <t>CHEAT_VEHICLESKILLS</t>
  </si>
  <si>
    <t>CHEAT_APACHE</t>
  </si>
  <si>
    <t>CHEAT_QUAD</t>
  </si>
  <si>
    <t>CHEAT_TANKER</t>
  </si>
  <si>
    <t>CHEAT_DOZER</t>
  </si>
  <si>
    <t>CHEAT_STUNTPLANE</t>
  </si>
  <si>
    <t>CHEAT_MONSTERTRUCK</t>
  </si>
  <si>
    <t>CHEAT_PIMP</t>
  </si>
  <si>
    <t>CHEAT_TAXINITRO</t>
  </si>
  <si>
    <t>CHEAT_SLOT_MELEE</t>
  </si>
  <si>
    <t>CHEAT_ SLOT_HANDGUN</t>
  </si>
  <si>
    <t>CHEAT_ SLOT_SMG</t>
  </si>
  <si>
    <t>CHEAT_ SLOT_SHOTGUN</t>
  </si>
  <si>
    <t>CHEAT_ SLOT_ASSAULT_RIFLES</t>
  </si>
  <si>
    <t>CHEAT_ SLOT_LONG_RIFLES</t>
  </si>
  <si>
    <t>CHEAT_ SLOT_THROWN</t>
  </si>
  <si>
    <t>CHEAT_ SLOT_HEAVY_ARTILLERY</t>
  </si>
  <si>
    <t>CHEAT_ SLOT_EQUIPMENT</t>
  </si>
  <si>
    <t>CHEAT_ SLOT_OTHER</t>
  </si>
  <si>
    <t>CHEAT_ XBOX_HELPER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</si>
</sst>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38761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horizontal="right"/>
    </xf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5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2" numFmtId="0" xfId="0" applyFont="1"/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2" t="s">
        <v>518</v>
      </c>
    </row>
    <row r="2">
      <c r="A2" s="2" t="s">
        <v>519</v>
      </c>
    </row>
    <row r="3">
      <c r="A3" s="2" t="s">
        <v>520</v>
      </c>
    </row>
    <row r="4">
      <c r="A4" s="2" t="s">
        <v>521</v>
      </c>
    </row>
    <row r="5">
      <c r="A5" s="2" t="s">
        <v>522</v>
      </c>
    </row>
    <row r="6">
      <c r="A6" s="2" t="s">
        <v>523</v>
      </c>
    </row>
    <row r="7">
      <c r="A7" s="2" t="s">
        <v>524</v>
      </c>
    </row>
    <row r="8">
      <c r="A8" s="2" t="s">
        <v>525</v>
      </c>
    </row>
    <row r="9">
      <c r="A9" s="2" t="s">
        <v>526</v>
      </c>
    </row>
    <row r="10">
      <c r="A10" s="2" t="s">
        <v>527</v>
      </c>
    </row>
    <row r="11">
      <c r="A11" s="2" t="s">
        <v>528</v>
      </c>
    </row>
    <row r="12">
      <c r="A12" s="2" t="s">
        <v>529</v>
      </c>
    </row>
    <row r="13">
      <c r="A13" s="2" t="s">
        <v>530</v>
      </c>
    </row>
    <row r="14">
      <c r="A14" s="2" t="s">
        <v>531</v>
      </c>
    </row>
    <row r="15">
      <c r="A15" s="2" t="s">
        <v>532</v>
      </c>
    </row>
    <row r="16">
      <c r="A16" s="2" t="s">
        <v>533</v>
      </c>
    </row>
    <row r="17">
      <c r="A17" s="2" t="s">
        <v>534</v>
      </c>
    </row>
    <row r="18">
      <c r="A18" s="2" t="s">
        <v>535</v>
      </c>
    </row>
    <row r="19">
      <c r="A19" s="2" t="s">
        <v>536</v>
      </c>
    </row>
    <row r="20">
      <c r="A20" s="2" t="s">
        <v>537</v>
      </c>
    </row>
    <row r="21">
      <c r="A21" s="2" t="s">
        <v>538</v>
      </c>
    </row>
    <row r="22">
      <c r="A22" s="2" t="s">
        <v>539</v>
      </c>
    </row>
    <row r="23">
      <c r="A23" s="2" t="s">
        <v>540</v>
      </c>
    </row>
    <row r="24">
      <c r="A24" s="2" t="s">
        <v>541</v>
      </c>
    </row>
    <row r="25">
      <c r="A25" s="2" t="s">
        <v>542</v>
      </c>
    </row>
    <row r="26">
      <c r="A26" s="2" t="s">
        <v>543</v>
      </c>
    </row>
    <row r="27">
      <c r="A27" s="2" t="s">
        <v>544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</cols>
  <sheetData>
    <row r="1">
      <c r="A1" s="1" t="s">
        <v>545</v>
      </c>
    </row>
    <row r="2">
      <c r="A2" s="1" t="s">
        <v>546</v>
      </c>
    </row>
    <row r="3">
      <c r="A3" s="1" t="s">
        <v>547</v>
      </c>
    </row>
    <row r="4">
      <c r="A4" s="1" t="s">
        <v>548</v>
      </c>
    </row>
    <row r="5">
      <c r="A5" s="1" t="s">
        <v>549</v>
      </c>
    </row>
    <row r="6">
      <c r="A6" s="1" t="s">
        <v>550</v>
      </c>
    </row>
    <row r="7">
      <c r="A7" s="1" t="s">
        <v>551</v>
      </c>
    </row>
    <row r="8">
      <c r="A8" s="1" t="s">
        <v>552</v>
      </c>
    </row>
    <row r="9">
      <c r="A9" s="1" t="s">
        <v>553</v>
      </c>
    </row>
    <row r="10">
      <c r="A10" s="1" t="s">
        <v>554</v>
      </c>
    </row>
    <row r="11">
      <c r="A11" s="1" t="s">
        <v>555</v>
      </c>
    </row>
    <row r="12">
      <c r="A12" s="1" t="s">
        <v>556</v>
      </c>
    </row>
    <row r="13">
      <c r="A13" s="1" t="s">
        <v>557</v>
      </c>
    </row>
    <row r="14">
      <c r="A14" s="1" t="s">
        <v>558</v>
      </c>
    </row>
    <row r="15">
      <c r="A15" s="1" t="s">
        <v>559</v>
      </c>
    </row>
    <row r="16">
      <c r="A16" s="1" t="s">
        <v>560</v>
      </c>
    </row>
    <row r="17">
      <c r="A17" s="1" t="s">
        <v>561</v>
      </c>
    </row>
    <row r="18">
      <c r="A18" s="1" t="s">
        <v>562</v>
      </c>
    </row>
    <row r="19">
      <c r="A19" s="1" t="s">
        <v>563</v>
      </c>
    </row>
    <row r="20">
      <c r="A20" s="1" t="s">
        <v>564</v>
      </c>
    </row>
    <row r="21">
      <c r="A21" s="1" t="s">
        <v>565</v>
      </c>
    </row>
    <row r="22">
      <c r="A22" s="1" t="s">
        <v>566</v>
      </c>
    </row>
    <row r="23">
      <c r="A23" s="1" t="s">
        <v>567</v>
      </c>
    </row>
    <row r="24">
      <c r="A24" s="1" t="s">
        <v>568</v>
      </c>
    </row>
    <row r="25">
      <c r="A25" s="1" t="s">
        <v>569</v>
      </c>
    </row>
    <row r="26">
      <c r="A26" s="1" t="s">
        <v>570</v>
      </c>
    </row>
    <row r="27">
      <c r="A27" s="1" t="s">
        <v>571</v>
      </c>
    </row>
    <row r="28">
      <c r="A28" s="1" t="s">
        <v>572</v>
      </c>
    </row>
    <row r="29">
      <c r="A29" s="1" t="s">
        <v>573</v>
      </c>
    </row>
    <row r="30">
      <c r="A30" s="1" t="s">
        <v>574</v>
      </c>
    </row>
    <row r="31">
      <c r="A31" s="1" t="s">
        <v>575</v>
      </c>
    </row>
    <row r="32">
      <c r="A32" s="1" t="s">
        <v>576</v>
      </c>
    </row>
    <row r="33">
      <c r="A33" s="1" t="s">
        <v>577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</cols>
  <sheetData>
    <row r="1">
      <c r="A1" s="1" t="s">
        <v>578</v>
      </c>
    </row>
    <row r="2">
      <c r="A2" s="1" t="s">
        <v>546</v>
      </c>
    </row>
    <row r="3">
      <c r="A3" s="1" t="s">
        <v>579</v>
      </c>
    </row>
    <row r="4">
      <c r="A4" s="1" t="s">
        <v>580</v>
      </c>
    </row>
    <row r="5">
      <c r="A5" s="1" t="s">
        <v>581</v>
      </c>
    </row>
    <row r="6">
      <c r="A6" s="1" t="s">
        <v>582</v>
      </c>
    </row>
    <row r="7">
      <c r="A7" s="1" t="s">
        <v>583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1" t="s">
        <v>584</v>
      </c>
    </row>
    <row r="2">
      <c r="A2" s="1" t="s">
        <v>546</v>
      </c>
    </row>
    <row r="3">
      <c r="A3" s="1" t="s">
        <v>585</v>
      </c>
    </row>
    <row r="4">
      <c r="A4" s="1" t="s">
        <v>586</v>
      </c>
    </row>
    <row r="5">
      <c r="A5" s="1" t="s">
        <v>587</v>
      </c>
    </row>
    <row r="6">
      <c r="A6" s="1" t="s">
        <v>588</v>
      </c>
    </row>
    <row r="7">
      <c r="A7" s="1" t="s">
        <v>589</v>
      </c>
    </row>
    <row r="8">
      <c r="A8" s="1" t="s">
        <v>590</v>
      </c>
    </row>
    <row r="9">
      <c r="A9" s="1" t="s">
        <v>591</v>
      </c>
    </row>
    <row r="10">
      <c r="A10" s="1" t="s">
        <v>592</v>
      </c>
    </row>
    <row r="11">
      <c r="A11" s="1" t="s">
        <v>593</v>
      </c>
    </row>
    <row r="12">
      <c r="A12" s="1" t="s">
        <v>594</v>
      </c>
    </row>
    <row r="13">
      <c r="A13" s="1" t="s">
        <v>595</v>
      </c>
    </row>
    <row r="14">
      <c r="A14" s="1" t="s">
        <v>596</v>
      </c>
    </row>
    <row r="15">
      <c r="A15" s="1" t="s">
        <v>597</v>
      </c>
    </row>
    <row r="16">
      <c r="A16" s="1" t="s">
        <v>598</v>
      </c>
    </row>
    <row r="17">
      <c r="A17" s="1" t="s">
        <v>599</v>
      </c>
    </row>
    <row r="18">
      <c r="A18" s="1" t="s">
        <v>600</v>
      </c>
    </row>
    <row r="19">
      <c r="A19" s="1" t="s">
        <v>601</v>
      </c>
    </row>
    <row r="20">
      <c r="A20" s="1" t="s">
        <v>602</v>
      </c>
    </row>
    <row r="21">
      <c r="A21" s="1" t="s">
        <v>603</v>
      </c>
    </row>
    <row r="22">
      <c r="A22" s="1" t="s">
        <v>604</v>
      </c>
    </row>
    <row r="23">
      <c r="A23" s="1" t="s">
        <v>605</v>
      </c>
    </row>
    <row r="24">
      <c r="A24" s="1" t="s">
        <v>606</v>
      </c>
    </row>
    <row r="25">
      <c r="A25" s="1" t="s">
        <v>607</v>
      </c>
    </row>
    <row r="26">
      <c r="A26" s="1" t="s">
        <v>608</v>
      </c>
    </row>
    <row r="27">
      <c r="A27" s="1" t="s">
        <v>609</v>
      </c>
    </row>
    <row r="28">
      <c r="A28" s="1" t="s">
        <v>610</v>
      </c>
    </row>
    <row r="29">
      <c r="A29" s="1" t="s">
        <v>611</v>
      </c>
    </row>
    <row r="30">
      <c r="A30" s="1" t="s">
        <v>612</v>
      </c>
    </row>
    <row r="31">
      <c r="A31" s="1" t="s">
        <v>613</v>
      </c>
    </row>
    <row r="32">
      <c r="A32" s="1" t="s">
        <v>614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5"/>
  </cols>
  <sheetData>
    <row r="1">
      <c r="A1" s="1" t="s">
        <v>615</v>
      </c>
    </row>
    <row r="2">
      <c r="A2" s="1" t="s">
        <v>546</v>
      </c>
    </row>
    <row r="3">
      <c r="A3" s="1" t="s">
        <v>616</v>
      </c>
    </row>
    <row r="4">
      <c r="A4" s="1" t="s">
        <v>617</v>
      </c>
    </row>
    <row r="5">
      <c r="A5" s="1" t="s">
        <v>618</v>
      </c>
    </row>
    <row r="6">
      <c r="A6" s="1" t="s">
        <v>619</v>
      </c>
    </row>
    <row r="7">
      <c r="A7" s="1" t="s">
        <v>620</v>
      </c>
    </row>
    <row r="8">
      <c r="A8" s="1" t="s">
        <v>621</v>
      </c>
    </row>
    <row r="9">
      <c r="A9" s="1" t="s">
        <v>622</v>
      </c>
    </row>
    <row r="10">
      <c r="A10" s="1" t="s">
        <v>623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1" t="s">
        <v>624</v>
      </c>
    </row>
    <row r="2">
      <c r="A2" s="1" t="s">
        <v>546</v>
      </c>
    </row>
    <row r="3">
      <c r="A3" s="1" t="s">
        <v>625</v>
      </c>
    </row>
    <row r="4">
      <c r="A4" s="1" t="s">
        <v>626</v>
      </c>
    </row>
    <row r="5">
      <c r="A5" s="1" t="s">
        <v>627</v>
      </c>
    </row>
    <row r="6">
      <c r="A6" s="1" t="s">
        <v>628</v>
      </c>
    </row>
    <row r="7">
      <c r="A7" s="1" t="s">
        <v>629</v>
      </c>
    </row>
    <row r="8">
      <c r="A8" s="1" t="s">
        <v>630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25"/>
  </cols>
  <sheetData>
    <row r="1">
      <c r="A1" s="1" t="s">
        <v>631</v>
      </c>
    </row>
    <row r="2">
      <c r="A2" s="1" t="s">
        <v>430</v>
      </c>
    </row>
    <row r="3">
      <c r="A3" s="1" t="s">
        <v>632</v>
      </c>
    </row>
    <row r="4">
      <c r="A4" s="1" t="s">
        <v>633</v>
      </c>
    </row>
    <row r="5">
      <c r="A5" s="1" t="s">
        <v>634</v>
      </c>
    </row>
    <row r="6">
      <c r="A6" s="1" t="s">
        <v>635</v>
      </c>
    </row>
    <row r="7">
      <c r="A7" s="1" t="s">
        <v>636</v>
      </c>
    </row>
    <row r="8">
      <c r="A8" s="1" t="s">
        <v>637</v>
      </c>
    </row>
    <row r="9">
      <c r="A9" s="1" t="s">
        <v>638</v>
      </c>
    </row>
    <row r="10">
      <c r="A10" s="1" t="s">
        <v>639</v>
      </c>
    </row>
    <row r="11">
      <c r="A11" s="1" t="s">
        <v>640</v>
      </c>
    </row>
    <row r="12">
      <c r="A12" s="1" t="s">
        <v>641</v>
      </c>
    </row>
    <row r="13">
      <c r="A13" s="1" t="s">
        <v>642</v>
      </c>
    </row>
    <row r="14">
      <c r="A14" s="1" t="s">
        <v>643</v>
      </c>
    </row>
    <row r="15">
      <c r="A15" s="1" t="s">
        <v>644</v>
      </c>
    </row>
    <row r="16">
      <c r="A16" s="1" t="s">
        <v>645</v>
      </c>
    </row>
    <row r="17">
      <c r="A17" s="1" t="s">
        <v>646</v>
      </c>
    </row>
    <row r="18">
      <c r="A18" s="1" t="s">
        <v>647</v>
      </c>
    </row>
    <row r="19">
      <c r="A19" s="1" t="s">
        <v>648</v>
      </c>
    </row>
    <row r="20">
      <c r="A20" s="1" t="s">
        <v>649</v>
      </c>
    </row>
    <row r="21">
      <c r="A21" s="1" t="s">
        <v>650</v>
      </c>
    </row>
    <row r="22">
      <c r="A22" s="1" t="s">
        <v>651</v>
      </c>
    </row>
    <row r="23">
      <c r="A23" s="1" t="s">
        <v>652</v>
      </c>
    </row>
    <row r="24">
      <c r="A24" s="1" t="s">
        <v>653</v>
      </c>
    </row>
    <row r="25">
      <c r="A25" s="1" t="s">
        <v>654</v>
      </c>
    </row>
    <row r="26">
      <c r="A26" s="1" t="s">
        <v>655</v>
      </c>
    </row>
    <row r="27">
      <c r="A27" s="1" t="s">
        <v>656</v>
      </c>
    </row>
    <row r="28">
      <c r="A28" s="1" t="s">
        <v>657</v>
      </c>
    </row>
    <row r="29">
      <c r="A29" s="1" t="s">
        <v>658</v>
      </c>
    </row>
    <row r="30">
      <c r="A30" s="1" t="s">
        <v>659</v>
      </c>
    </row>
    <row r="31">
      <c r="A31" s="1" t="s">
        <v>660</v>
      </c>
    </row>
    <row r="32">
      <c r="A32" s="1" t="s">
        <v>661</v>
      </c>
    </row>
    <row r="33">
      <c r="A33" s="1" t="s">
        <v>662</v>
      </c>
    </row>
    <row r="34">
      <c r="A34" s="1" t="s">
        <v>663</v>
      </c>
    </row>
    <row r="35">
      <c r="A35" s="1" t="s">
        <v>664</v>
      </c>
    </row>
    <row r="36">
      <c r="A36" s="1" t="s">
        <v>665</v>
      </c>
    </row>
    <row r="37">
      <c r="A37" s="1" t="s">
        <v>666</v>
      </c>
    </row>
    <row r="38">
      <c r="A38" s="1" t="s">
        <v>667</v>
      </c>
    </row>
    <row r="39">
      <c r="A39" s="1" t="s">
        <v>668</v>
      </c>
    </row>
    <row r="40">
      <c r="A40" s="1" t="s">
        <v>669</v>
      </c>
    </row>
    <row r="41">
      <c r="A41" s="1" t="s">
        <v>670</v>
      </c>
    </row>
    <row r="42">
      <c r="A42" s="1" t="s">
        <v>671</v>
      </c>
    </row>
    <row r="43">
      <c r="A43" s="1" t="s">
        <v>672</v>
      </c>
    </row>
    <row r="44">
      <c r="A44" s="1" t="s">
        <v>673</v>
      </c>
    </row>
    <row r="45">
      <c r="A45" s="1" t="s">
        <v>674</v>
      </c>
    </row>
    <row r="46">
      <c r="A46" s="1" t="s">
        <v>675</v>
      </c>
    </row>
    <row r="47">
      <c r="A47" s="1" t="s">
        <v>676</v>
      </c>
    </row>
    <row r="48">
      <c r="A48" s="1" t="s">
        <v>677</v>
      </c>
    </row>
    <row r="49">
      <c r="A49" s="1" t="s">
        <v>678</v>
      </c>
    </row>
    <row r="50">
      <c r="A50" s="1" t="s">
        <v>679</v>
      </c>
    </row>
    <row r="51">
      <c r="A51" s="1" t="s">
        <v>680</v>
      </c>
    </row>
    <row r="52">
      <c r="A52" s="1" t="s">
        <v>681</v>
      </c>
    </row>
    <row r="53">
      <c r="A53" s="1" t="s">
        <v>682</v>
      </c>
    </row>
    <row r="54">
      <c r="A54" s="1" t="s">
        <v>683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5"/>
  </cols>
  <sheetData>
    <row r="1">
      <c r="A1" s="1" t="s">
        <v>684</v>
      </c>
    </row>
    <row r="2">
      <c r="A2" s="1" t="s">
        <v>685</v>
      </c>
    </row>
    <row r="3">
      <c r="A3" s="1" t="s">
        <v>686</v>
      </c>
    </row>
    <row r="4">
      <c r="A4" s="1" t="s">
        <v>687</v>
      </c>
    </row>
    <row r="5">
      <c r="A5" s="1" t="s">
        <v>688</v>
      </c>
    </row>
    <row r="6">
      <c r="A6" s="1" t="s">
        <v>689</v>
      </c>
    </row>
    <row r="7">
      <c r="A7" s="1" t="s">
        <v>690</v>
      </c>
    </row>
    <row r="8">
      <c r="A8" s="1" t="s">
        <v>691</v>
      </c>
    </row>
    <row r="9">
      <c r="A9" s="1" t="s">
        <v>692</v>
      </c>
    </row>
    <row r="10">
      <c r="A10" s="1" t="s">
        <v>693</v>
      </c>
    </row>
    <row r="11">
      <c r="A11" s="1" t="s">
        <v>694</v>
      </c>
    </row>
    <row r="12">
      <c r="A12" s="1" t="s">
        <v>695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5"/>
  </cols>
  <sheetData>
    <row r="1">
      <c r="A1" s="1" t="s">
        <v>696</v>
      </c>
    </row>
    <row r="2">
      <c r="A2" s="1" t="s">
        <v>430</v>
      </c>
    </row>
    <row r="3">
      <c r="A3" s="1" t="s">
        <v>697</v>
      </c>
    </row>
    <row r="4">
      <c r="A4" s="1" t="s">
        <v>698</v>
      </c>
    </row>
    <row r="5">
      <c r="A5" s="1" t="s">
        <v>699</v>
      </c>
    </row>
    <row r="6">
      <c r="A6" s="1" t="s">
        <v>700</v>
      </c>
    </row>
    <row r="7">
      <c r="A7" s="1" t="s">
        <v>701</v>
      </c>
    </row>
    <row r="8">
      <c r="A8" s="1" t="s">
        <v>702</v>
      </c>
    </row>
    <row r="9">
      <c r="A9" s="1" t="s">
        <v>703</v>
      </c>
    </row>
    <row r="10">
      <c r="A10" s="1" t="s">
        <v>704</v>
      </c>
    </row>
    <row r="11">
      <c r="A11" s="1" t="s">
        <v>705</v>
      </c>
    </row>
    <row r="12">
      <c r="A12" s="1" t="s">
        <v>706</v>
      </c>
    </row>
    <row r="13">
      <c r="A13" s="1" t="s">
        <v>707</v>
      </c>
    </row>
    <row r="14">
      <c r="A14" s="1" t="s">
        <v>708</v>
      </c>
    </row>
    <row r="15">
      <c r="A15" s="1" t="s">
        <v>709</v>
      </c>
    </row>
    <row r="16">
      <c r="A16" s="1" t="s">
        <v>710</v>
      </c>
    </row>
    <row r="17">
      <c r="A17" s="1" t="s">
        <v>711</v>
      </c>
    </row>
    <row r="18">
      <c r="A18" s="1" t="s">
        <v>712</v>
      </c>
    </row>
    <row r="19">
      <c r="A19" s="1" t="s">
        <v>713</v>
      </c>
    </row>
    <row r="20">
      <c r="A20" s="1" t="s">
        <v>714</v>
      </c>
    </row>
    <row r="21">
      <c r="A21" s="1" t="s">
        <v>715</v>
      </c>
    </row>
    <row r="22">
      <c r="A22" s="1" t="s">
        <v>716</v>
      </c>
    </row>
    <row r="23">
      <c r="A23" s="1" t="s">
        <v>717</v>
      </c>
    </row>
    <row r="24">
      <c r="A24" s="1" t="s">
        <v>718</v>
      </c>
    </row>
    <row r="25">
      <c r="A25" s="1" t="s">
        <v>719</v>
      </c>
    </row>
    <row r="26">
      <c r="A26" s="1" t="s">
        <v>720</v>
      </c>
    </row>
    <row r="27">
      <c r="A27" s="1" t="s">
        <v>721</v>
      </c>
    </row>
    <row r="28">
      <c r="A28" s="1" t="s">
        <v>722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13"/>
  </cols>
  <sheetData>
    <row r="1">
      <c r="A1" s="1" t="s">
        <v>723</v>
      </c>
    </row>
    <row r="2">
      <c r="A2" s="1" t="s">
        <v>430</v>
      </c>
    </row>
    <row r="3">
      <c r="A3" s="1" t="s">
        <v>724</v>
      </c>
    </row>
    <row r="4">
      <c r="A4" s="1" t="s">
        <v>725</v>
      </c>
    </row>
    <row r="5">
      <c r="A5" s="1" t="s">
        <v>726</v>
      </c>
    </row>
    <row r="6">
      <c r="A6" s="1" t="s">
        <v>727</v>
      </c>
    </row>
    <row r="7">
      <c r="A7" s="1" t="s">
        <v>728</v>
      </c>
    </row>
    <row r="8">
      <c r="A8" s="1" t="s">
        <v>729</v>
      </c>
    </row>
    <row r="9">
      <c r="A9" s="1" t="s">
        <v>730</v>
      </c>
    </row>
    <row r="10">
      <c r="A10" s="1" t="s">
        <v>731</v>
      </c>
    </row>
    <row r="11">
      <c r="A11" s="1" t="s">
        <v>732</v>
      </c>
    </row>
    <row r="12">
      <c r="A12" s="1" t="s">
        <v>733</v>
      </c>
    </row>
    <row r="13">
      <c r="A13" s="1" t="s">
        <v>734</v>
      </c>
    </row>
    <row r="14">
      <c r="A14" s="1" t="s">
        <v>735</v>
      </c>
    </row>
    <row r="15">
      <c r="A15" s="1" t="s">
        <v>736</v>
      </c>
    </row>
    <row r="16">
      <c r="A16" s="1" t="s">
        <v>737</v>
      </c>
    </row>
    <row r="17">
      <c r="A17" s="1" t="s">
        <v>738</v>
      </c>
    </row>
    <row r="18">
      <c r="A18" s="1" t="s">
        <v>739</v>
      </c>
    </row>
    <row r="19">
      <c r="A19" s="1" t="s">
        <v>739</v>
      </c>
    </row>
    <row r="20">
      <c r="A20" s="1" t="s">
        <v>740</v>
      </c>
    </row>
    <row r="21">
      <c r="A21" s="1" t="s">
        <v>741</v>
      </c>
    </row>
    <row r="22">
      <c r="A22" s="1" t="s">
        <v>742</v>
      </c>
    </row>
    <row r="23">
      <c r="A23" s="1" t="s">
        <v>743</v>
      </c>
    </row>
    <row r="24">
      <c r="A24" s="1" t="s">
        <v>744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</cols>
  <sheetData>
    <row r="1">
      <c r="A1" s="1" t="s">
        <v>4</v>
      </c>
    </row>
    <row r="2">
      <c r="A2" s="1" t="s">
        <v>5</v>
      </c>
    </row>
    <row r="3">
      <c r="A3" s="1" t="s">
        <v>6</v>
      </c>
    </row>
    <row r="4">
      <c r="A4" s="2" t="s">
        <v>7</v>
      </c>
    </row>
    <row r="5">
      <c r="A5" s="1" t="s">
        <v>8</v>
      </c>
    </row>
    <row r="6">
      <c r="A6" s="1" t="s">
        <v>9</v>
      </c>
    </row>
    <row r="7">
      <c r="A7" s="1" t="s">
        <v>10</v>
      </c>
    </row>
    <row r="8">
      <c r="A8" s="1" t="s">
        <v>11</v>
      </c>
    </row>
    <row r="9">
      <c r="A9" s="1" t="s">
        <v>12</v>
      </c>
    </row>
    <row r="10">
      <c r="A10" s="1" t="s">
        <v>13</v>
      </c>
    </row>
    <row r="11">
      <c r="A11" s="1" t="s">
        <v>14</v>
      </c>
    </row>
    <row r="12">
      <c r="A12" s="1" t="s">
        <v>15</v>
      </c>
    </row>
    <row r="13">
      <c r="A13" s="1" t="s">
        <v>16</v>
      </c>
    </row>
    <row r="14">
      <c r="A14" s="1" t="s">
        <v>17</v>
      </c>
    </row>
    <row r="15">
      <c r="A15" s="1" t="s">
        <v>18</v>
      </c>
    </row>
    <row r="16">
      <c r="A16" s="1" t="s">
        <v>19</v>
      </c>
    </row>
    <row r="17">
      <c r="A17" s="1" t="s">
        <v>20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9.5"/>
    <col customWidth="1" min="3" max="4" width="5.13"/>
    <col customWidth="1" min="5" max="5" width="3.63"/>
    <col customWidth="1" min="6" max="6" width="2.88"/>
    <col customWidth="1" min="7" max="7" width="9.13"/>
    <col customWidth="1" min="8" max="9" width="7.63"/>
    <col customWidth="1" min="10" max="10" width="4.5"/>
    <col customWidth="1" min="11" max="12" width="8.88"/>
    <col customWidth="1" min="13" max="13" width="11.13"/>
    <col customWidth="1" min="14" max="15" width="14.13"/>
    <col customWidth="1" min="16" max="16" width="36.63"/>
    <col customWidth="1" min="17" max="17" width="18.25"/>
    <col customWidth="1" min="18" max="18" width="57.63"/>
  </cols>
  <sheetData>
    <row r="1">
      <c r="A1" s="3" t="s">
        <v>745</v>
      </c>
      <c r="C1" s="3">
        <v>0.0</v>
      </c>
      <c r="D1" s="3">
        <v>8.232344E7</v>
      </c>
      <c r="E1" s="3" t="s">
        <v>746</v>
      </c>
      <c r="G1" s="7" t="s">
        <v>747</v>
      </c>
      <c r="H1" s="7" t="s">
        <v>748</v>
      </c>
      <c r="I1" s="7" t="s">
        <v>749</v>
      </c>
      <c r="J1" s="8"/>
      <c r="K1" s="9" t="str">
        <f t="shared" ref="K1:L1" si="1">DEC2HEX(C1)</f>
        <v>0</v>
      </c>
      <c r="L1" s="9" t="str">
        <f t="shared" si="1"/>
        <v>4E827F0</v>
      </c>
      <c r="M1" s="10"/>
      <c r="N1" s="11" t="str">
        <f t="shared" ref="N1:N15" si="3">if(I1="",H1,I1)</f>
        <v>CPools</v>
      </c>
      <c r="O1" s="11" t="str">
        <f t="shared" ref="O1:O15" si="4">CONCATENATE(M1,"__",N1)</f>
        <v>__CPools</v>
      </c>
      <c r="P1" s="12" t="str">
        <f t="shared" ref="P1:P15" si="5">CONCATENATE(O1," = +0x",K1)</f>
        <v>__CPools = +0x0</v>
      </c>
      <c r="Q1" s="12" t="str">
        <f t="shared" ref="Q1:Q15" si="6">CONCATENATE("  // ",if(G1="struct",CONCATENATE(G1," ",H1," 0x",L1),if(J1="",G1,CONCATENATE(G1," : ",J1))))</f>
        <v>  // struct tCPools 0x4E827F0</v>
      </c>
      <c r="R1" s="1" t="str">
        <f t="shared" ref="R1:R15" si="7">CONCATENATE(P1,Q1)</f>
        <v>__CPools = +0x0  // struct tCPools 0x4E827F0</v>
      </c>
    </row>
    <row r="2">
      <c r="A2" s="3" t="s">
        <v>750</v>
      </c>
      <c r="C2" s="3">
        <v>0.0</v>
      </c>
      <c r="D2" s="3">
        <v>8266952.0</v>
      </c>
      <c r="E2" s="3" t="s">
        <v>746</v>
      </c>
      <c r="G2" s="7" t="s">
        <v>747</v>
      </c>
      <c r="H2" s="7" t="s">
        <v>751</v>
      </c>
      <c r="I2" s="7" t="s">
        <v>752</v>
      </c>
      <c r="J2" s="8"/>
      <c r="K2" s="9" t="str">
        <f t="shared" ref="K2:L2" si="2">DEC2HEX(C2)</f>
        <v>0</v>
      </c>
      <c r="L2" s="9" t="str">
        <f t="shared" si="2"/>
        <v>7E24C8</v>
      </c>
      <c r="M2" s="10"/>
      <c r="N2" s="11" t="str">
        <f t="shared" si="3"/>
        <v>PoolPointers</v>
      </c>
      <c r="O2" s="11" t="str">
        <f t="shared" si="4"/>
        <v>__PoolPointers</v>
      </c>
      <c r="P2" s="12" t="str">
        <f t="shared" si="5"/>
        <v>__PoolPointers = +0x0</v>
      </c>
      <c r="Q2" s="12" t="str">
        <f t="shared" si="6"/>
        <v>  // struct tPoolPointers 0x7E24C8</v>
      </c>
      <c r="R2" s="1" t="str">
        <f t="shared" si="7"/>
        <v>__PoolPointers = +0x0  // struct tPoolPointers 0x7E24C8</v>
      </c>
    </row>
    <row r="3">
      <c r="A3" s="3" t="s">
        <v>753</v>
      </c>
      <c r="C3" s="3">
        <v>8266952.0</v>
      </c>
      <c r="D3" s="3">
        <v>1.5165721E7</v>
      </c>
      <c r="E3" s="3" t="s">
        <v>746</v>
      </c>
      <c r="G3" s="7" t="s">
        <v>747</v>
      </c>
      <c r="H3" s="7" t="s">
        <v>754</v>
      </c>
      <c r="I3" s="7" t="s">
        <v>755</v>
      </c>
      <c r="J3" s="8"/>
      <c r="K3" s="9" t="str">
        <f t="shared" ref="K3:L3" si="8">DEC2HEX(C3)</f>
        <v>7E24C8</v>
      </c>
      <c r="L3" s="9" t="str">
        <f t="shared" si="8"/>
        <v>E76919</v>
      </c>
      <c r="M3" s="10"/>
      <c r="N3" s="11" t="str">
        <f t="shared" si="3"/>
        <v>CPool</v>
      </c>
      <c r="O3" s="11" t="str">
        <f t="shared" si="4"/>
        <v>__CPool</v>
      </c>
      <c r="P3" s="12" t="str">
        <f t="shared" si="5"/>
        <v>__CPool = +0x7E24C8</v>
      </c>
      <c r="Q3" s="12" t="str">
        <f t="shared" si="6"/>
        <v>  // struct tCPool 0xE76919</v>
      </c>
      <c r="R3" s="1" t="str">
        <f t="shared" si="7"/>
        <v>__CPool = +0x7E24C8  // struct tCPool 0xE76919</v>
      </c>
    </row>
    <row r="4">
      <c r="A4" s="3" t="s">
        <v>756</v>
      </c>
      <c r="C4" s="3">
        <v>8.1760872E7</v>
      </c>
      <c r="D4" s="3">
        <v>270480.0</v>
      </c>
      <c r="E4" s="3" t="s">
        <v>746</v>
      </c>
      <c r="G4" s="7" t="s">
        <v>747</v>
      </c>
      <c r="H4" s="7" t="s">
        <v>757</v>
      </c>
      <c r="I4" s="7" t="s">
        <v>758</v>
      </c>
      <c r="J4" s="8"/>
      <c r="K4" s="9" t="str">
        <f t="shared" ref="K4:L4" si="9">DEC2HEX(C4)</f>
        <v>4DF9268</v>
      </c>
      <c r="L4" s="9" t="str">
        <f t="shared" si="9"/>
        <v>42090</v>
      </c>
      <c r="M4" s="10"/>
      <c r="N4" s="11" t="str">
        <f t="shared" si="3"/>
        <v>CPed</v>
      </c>
      <c r="O4" s="11" t="str">
        <f t="shared" si="4"/>
        <v>__CPed</v>
      </c>
      <c r="P4" s="12" t="str">
        <f t="shared" si="5"/>
        <v>__CPed = +0x4DF9268</v>
      </c>
      <c r="Q4" s="12" t="str">
        <f t="shared" si="6"/>
        <v>  // struct tPed 0x42090</v>
      </c>
      <c r="R4" s="1" t="str">
        <f t="shared" si="7"/>
        <v>__CPed = +0x4DF9268  // struct tPed 0x42090</v>
      </c>
    </row>
    <row r="5">
      <c r="A5" s="3" t="s">
        <v>759</v>
      </c>
      <c r="C5" s="3">
        <v>8.20392E7</v>
      </c>
      <c r="D5" s="3">
        <v>284240.0</v>
      </c>
      <c r="E5" s="3" t="s">
        <v>746</v>
      </c>
      <c r="G5" s="7" t="s">
        <v>747</v>
      </c>
      <c r="H5" s="7" t="s">
        <v>760</v>
      </c>
      <c r="I5" s="7" t="s">
        <v>761</v>
      </c>
      <c r="J5" s="8"/>
      <c r="K5" s="9" t="str">
        <f t="shared" ref="K5:L5" si="10">DEC2HEX(C5)</f>
        <v>4E3D1A0</v>
      </c>
      <c r="L5" s="9" t="str">
        <f t="shared" si="10"/>
        <v>45650</v>
      </c>
      <c r="M5" s="10"/>
      <c r="N5" s="11" t="str">
        <f t="shared" si="3"/>
        <v>CVehicle</v>
      </c>
      <c r="O5" s="11" t="str">
        <f t="shared" si="4"/>
        <v>__CVehicle</v>
      </c>
      <c r="P5" s="12" t="str">
        <f t="shared" si="5"/>
        <v>__CVehicle = +0x4E3D1A0</v>
      </c>
      <c r="Q5" s="12" t="str">
        <f t="shared" si="6"/>
        <v>  // struct tVehicle 0x45650</v>
      </c>
      <c r="R5" s="1" t="str">
        <f t="shared" si="7"/>
        <v>__CVehicle = +0x4E3D1A0  // struct tVehicle 0x45650</v>
      </c>
    </row>
    <row r="6">
      <c r="A6" s="3" t="s">
        <v>762</v>
      </c>
      <c r="C6" s="3">
        <v>9.3315104E7</v>
      </c>
      <c r="D6" s="3">
        <v>728000.0</v>
      </c>
      <c r="E6" s="3" t="s">
        <v>746</v>
      </c>
      <c r="G6" s="7" t="s">
        <v>747</v>
      </c>
      <c r="H6" s="7" t="s">
        <v>763</v>
      </c>
      <c r="I6" s="7" t="s">
        <v>764</v>
      </c>
      <c r="J6" s="8"/>
      <c r="K6" s="9" t="str">
        <f t="shared" ref="K6:L6" si="11">DEC2HEX(C6)</f>
        <v>58FE020</v>
      </c>
      <c r="L6" s="9" t="str">
        <f t="shared" si="11"/>
        <v>B1BC0</v>
      </c>
      <c r="M6" s="10"/>
      <c r="N6" s="11" t="str">
        <f t="shared" si="3"/>
        <v>CBuilding[13000]</v>
      </c>
      <c r="O6" s="11" t="str">
        <f t="shared" si="4"/>
        <v>__CBuilding[13000]</v>
      </c>
      <c r="P6" s="12" t="str">
        <f t="shared" si="5"/>
        <v>__CBuilding[13000] = +0x58FE020</v>
      </c>
      <c r="Q6" s="12" t="str">
        <f t="shared" si="6"/>
        <v>  // struct tCBuilding 0xB1BC0</v>
      </c>
      <c r="R6" s="1" t="str">
        <f t="shared" si="7"/>
        <v>__CBuilding[13000] = +0x58FE020  // struct tCBuilding 0xB1BC0</v>
      </c>
    </row>
    <row r="7">
      <c r="A7" s="3" t="s">
        <v>765</v>
      </c>
      <c r="C7" s="3">
        <v>8.2323448E7</v>
      </c>
      <c r="D7" s="3">
        <v>144200.0</v>
      </c>
      <c r="E7" s="3" t="s">
        <v>746</v>
      </c>
      <c r="G7" s="7" t="s">
        <v>747</v>
      </c>
      <c r="H7" s="7" t="s">
        <v>766</v>
      </c>
      <c r="I7" s="7" t="s">
        <v>767</v>
      </c>
      <c r="J7" s="8"/>
      <c r="K7" s="9" t="str">
        <f t="shared" ref="K7:L7" si="12">DEC2HEX(C7)</f>
        <v>4E827F8</v>
      </c>
      <c r="L7" s="9" t="str">
        <f t="shared" si="12"/>
        <v>23348</v>
      </c>
      <c r="M7" s="10"/>
      <c r="N7" s="11" t="str">
        <f t="shared" si="3"/>
        <v>CObject[350]</v>
      </c>
      <c r="O7" s="11" t="str">
        <f t="shared" si="4"/>
        <v>__CObject[350]</v>
      </c>
      <c r="P7" s="12" t="str">
        <f t="shared" si="5"/>
        <v>__CObject[350] = +0x4E827F8</v>
      </c>
      <c r="Q7" s="12" t="str">
        <f t="shared" si="6"/>
        <v>  // struct tCObject 0x23348</v>
      </c>
      <c r="R7" s="1" t="str">
        <f t="shared" si="7"/>
        <v>__CObject[350] = +0x4E827F8  // struct tCObject 0x23348</v>
      </c>
    </row>
    <row r="8">
      <c r="A8" s="3" t="s">
        <v>768</v>
      </c>
      <c r="C8" s="3">
        <v>8.2467656E7</v>
      </c>
      <c r="D8" s="3">
        <v>140000.0</v>
      </c>
      <c r="E8" s="3" t="s">
        <v>746</v>
      </c>
      <c r="G8" s="7" t="s">
        <v>747</v>
      </c>
      <c r="H8" s="7" t="s">
        <v>769</v>
      </c>
      <c r="I8" s="7" t="s">
        <v>770</v>
      </c>
      <c r="J8" s="8"/>
      <c r="K8" s="9" t="str">
        <f t="shared" ref="K8:L8" si="13">DEC2HEX(C8)</f>
        <v>4EA5B48</v>
      </c>
      <c r="L8" s="9" t="str">
        <f t="shared" si="13"/>
        <v>222E0</v>
      </c>
      <c r="M8" s="10"/>
      <c r="N8" s="11" t="str">
        <f t="shared" si="3"/>
        <v>CDummy[2500]</v>
      </c>
      <c r="O8" s="11" t="str">
        <f t="shared" si="4"/>
        <v>__CDummy[2500]</v>
      </c>
      <c r="P8" s="12" t="str">
        <f t="shared" si="5"/>
        <v>__CDummy[2500] = +0x4EA5B48</v>
      </c>
      <c r="Q8" s="12" t="str">
        <f t="shared" si="6"/>
        <v>  // struct tCDummy 0x222E0</v>
      </c>
      <c r="R8" s="1" t="str">
        <f t="shared" si="7"/>
        <v>__CDummy[2500] = +0x4EA5B48  // struct tCDummy 0x222E0</v>
      </c>
    </row>
    <row r="9">
      <c r="A9" s="3" t="s">
        <v>771</v>
      </c>
      <c r="C9" s="3">
        <v>8.20392E7</v>
      </c>
      <c r="D9" s="3">
        <v>284240.0</v>
      </c>
      <c r="E9" s="3" t="s">
        <v>746</v>
      </c>
      <c r="G9" s="7" t="s">
        <v>747</v>
      </c>
      <c r="H9" s="7" t="s">
        <v>772</v>
      </c>
      <c r="I9" s="7" t="s">
        <v>773</v>
      </c>
      <c r="J9" s="8"/>
      <c r="K9" s="9" t="str">
        <f t="shared" ref="K9:L9" si="14">DEC2HEX(C9)</f>
        <v>4E3D1A0</v>
      </c>
      <c r="L9" s="9" t="str">
        <f t="shared" si="14"/>
        <v>45650</v>
      </c>
      <c r="M9" s="10"/>
      <c r="N9" s="11" t="str">
        <f t="shared" si="3"/>
        <v>ClassVehicle</v>
      </c>
      <c r="O9" s="11" t="str">
        <f t="shared" si="4"/>
        <v>__ClassVehicle</v>
      </c>
      <c r="P9" s="12" t="str">
        <f t="shared" si="5"/>
        <v>__ClassVehicle = +0x4E3D1A0</v>
      </c>
      <c r="Q9" s="12" t="str">
        <f t="shared" si="6"/>
        <v>  // struct tClassVehicle 0x45650</v>
      </c>
      <c r="R9" s="1" t="str">
        <f t="shared" si="7"/>
        <v>__ClassVehicle = +0x4E3D1A0  // struct tClassVehicle 0x45650</v>
      </c>
    </row>
    <row r="10">
      <c r="A10" s="3" t="s">
        <v>774</v>
      </c>
      <c r="C10" s="3">
        <v>0.0</v>
      </c>
      <c r="D10" s="3">
        <v>2068.0</v>
      </c>
      <c r="E10" s="3" t="s">
        <v>746</v>
      </c>
      <c r="G10" s="7" t="s">
        <v>747</v>
      </c>
      <c r="H10" s="7" t="s">
        <v>775</v>
      </c>
      <c r="I10" s="7" t="s">
        <v>776</v>
      </c>
      <c r="J10" s="8"/>
      <c r="K10" s="9" t="str">
        <f t="shared" ref="K10:L10" si="15">DEC2HEX(C10)</f>
        <v>0</v>
      </c>
      <c r="L10" s="9" t="str">
        <f t="shared" si="15"/>
        <v>814</v>
      </c>
      <c r="M10" s="10"/>
      <c r="N10" s="11" t="str">
        <f t="shared" si="3"/>
        <v>CVehicle[0]</v>
      </c>
      <c r="O10" s="11" t="str">
        <f t="shared" si="4"/>
        <v>__CVehicle[0]</v>
      </c>
      <c r="P10" s="12" t="str">
        <f t="shared" si="5"/>
        <v>__CVehicle[0] = +0x0</v>
      </c>
      <c r="Q10" s="12" t="str">
        <f t="shared" si="6"/>
        <v>  // struct tVehicleClass 0x814</v>
      </c>
      <c r="R10" s="1" t="str">
        <f t="shared" si="7"/>
        <v>__CVehicle[0] = +0x0  // struct tVehicleClass 0x814</v>
      </c>
    </row>
    <row r="11">
      <c r="A11" s="3" t="s">
        <v>777</v>
      </c>
      <c r="C11" s="3">
        <v>0.0</v>
      </c>
      <c r="D11" s="3">
        <v>2068.0</v>
      </c>
      <c r="E11" s="3" t="s">
        <v>746</v>
      </c>
      <c r="G11" s="7" t="s">
        <v>747</v>
      </c>
      <c r="H11" s="7" t="s">
        <v>778</v>
      </c>
      <c r="I11" s="7" t="s">
        <v>779</v>
      </c>
      <c r="J11" s="8"/>
      <c r="K11" s="9" t="str">
        <f t="shared" ref="K11:L11" si="16">DEC2HEX(C11)</f>
        <v>0</v>
      </c>
      <c r="L11" s="9" t="str">
        <f t="shared" si="16"/>
        <v>814</v>
      </c>
      <c r="M11" s="10"/>
      <c r="N11" s="11" t="str">
        <f t="shared" si="3"/>
        <v>CBike</v>
      </c>
      <c r="O11" s="11" t="str">
        <f t="shared" si="4"/>
        <v>__CBike</v>
      </c>
      <c r="P11" s="12" t="str">
        <f t="shared" si="5"/>
        <v>__CBike = +0x0</v>
      </c>
      <c r="Q11" s="12" t="str">
        <f t="shared" si="6"/>
        <v>  // struct tCBike 0x814</v>
      </c>
      <c r="R11" s="1" t="str">
        <f t="shared" si="7"/>
        <v>__CBike = +0x0  // struct tCBike 0x814</v>
      </c>
    </row>
    <row r="12">
      <c r="A12" s="3" t="s">
        <v>780</v>
      </c>
      <c r="C12" s="3">
        <v>0.0</v>
      </c>
      <c r="D12" s="3">
        <v>1440.0</v>
      </c>
      <c r="E12" s="3" t="s">
        <v>746</v>
      </c>
      <c r="G12" s="7" t="s">
        <v>747</v>
      </c>
      <c r="H12" s="7" t="s">
        <v>781</v>
      </c>
      <c r="I12" s="7" t="s">
        <v>761</v>
      </c>
      <c r="J12" s="8"/>
      <c r="K12" s="9" t="str">
        <f t="shared" ref="K12:L12" si="17">DEC2HEX(C12)</f>
        <v>0</v>
      </c>
      <c r="L12" s="9" t="str">
        <f t="shared" si="17"/>
        <v>5A0</v>
      </c>
      <c r="M12" s="10"/>
      <c r="N12" s="11" t="str">
        <f t="shared" si="3"/>
        <v>CVehicle</v>
      </c>
      <c r="O12" s="11" t="str">
        <f t="shared" si="4"/>
        <v>__CVehicle</v>
      </c>
      <c r="P12" s="12" t="str">
        <f t="shared" si="5"/>
        <v>__CVehicle = +0x0</v>
      </c>
      <c r="Q12" s="12" t="str">
        <f t="shared" si="6"/>
        <v>  // struct tCVehicle 0x5A0</v>
      </c>
      <c r="R12" s="1" t="str">
        <f t="shared" si="7"/>
        <v>__CVehicle = +0x0  // struct tCVehicle 0x5A0</v>
      </c>
    </row>
    <row r="13">
      <c r="A13" s="3" t="s">
        <v>782</v>
      </c>
      <c r="C13" s="3">
        <v>0.0</v>
      </c>
      <c r="D13" s="3">
        <v>312.0</v>
      </c>
      <c r="E13" s="3" t="s">
        <v>746</v>
      </c>
      <c r="G13" s="7" t="s">
        <v>747</v>
      </c>
      <c r="H13" s="7" t="s">
        <v>783</v>
      </c>
      <c r="I13" s="7" t="s">
        <v>784</v>
      </c>
      <c r="J13" s="8"/>
      <c r="K13" s="9" t="str">
        <f t="shared" ref="K13:L13" si="18">DEC2HEX(C13)</f>
        <v>0</v>
      </c>
      <c r="L13" s="9" t="str">
        <f t="shared" si="18"/>
        <v>138</v>
      </c>
      <c r="M13" s="10"/>
      <c r="N13" s="11" t="str">
        <f t="shared" si="3"/>
        <v>CPhysical</v>
      </c>
      <c r="O13" s="11" t="str">
        <f t="shared" si="4"/>
        <v>__CPhysical</v>
      </c>
      <c r="P13" s="12" t="str">
        <f t="shared" si="5"/>
        <v>__CPhysical = +0x0</v>
      </c>
      <c r="Q13" s="12" t="str">
        <f t="shared" si="6"/>
        <v>  // struct tCPhysical 0x138</v>
      </c>
      <c r="R13" s="1" t="str">
        <f t="shared" si="7"/>
        <v>__CPhysical = +0x0  // struct tCPhysical 0x138</v>
      </c>
    </row>
    <row r="14">
      <c r="A14" s="3" t="s">
        <v>785</v>
      </c>
      <c r="C14" s="3">
        <v>0.0</v>
      </c>
      <c r="D14" s="3">
        <v>56.0</v>
      </c>
      <c r="E14" s="3" t="s">
        <v>746</v>
      </c>
      <c r="G14" s="7" t="s">
        <v>747</v>
      </c>
      <c r="H14" s="7" t="s">
        <v>786</v>
      </c>
      <c r="I14" s="7" t="s">
        <v>787</v>
      </c>
      <c r="J14" s="8"/>
      <c r="K14" s="9" t="str">
        <f t="shared" ref="K14:L14" si="19">DEC2HEX(C14)</f>
        <v>0</v>
      </c>
      <c r="L14" s="9" t="str">
        <f t="shared" si="19"/>
        <v>38</v>
      </c>
      <c r="M14" s="10"/>
      <c r="N14" s="11" t="str">
        <f t="shared" si="3"/>
        <v>CEntity</v>
      </c>
      <c r="O14" s="11" t="str">
        <f t="shared" si="4"/>
        <v>__CEntity</v>
      </c>
      <c r="P14" s="12" t="str">
        <f t="shared" si="5"/>
        <v>__CEntity = +0x0</v>
      </c>
      <c r="Q14" s="12" t="str">
        <f t="shared" si="6"/>
        <v>  // struct tCEntity 0x38</v>
      </c>
      <c r="R14" s="1" t="str">
        <f t="shared" si="7"/>
        <v>__CEntity = +0x0  // struct tCEntity 0x38</v>
      </c>
    </row>
    <row r="15">
      <c r="A15" s="3" t="s">
        <v>788</v>
      </c>
      <c r="C15" s="3">
        <v>0.0</v>
      </c>
      <c r="D15" s="3">
        <v>24.0</v>
      </c>
      <c r="E15" s="3" t="s">
        <v>746</v>
      </c>
      <c r="G15" s="7" t="s">
        <v>747</v>
      </c>
      <c r="H15" s="7" t="s">
        <v>789</v>
      </c>
      <c r="I15" s="7" t="s">
        <v>790</v>
      </c>
      <c r="J15" s="8"/>
      <c r="K15" s="9" t="str">
        <f t="shared" ref="K15:L15" si="20">DEC2HEX(C15)</f>
        <v>0</v>
      </c>
      <c r="L15" s="9" t="str">
        <f t="shared" si="20"/>
        <v>18</v>
      </c>
      <c r="M15" s="10"/>
      <c r="N15" s="11" t="str">
        <f t="shared" si="3"/>
        <v>CPlaceable</v>
      </c>
      <c r="O15" s="11" t="str">
        <f t="shared" si="4"/>
        <v>__CPlaceable</v>
      </c>
      <c r="P15" s="12" t="str">
        <f t="shared" si="5"/>
        <v>__CPlaceable = +0x0</v>
      </c>
      <c r="Q15" s="12" t="str">
        <f t="shared" si="6"/>
        <v>  // struct tCPlaceable 0x18</v>
      </c>
      <c r="R15" s="1" t="str">
        <f t="shared" si="7"/>
        <v>__CPlaceable = +0x0  // struct tCPlaceable 0x18</v>
      </c>
    </row>
    <row r="16">
      <c r="A16" s="3"/>
      <c r="B16" s="3"/>
      <c r="C16" s="3"/>
      <c r="D16" s="3"/>
      <c r="E16" s="3"/>
      <c r="G16" s="7"/>
      <c r="H16" s="7"/>
      <c r="I16" s="8"/>
      <c r="J16" s="8"/>
      <c r="K16" s="9"/>
      <c r="L16" s="9"/>
      <c r="M16" s="13"/>
      <c r="N16" s="11"/>
      <c r="O16" s="11"/>
      <c r="P16" s="12"/>
      <c r="Q16" s="12"/>
      <c r="R16" s="1"/>
    </row>
    <row r="17">
      <c r="A17" s="3" t="s">
        <v>788</v>
      </c>
      <c r="C17" s="3">
        <v>0.0</v>
      </c>
      <c r="D17" s="3">
        <v>24.0</v>
      </c>
      <c r="E17" s="3" t="s">
        <v>746</v>
      </c>
      <c r="G17" s="7" t="s">
        <v>747</v>
      </c>
      <c r="H17" s="7" t="s">
        <v>789</v>
      </c>
      <c r="I17" s="7" t="s">
        <v>790</v>
      </c>
      <c r="J17" s="8"/>
      <c r="K17" s="9" t="str">
        <f t="shared" ref="K17:L17" si="21">DEC2HEX(C17)</f>
        <v>0</v>
      </c>
      <c r="L17" s="9" t="str">
        <f t="shared" si="21"/>
        <v>18</v>
      </c>
      <c r="M17" s="14" t="s">
        <v>791</v>
      </c>
      <c r="N17" s="11" t="str">
        <f t="shared" ref="N17:N20" si="23">if(I17="",H17,I17)</f>
        <v>CPlaceable</v>
      </c>
      <c r="O17" s="11" t="str">
        <f t="shared" ref="O17:O20" si="24">CONCATENATE(M17,"__",N17)</f>
        <v>//Class__CPlaceable</v>
      </c>
      <c r="P17" s="12" t="str">
        <f t="shared" ref="P17:P20" si="25">CONCATENATE(O17," = +0x",K17)</f>
        <v>//Class__CPlaceable = +0x0</v>
      </c>
      <c r="Q17" s="12" t="str">
        <f t="shared" ref="Q17:Q20" si="26">CONCATENATE("  // ",if(G17="struct",CONCATENATE(G17," ",H17," 0x",L17),if(J17="",G17,CONCATENATE(G17," : ",J17))))</f>
        <v>  // struct tCPlaceable 0x18</v>
      </c>
      <c r="R17" s="1" t="str">
        <f t="shared" ref="R17:R20" si="27">CONCATENATE(P17,Q17)</f>
        <v>//Class__CPlaceable = +0x0  // struct tCPlaceable 0x18</v>
      </c>
    </row>
    <row r="18">
      <c r="A18" s="3" t="s">
        <v>792</v>
      </c>
      <c r="B18" s="3">
        <v>8852320.0</v>
      </c>
      <c r="C18" s="3">
        <v>0.0</v>
      </c>
      <c r="D18" s="3">
        <v>4.0</v>
      </c>
      <c r="E18" s="3" t="s">
        <v>746</v>
      </c>
      <c r="G18" s="7" t="s">
        <v>793</v>
      </c>
      <c r="H18" s="7" t="s">
        <v>794</v>
      </c>
      <c r="I18" s="8"/>
      <c r="J18" s="8"/>
      <c r="K18" s="9" t="str">
        <f t="shared" ref="K18:L18" si="22">DEC2HEX(C18)</f>
        <v>0</v>
      </c>
      <c r="L18" s="9" t="str">
        <f t="shared" si="22"/>
        <v>4</v>
      </c>
      <c r="M18" s="13" t="s">
        <v>790</v>
      </c>
      <c r="N18" s="11" t="str">
        <f t="shared" si="23"/>
        <v>vtable</v>
      </c>
      <c r="O18" s="11" t="str">
        <f t="shared" si="24"/>
        <v>CPlaceable__vtable</v>
      </c>
      <c r="P18" s="12" t="str">
        <f t="shared" si="25"/>
        <v>CPlaceable__vtable = +0x0</v>
      </c>
      <c r="Q18" s="12" t="str">
        <f t="shared" si="26"/>
        <v>  // uint</v>
      </c>
      <c r="R18" s="1" t="str">
        <f t="shared" si="27"/>
        <v>CPlaceable__vtable = +0x0  // uint</v>
      </c>
    </row>
    <row r="19">
      <c r="A19" s="3" t="s">
        <v>795</v>
      </c>
      <c r="C19" s="3">
        <v>4.0</v>
      </c>
      <c r="D19" s="3">
        <v>16.0</v>
      </c>
      <c r="E19" s="3" t="s">
        <v>746</v>
      </c>
      <c r="G19" s="7" t="s">
        <v>747</v>
      </c>
      <c r="H19" s="7" t="s">
        <v>796</v>
      </c>
      <c r="I19" s="7" t="s">
        <v>797</v>
      </c>
      <c r="J19" s="8"/>
      <c r="K19" s="9" t="str">
        <f t="shared" ref="K19:L19" si="28">DEC2HEX(C19)</f>
        <v>4</v>
      </c>
      <c r="L19" s="9" t="str">
        <f t="shared" si="28"/>
        <v>10</v>
      </c>
      <c r="M19" s="13" t="s">
        <v>790</v>
      </c>
      <c r="N19" s="11" t="str">
        <f t="shared" si="23"/>
        <v>m_placement</v>
      </c>
      <c r="O19" s="11" t="str">
        <f t="shared" si="24"/>
        <v>CPlaceable__m_placement</v>
      </c>
      <c r="P19" s="12" t="str">
        <f t="shared" si="25"/>
        <v>CPlaceable__m_placement = +0x4</v>
      </c>
      <c r="Q19" s="12" t="str">
        <f t="shared" si="26"/>
        <v>  // struct CSimpleTransform 0x10</v>
      </c>
      <c r="R19" s="1" t="str">
        <f t="shared" si="27"/>
        <v>CPlaceable__m_placement = +0x4  // struct CSimpleTransform 0x10</v>
      </c>
    </row>
    <row r="20">
      <c r="A20" s="3" t="s">
        <v>798</v>
      </c>
      <c r="B20" s="3">
        <v>2.83273016E8</v>
      </c>
      <c r="C20" s="3">
        <v>20.0</v>
      </c>
      <c r="D20" s="3">
        <v>4.0</v>
      </c>
      <c r="E20" s="3" t="s">
        <v>746</v>
      </c>
      <c r="G20" s="7" t="s">
        <v>799</v>
      </c>
      <c r="H20" s="7" t="s">
        <v>800</v>
      </c>
      <c r="I20" s="8"/>
      <c r="J20" s="8"/>
      <c r="K20" s="9" t="str">
        <f t="shared" ref="K20:L20" si="29">DEC2HEX(C20)</f>
        <v>14</v>
      </c>
      <c r="L20" s="9" t="str">
        <f t="shared" si="29"/>
        <v>4</v>
      </c>
      <c r="M20" s="13" t="s">
        <v>790</v>
      </c>
      <c r="N20" s="11" t="str">
        <f t="shared" si="23"/>
        <v>m_matrix</v>
      </c>
      <c r="O20" s="11" t="str">
        <f t="shared" si="24"/>
        <v>CPlaceable__m_matrix</v>
      </c>
      <c r="P20" s="12" t="str">
        <f t="shared" si="25"/>
        <v>CPlaceable__m_matrix = +0x14</v>
      </c>
      <c r="Q20" s="12" t="str">
        <f t="shared" si="26"/>
        <v>  // int</v>
      </c>
      <c r="R20" s="1" t="str">
        <f t="shared" si="27"/>
        <v>CPlaceable__m_matrix = +0x14  // int</v>
      </c>
    </row>
    <row r="21">
      <c r="A21" s="3"/>
      <c r="C21" s="3"/>
      <c r="D21" s="3"/>
      <c r="E21" s="3"/>
      <c r="G21" s="7"/>
      <c r="H21" s="7"/>
      <c r="I21" s="8"/>
      <c r="J21" s="8"/>
      <c r="K21" s="9"/>
      <c r="L21" s="9"/>
      <c r="M21" s="13"/>
      <c r="N21" s="11"/>
      <c r="O21" s="11"/>
      <c r="P21" s="12"/>
      <c r="Q21" s="12"/>
      <c r="R21" s="1"/>
    </row>
    <row r="22">
      <c r="A22" s="3" t="s">
        <v>785</v>
      </c>
      <c r="C22" s="3">
        <v>0.0</v>
      </c>
      <c r="D22" s="3">
        <v>56.0</v>
      </c>
      <c r="E22" s="3" t="s">
        <v>746</v>
      </c>
      <c r="G22" s="7" t="s">
        <v>747</v>
      </c>
      <c r="H22" s="7" t="s">
        <v>786</v>
      </c>
      <c r="I22" s="7" t="s">
        <v>787</v>
      </c>
      <c r="J22" s="8"/>
      <c r="K22" s="9" t="str">
        <f t="shared" ref="K22:L22" si="30">DEC2HEX(C22)</f>
        <v>0</v>
      </c>
      <c r="L22" s="9" t="str">
        <f t="shared" si="30"/>
        <v>38</v>
      </c>
      <c r="M22" s="14" t="s">
        <v>791</v>
      </c>
      <c r="N22" s="11" t="str">
        <f t="shared" ref="N22:N69" si="32">if(I22="",H22,I22)</f>
        <v>CEntity</v>
      </c>
      <c r="O22" s="11" t="str">
        <f t="shared" ref="O22:O69" si="33">CONCATENATE(M22,"__",N22)</f>
        <v>//Class__CEntity</v>
      </c>
      <c r="P22" s="12" t="str">
        <f t="shared" ref="P22:P69" si="34">CONCATENATE(O22," = +0x",K22)</f>
        <v>//Class__CEntity = +0x0</v>
      </c>
      <c r="Q22" s="12" t="str">
        <f t="shared" ref="Q22:Q69" si="35">CONCATENATE("  // ",if(G22="struct",CONCATENATE(G22," ",H22," 0x",L22),if(J22="",G22,CONCATENATE(G22," : ",J22))))</f>
        <v>  // struct tCEntity 0x38</v>
      </c>
      <c r="R22" s="1" t="str">
        <f t="shared" ref="R22:R69" si="36">CONCATENATE(P22,Q22)</f>
        <v>//Class__CEntity = +0x0  // struct tCEntity 0x38</v>
      </c>
    </row>
    <row r="23">
      <c r="A23" s="3" t="s">
        <v>788</v>
      </c>
      <c r="C23" s="3">
        <v>0.0</v>
      </c>
      <c r="D23" s="3">
        <v>24.0</v>
      </c>
      <c r="E23" s="3" t="s">
        <v>746</v>
      </c>
      <c r="G23" s="7" t="s">
        <v>747</v>
      </c>
      <c r="H23" s="7" t="s">
        <v>789</v>
      </c>
      <c r="I23" s="7" t="s">
        <v>790</v>
      </c>
      <c r="J23" s="8"/>
      <c r="K23" s="9" t="str">
        <f t="shared" ref="K23:L23" si="31">DEC2HEX(C23)</f>
        <v>0</v>
      </c>
      <c r="L23" s="9" t="str">
        <f t="shared" si="31"/>
        <v>18</v>
      </c>
      <c r="M23" s="14" t="s">
        <v>801</v>
      </c>
      <c r="N23" s="11" t="str">
        <f t="shared" si="32"/>
        <v>CPlaceable</v>
      </c>
      <c r="O23" s="11" t="str">
        <f t="shared" si="33"/>
        <v>//Extends__CPlaceable</v>
      </c>
      <c r="P23" s="12" t="str">
        <f t="shared" si="34"/>
        <v>//Extends__CPlaceable = +0x0</v>
      </c>
      <c r="Q23" s="12" t="str">
        <f t="shared" si="35"/>
        <v>  // struct tCPlaceable 0x18</v>
      </c>
      <c r="R23" s="1" t="str">
        <f t="shared" si="36"/>
        <v>//Extends__CPlaceable = +0x0  // struct tCPlaceable 0x18</v>
      </c>
    </row>
    <row r="24">
      <c r="A24" s="3" t="s">
        <v>802</v>
      </c>
      <c r="C24" s="3">
        <v>24.0</v>
      </c>
      <c r="D24" s="3">
        <v>4.0</v>
      </c>
      <c r="E24" s="3" t="s">
        <v>746</v>
      </c>
      <c r="G24" s="7" t="s">
        <v>803</v>
      </c>
      <c r="H24" s="7" t="s">
        <v>804</v>
      </c>
      <c r="I24" s="8"/>
      <c r="J24" s="8"/>
      <c r="K24" s="9" t="str">
        <f t="shared" ref="K24:L24" si="37">DEC2HEX(C24)</f>
        <v>18</v>
      </c>
      <c r="L24" s="9" t="str">
        <f t="shared" si="37"/>
        <v>4</v>
      </c>
      <c r="M24" s="13" t="s">
        <v>787</v>
      </c>
      <c r="N24" s="11" t="str">
        <f t="shared" si="32"/>
        <v>RwPointers</v>
      </c>
      <c r="O24" s="11" t="str">
        <f t="shared" si="33"/>
        <v>CEntity__RwPointers</v>
      </c>
      <c r="P24" s="12" t="str">
        <f t="shared" si="34"/>
        <v>CEntity__RwPointers = +0x18</v>
      </c>
      <c r="Q24" s="12" t="str">
        <f t="shared" si="35"/>
        <v>  // union</v>
      </c>
      <c r="R24" s="1" t="str">
        <f t="shared" si="36"/>
        <v>CEntity__RwPointers = +0x18  // union</v>
      </c>
    </row>
    <row r="25">
      <c r="A25" s="3" t="s">
        <v>21</v>
      </c>
      <c r="B25" s="3">
        <v>1.0</v>
      </c>
      <c r="C25" s="3">
        <v>28.0</v>
      </c>
      <c r="D25" s="3">
        <v>4.0</v>
      </c>
      <c r="E25" s="3" t="s">
        <v>746</v>
      </c>
      <c r="F25" s="3" t="s">
        <v>805</v>
      </c>
      <c r="G25" s="7" t="s">
        <v>793</v>
      </c>
      <c r="H25" s="7" t="s">
        <v>22</v>
      </c>
      <c r="I25" s="8"/>
      <c r="J25" s="7">
        <v>1.0</v>
      </c>
      <c r="K25" s="9" t="str">
        <f t="shared" ref="K25:L25" si="38">DEC2HEX(C25)</f>
        <v>1C</v>
      </c>
      <c r="L25" s="9" t="str">
        <f t="shared" si="38"/>
        <v>4</v>
      </c>
      <c r="M25" s="13" t="s">
        <v>787</v>
      </c>
      <c r="N25" s="11" t="str">
        <f t="shared" si="32"/>
        <v>m_bUsesCollision</v>
      </c>
      <c r="O25" s="11" t="str">
        <f t="shared" si="33"/>
        <v>CEntity__m_bUsesCollision</v>
      </c>
      <c r="P25" s="12" t="str">
        <f t="shared" si="34"/>
        <v>CEntity__m_bUsesCollision = +0x1C</v>
      </c>
      <c r="Q25" s="12" t="str">
        <f t="shared" si="35"/>
        <v>  // uint : 1</v>
      </c>
      <c r="R25" s="1" t="str">
        <f t="shared" si="36"/>
        <v>CEntity__m_bUsesCollision = +0x1C  // uint : 1</v>
      </c>
    </row>
    <row r="26">
      <c r="A26" s="3" t="s">
        <v>23</v>
      </c>
      <c r="B26" s="3">
        <v>0.0</v>
      </c>
      <c r="C26" s="3">
        <v>28.0</v>
      </c>
      <c r="D26" s="3">
        <v>4.0</v>
      </c>
      <c r="E26" s="3" t="s">
        <v>746</v>
      </c>
      <c r="F26" s="3" t="s">
        <v>806</v>
      </c>
      <c r="G26" s="7" t="s">
        <v>793</v>
      </c>
      <c r="H26" s="7" t="s">
        <v>24</v>
      </c>
      <c r="I26" s="8"/>
      <c r="J26" s="7">
        <v>1.0</v>
      </c>
      <c r="K26" s="9" t="str">
        <f t="shared" ref="K26:L26" si="39">DEC2HEX(C26)</f>
        <v>1C</v>
      </c>
      <c r="L26" s="9" t="str">
        <f t="shared" si="39"/>
        <v>4</v>
      </c>
      <c r="M26" s="13" t="s">
        <v>787</v>
      </c>
      <c r="N26" s="11" t="str">
        <f t="shared" si="32"/>
        <v>m_bCollisionProcessed</v>
      </c>
      <c r="O26" s="11" t="str">
        <f t="shared" si="33"/>
        <v>CEntity__m_bCollisionProcessed</v>
      </c>
      <c r="P26" s="12" t="str">
        <f t="shared" si="34"/>
        <v>CEntity__m_bCollisionProcessed = +0x1C</v>
      </c>
      <c r="Q26" s="12" t="str">
        <f t="shared" si="35"/>
        <v>  // uint : 1</v>
      </c>
      <c r="R26" s="1" t="str">
        <f t="shared" si="36"/>
        <v>CEntity__m_bCollisionProcessed = +0x1C  // uint : 1</v>
      </c>
    </row>
    <row r="27">
      <c r="A27" s="3" t="s">
        <v>25</v>
      </c>
      <c r="B27" s="3">
        <v>0.0</v>
      </c>
      <c r="C27" s="3">
        <v>28.0</v>
      </c>
      <c r="D27" s="3">
        <v>4.0</v>
      </c>
      <c r="E27" s="3" t="s">
        <v>746</v>
      </c>
      <c r="F27" s="3" t="s">
        <v>807</v>
      </c>
      <c r="G27" s="7" t="s">
        <v>793</v>
      </c>
      <c r="H27" s="7" t="s">
        <v>26</v>
      </c>
      <c r="I27" s="8"/>
      <c r="J27" s="7">
        <v>1.0</v>
      </c>
      <c r="K27" s="9" t="str">
        <f t="shared" ref="K27:L27" si="40">DEC2HEX(C27)</f>
        <v>1C</v>
      </c>
      <c r="L27" s="9" t="str">
        <f t="shared" si="40"/>
        <v>4</v>
      </c>
      <c r="M27" s="13" t="s">
        <v>787</v>
      </c>
      <c r="N27" s="11" t="str">
        <f t="shared" si="32"/>
        <v>m_bIsStatic</v>
      </c>
      <c r="O27" s="11" t="str">
        <f t="shared" si="33"/>
        <v>CEntity__m_bIsStatic</v>
      </c>
      <c r="P27" s="12" t="str">
        <f t="shared" si="34"/>
        <v>CEntity__m_bIsStatic = +0x1C</v>
      </c>
      <c r="Q27" s="12" t="str">
        <f t="shared" si="35"/>
        <v>  // uint : 1</v>
      </c>
      <c r="R27" s="1" t="str">
        <f t="shared" si="36"/>
        <v>CEntity__m_bIsStatic = +0x1C  // uint : 1</v>
      </c>
    </row>
    <row r="28">
      <c r="A28" s="3" t="s">
        <v>27</v>
      </c>
      <c r="B28" s="3">
        <v>0.0</v>
      </c>
      <c r="C28" s="3">
        <v>28.0</v>
      </c>
      <c r="D28" s="3">
        <v>4.0</v>
      </c>
      <c r="E28" s="3" t="s">
        <v>746</v>
      </c>
      <c r="F28" s="3" t="s">
        <v>808</v>
      </c>
      <c r="G28" s="7" t="s">
        <v>793</v>
      </c>
      <c r="H28" s="7" t="s">
        <v>28</v>
      </c>
      <c r="I28" s="8"/>
      <c r="J28" s="7">
        <v>1.0</v>
      </c>
      <c r="K28" s="9" t="str">
        <f t="shared" ref="K28:L28" si="41">DEC2HEX(C28)</f>
        <v>1C</v>
      </c>
      <c r="L28" s="9" t="str">
        <f t="shared" si="41"/>
        <v>4</v>
      </c>
      <c r="M28" s="13" t="s">
        <v>787</v>
      </c>
      <c r="N28" s="11" t="str">
        <f t="shared" si="32"/>
        <v>m_bHasContacted</v>
      </c>
      <c r="O28" s="11" t="str">
        <f t="shared" si="33"/>
        <v>CEntity__m_bHasContacted</v>
      </c>
      <c r="P28" s="12" t="str">
        <f t="shared" si="34"/>
        <v>CEntity__m_bHasContacted = +0x1C</v>
      </c>
      <c r="Q28" s="12" t="str">
        <f t="shared" si="35"/>
        <v>  // uint : 1</v>
      </c>
      <c r="R28" s="1" t="str">
        <f t="shared" si="36"/>
        <v>CEntity__m_bHasContacted = +0x1C  // uint : 1</v>
      </c>
    </row>
    <row r="29">
      <c r="A29" s="3" t="s">
        <v>29</v>
      </c>
      <c r="B29" s="3">
        <v>0.0</v>
      </c>
      <c r="C29" s="3">
        <v>28.0</v>
      </c>
      <c r="D29" s="3">
        <v>4.0</v>
      </c>
      <c r="E29" s="3" t="s">
        <v>746</v>
      </c>
      <c r="F29" s="3" t="s">
        <v>809</v>
      </c>
      <c r="G29" s="7" t="s">
        <v>793</v>
      </c>
      <c r="H29" s="7" t="s">
        <v>30</v>
      </c>
      <c r="I29" s="8"/>
      <c r="J29" s="7">
        <v>1.0</v>
      </c>
      <c r="K29" s="9" t="str">
        <f t="shared" ref="K29:L29" si="42">DEC2HEX(C29)</f>
        <v>1C</v>
      </c>
      <c r="L29" s="9" t="str">
        <f t="shared" si="42"/>
        <v>4</v>
      </c>
      <c r="M29" s="13" t="s">
        <v>787</v>
      </c>
      <c r="N29" s="11" t="str">
        <f t="shared" si="32"/>
        <v>m_bIsStuck</v>
      </c>
      <c r="O29" s="11" t="str">
        <f t="shared" si="33"/>
        <v>CEntity__m_bIsStuck</v>
      </c>
      <c r="P29" s="12" t="str">
        <f t="shared" si="34"/>
        <v>CEntity__m_bIsStuck = +0x1C</v>
      </c>
      <c r="Q29" s="12" t="str">
        <f t="shared" si="35"/>
        <v>  // uint : 1</v>
      </c>
      <c r="R29" s="1" t="str">
        <f t="shared" si="36"/>
        <v>CEntity__m_bIsStuck = +0x1C  // uint : 1</v>
      </c>
    </row>
    <row r="30">
      <c r="A30" s="3" t="s">
        <v>31</v>
      </c>
      <c r="B30" s="3">
        <v>1.0</v>
      </c>
      <c r="C30" s="3">
        <v>28.0</v>
      </c>
      <c r="D30" s="3">
        <v>4.0</v>
      </c>
      <c r="E30" s="3" t="s">
        <v>746</v>
      </c>
      <c r="F30" s="3" t="s">
        <v>810</v>
      </c>
      <c r="G30" s="7" t="s">
        <v>793</v>
      </c>
      <c r="H30" s="7" t="s">
        <v>32</v>
      </c>
      <c r="I30" s="8"/>
      <c r="J30" s="7">
        <v>1.0</v>
      </c>
      <c r="K30" s="9" t="str">
        <f t="shared" ref="K30:L30" si="43">DEC2HEX(C30)</f>
        <v>1C</v>
      </c>
      <c r="L30" s="9" t="str">
        <f t="shared" si="43"/>
        <v>4</v>
      </c>
      <c r="M30" s="13" t="s">
        <v>787</v>
      </c>
      <c r="N30" s="11" t="str">
        <f t="shared" si="32"/>
        <v>m_bIsInSafePosition</v>
      </c>
      <c r="O30" s="11" t="str">
        <f t="shared" si="33"/>
        <v>CEntity__m_bIsInSafePosition</v>
      </c>
      <c r="P30" s="12" t="str">
        <f t="shared" si="34"/>
        <v>CEntity__m_bIsInSafePosition = +0x1C</v>
      </c>
      <c r="Q30" s="12" t="str">
        <f t="shared" si="35"/>
        <v>  // uint : 1</v>
      </c>
      <c r="R30" s="1" t="str">
        <f t="shared" si="36"/>
        <v>CEntity__m_bIsInSafePosition = +0x1C  // uint : 1</v>
      </c>
    </row>
    <row r="31">
      <c r="A31" s="3" t="s">
        <v>33</v>
      </c>
      <c r="B31" s="3">
        <v>0.0</v>
      </c>
      <c r="C31" s="3">
        <v>28.0</v>
      </c>
      <c r="D31" s="3">
        <v>4.0</v>
      </c>
      <c r="E31" s="3" t="s">
        <v>746</v>
      </c>
      <c r="F31" s="3" t="s">
        <v>811</v>
      </c>
      <c r="G31" s="7" t="s">
        <v>793</v>
      </c>
      <c r="H31" s="7" t="s">
        <v>34</v>
      </c>
      <c r="I31" s="8"/>
      <c r="J31" s="7">
        <v>1.0</v>
      </c>
      <c r="K31" s="9" t="str">
        <f t="shared" ref="K31:L31" si="44">DEC2HEX(C31)</f>
        <v>1C</v>
      </c>
      <c r="L31" s="9" t="str">
        <f t="shared" si="44"/>
        <v>4</v>
      </c>
      <c r="M31" s="13" t="s">
        <v>787</v>
      </c>
      <c r="N31" s="11" t="str">
        <f t="shared" si="32"/>
        <v>m_bWasPostponed</v>
      </c>
      <c r="O31" s="11" t="str">
        <f t="shared" si="33"/>
        <v>CEntity__m_bWasPostponed</v>
      </c>
      <c r="P31" s="12" t="str">
        <f t="shared" si="34"/>
        <v>CEntity__m_bWasPostponed = +0x1C</v>
      </c>
      <c r="Q31" s="12" t="str">
        <f t="shared" si="35"/>
        <v>  // uint : 1</v>
      </c>
      <c r="R31" s="1" t="str">
        <f t="shared" si="36"/>
        <v>CEntity__m_bWasPostponed = +0x1C  // uint : 1</v>
      </c>
    </row>
    <row r="32">
      <c r="A32" s="3" t="s">
        <v>35</v>
      </c>
      <c r="B32" s="3">
        <v>1.0</v>
      </c>
      <c r="C32" s="3">
        <v>28.0</v>
      </c>
      <c r="D32" s="3">
        <v>4.0</v>
      </c>
      <c r="E32" s="3" t="s">
        <v>746</v>
      </c>
      <c r="F32" s="3" t="s">
        <v>812</v>
      </c>
      <c r="G32" s="7" t="s">
        <v>793</v>
      </c>
      <c r="H32" s="7" t="s">
        <v>36</v>
      </c>
      <c r="I32" s="8"/>
      <c r="J32" s="7">
        <v>1.0</v>
      </c>
      <c r="K32" s="9" t="str">
        <f t="shared" ref="K32:L32" si="45">DEC2HEX(C32)</f>
        <v>1C</v>
      </c>
      <c r="L32" s="9" t="str">
        <f t="shared" si="45"/>
        <v>4</v>
      </c>
      <c r="M32" s="13" t="s">
        <v>787</v>
      </c>
      <c r="N32" s="11" t="str">
        <f t="shared" si="32"/>
        <v>m_bIsVisible</v>
      </c>
      <c r="O32" s="11" t="str">
        <f t="shared" si="33"/>
        <v>CEntity__m_bIsVisible</v>
      </c>
      <c r="P32" s="12" t="str">
        <f t="shared" si="34"/>
        <v>CEntity__m_bIsVisible = +0x1C</v>
      </c>
      <c r="Q32" s="12" t="str">
        <f t="shared" si="35"/>
        <v>  // uint : 1</v>
      </c>
      <c r="R32" s="1" t="str">
        <f t="shared" si="36"/>
        <v>CEntity__m_bIsVisible = +0x1C  // uint : 1</v>
      </c>
    </row>
    <row r="33">
      <c r="A33" s="3" t="s">
        <v>37</v>
      </c>
      <c r="B33" s="3">
        <v>0.0</v>
      </c>
      <c r="C33" s="3">
        <v>28.0</v>
      </c>
      <c r="D33" s="3">
        <v>4.0</v>
      </c>
      <c r="E33" s="3" t="s">
        <v>746</v>
      </c>
      <c r="F33" s="3" t="s">
        <v>813</v>
      </c>
      <c r="G33" s="7" t="s">
        <v>793</v>
      </c>
      <c r="H33" s="7" t="s">
        <v>38</v>
      </c>
      <c r="I33" s="8"/>
      <c r="J33" s="7">
        <v>1.0</v>
      </c>
      <c r="K33" s="9" t="str">
        <f t="shared" ref="K33:L33" si="46">DEC2HEX(C33)</f>
        <v>1C</v>
      </c>
      <c r="L33" s="9" t="str">
        <f t="shared" si="46"/>
        <v>4</v>
      </c>
      <c r="M33" s="13" t="s">
        <v>787</v>
      </c>
      <c r="N33" s="11" t="str">
        <f t="shared" si="32"/>
        <v>m_bIsBIGBuilding</v>
      </c>
      <c r="O33" s="11" t="str">
        <f t="shared" si="33"/>
        <v>CEntity__m_bIsBIGBuilding</v>
      </c>
      <c r="P33" s="12" t="str">
        <f t="shared" si="34"/>
        <v>CEntity__m_bIsBIGBuilding = +0x1C</v>
      </c>
      <c r="Q33" s="12" t="str">
        <f t="shared" si="35"/>
        <v>  // uint : 1</v>
      </c>
      <c r="R33" s="1" t="str">
        <f t="shared" si="36"/>
        <v>CEntity__m_bIsBIGBuilding = +0x1C  // uint : 1</v>
      </c>
    </row>
    <row r="34">
      <c r="A34" s="3" t="s">
        <v>39</v>
      </c>
      <c r="B34" s="3">
        <v>0.0</v>
      </c>
      <c r="C34" s="3">
        <v>28.0</v>
      </c>
      <c r="D34" s="3">
        <v>4.0</v>
      </c>
      <c r="E34" s="3" t="s">
        <v>746</v>
      </c>
      <c r="F34" s="3" t="s">
        <v>814</v>
      </c>
      <c r="G34" s="7" t="s">
        <v>793</v>
      </c>
      <c r="H34" s="7" t="s">
        <v>40</v>
      </c>
      <c r="I34" s="8"/>
      <c r="J34" s="7">
        <v>1.0</v>
      </c>
      <c r="K34" s="9" t="str">
        <f t="shared" ref="K34:L34" si="47">DEC2HEX(C34)</f>
        <v>1C</v>
      </c>
      <c r="L34" s="9" t="str">
        <f t="shared" si="47"/>
        <v>4</v>
      </c>
      <c r="M34" s="13" t="s">
        <v>787</v>
      </c>
      <c r="N34" s="11" t="str">
        <f t="shared" si="32"/>
        <v>m_bRenderDamaged</v>
      </c>
      <c r="O34" s="11" t="str">
        <f t="shared" si="33"/>
        <v>CEntity__m_bRenderDamaged</v>
      </c>
      <c r="P34" s="12" t="str">
        <f t="shared" si="34"/>
        <v>CEntity__m_bRenderDamaged = +0x1C</v>
      </c>
      <c r="Q34" s="12" t="str">
        <f t="shared" si="35"/>
        <v>  // uint : 1</v>
      </c>
      <c r="R34" s="1" t="str">
        <f t="shared" si="36"/>
        <v>CEntity__m_bRenderDamaged = +0x1C  // uint : 1</v>
      </c>
    </row>
    <row r="35">
      <c r="A35" s="3" t="s">
        <v>41</v>
      </c>
      <c r="B35" s="3">
        <v>0.0</v>
      </c>
      <c r="C35" s="3">
        <v>28.0</v>
      </c>
      <c r="D35" s="3">
        <v>4.0</v>
      </c>
      <c r="E35" s="3" t="s">
        <v>746</v>
      </c>
      <c r="F35" s="3" t="s">
        <v>815</v>
      </c>
      <c r="G35" s="7" t="s">
        <v>793</v>
      </c>
      <c r="H35" s="7" t="s">
        <v>42</v>
      </c>
      <c r="I35" s="8"/>
      <c r="J35" s="7">
        <v>1.0</v>
      </c>
      <c r="K35" s="9" t="str">
        <f t="shared" ref="K35:L35" si="48">DEC2HEX(C35)</f>
        <v>1C</v>
      </c>
      <c r="L35" s="9" t="str">
        <f t="shared" si="48"/>
        <v>4</v>
      </c>
      <c r="M35" s="13" t="s">
        <v>787</v>
      </c>
      <c r="N35" s="11" t="str">
        <f t="shared" si="32"/>
        <v>m_bStreamingDontDelete</v>
      </c>
      <c r="O35" s="11" t="str">
        <f t="shared" si="33"/>
        <v>CEntity__m_bStreamingDontDelete</v>
      </c>
      <c r="P35" s="12" t="str">
        <f t="shared" si="34"/>
        <v>CEntity__m_bStreamingDontDelete = +0x1C</v>
      </c>
      <c r="Q35" s="12" t="str">
        <f t="shared" si="35"/>
        <v>  // uint : 1</v>
      </c>
      <c r="R35" s="1" t="str">
        <f t="shared" si="36"/>
        <v>CEntity__m_bStreamingDontDelete = +0x1C  // uint : 1</v>
      </c>
    </row>
    <row r="36">
      <c r="A36" s="3" t="s">
        <v>43</v>
      </c>
      <c r="B36" s="3">
        <v>0.0</v>
      </c>
      <c r="C36" s="3">
        <v>28.0</v>
      </c>
      <c r="D36" s="3">
        <v>4.0</v>
      </c>
      <c r="E36" s="3" t="s">
        <v>746</v>
      </c>
      <c r="F36" s="3" t="s">
        <v>816</v>
      </c>
      <c r="G36" s="7" t="s">
        <v>793</v>
      </c>
      <c r="H36" s="7" t="s">
        <v>44</v>
      </c>
      <c r="I36" s="8"/>
      <c r="J36" s="7">
        <v>1.0</v>
      </c>
      <c r="K36" s="9" t="str">
        <f t="shared" ref="K36:L36" si="49">DEC2HEX(C36)</f>
        <v>1C</v>
      </c>
      <c r="L36" s="9" t="str">
        <f t="shared" si="49"/>
        <v>4</v>
      </c>
      <c r="M36" s="13" t="s">
        <v>787</v>
      </c>
      <c r="N36" s="11" t="str">
        <f t="shared" si="32"/>
        <v>m_bRemoveFromWorld</v>
      </c>
      <c r="O36" s="11" t="str">
        <f t="shared" si="33"/>
        <v>CEntity__m_bRemoveFromWorld</v>
      </c>
      <c r="P36" s="12" t="str">
        <f t="shared" si="34"/>
        <v>CEntity__m_bRemoveFromWorld = +0x1C</v>
      </c>
      <c r="Q36" s="12" t="str">
        <f t="shared" si="35"/>
        <v>  // uint : 1</v>
      </c>
      <c r="R36" s="1" t="str">
        <f t="shared" si="36"/>
        <v>CEntity__m_bRemoveFromWorld = +0x1C  // uint : 1</v>
      </c>
    </row>
    <row r="37">
      <c r="A37" s="3" t="s">
        <v>45</v>
      </c>
      <c r="B37" s="3">
        <v>0.0</v>
      </c>
      <c r="C37" s="3">
        <v>28.0</v>
      </c>
      <c r="D37" s="3">
        <v>4.0</v>
      </c>
      <c r="E37" s="3" t="s">
        <v>746</v>
      </c>
      <c r="F37" s="3" t="s">
        <v>817</v>
      </c>
      <c r="G37" s="7" t="s">
        <v>793</v>
      </c>
      <c r="H37" s="7" t="s">
        <v>46</v>
      </c>
      <c r="I37" s="8"/>
      <c r="J37" s="7">
        <v>1.0</v>
      </c>
      <c r="K37" s="9" t="str">
        <f t="shared" ref="K37:L37" si="50">DEC2HEX(C37)</f>
        <v>1C</v>
      </c>
      <c r="L37" s="9" t="str">
        <f t="shared" si="50"/>
        <v>4</v>
      </c>
      <c r="M37" s="13" t="s">
        <v>787</v>
      </c>
      <c r="N37" s="11" t="str">
        <f t="shared" si="32"/>
        <v>m_bHasHitWall</v>
      </c>
      <c r="O37" s="11" t="str">
        <f t="shared" si="33"/>
        <v>CEntity__m_bHasHitWall</v>
      </c>
      <c r="P37" s="12" t="str">
        <f t="shared" si="34"/>
        <v>CEntity__m_bHasHitWall = +0x1C</v>
      </c>
      <c r="Q37" s="12" t="str">
        <f t="shared" si="35"/>
        <v>  // uint : 1</v>
      </c>
      <c r="R37" s="1" t="str">
        <f t="shared" si="36"/>
        <v>CEntity__m_bHasHitWall = +0x1C  // uint : 1</v>
      </c>
    </row>
    <row r="38">
      <c r="A38" s="3" t="s">
        <v>47</v>
      </c>
      <c r="B38" s="3">
        <v>0.0</v>
      </c>
      <c r="C38" s="3">
        <v>28.0</v>
      </c>
      <c r="D38" s="3">
        <v>4.0</v>
      </c>
      <c r="E38" s="3" t="s">
        <v>746</v>
      </c>
      <c r="F38" s="3" t="s">
        <v>818</v>
      </c>
      <c r="G38" s="7" t="s">
        <v>793</v>
      </c>
      <c r="H38" s="7" t="s">
        <v>48</v>
      </c>
      <c r="I38" s="8"/>
      <c r="J38" s="7">
        <v>1.0</v>
      </c>
      <c r="K38" s="9" t="str">
        <f t="shared" ref="K38:L38" si="51">DEC2HEX(C38)</f>
        <v>1C</v>
      </c>
      <c r="L38" s="9" t="str">
        <f t="shared" si="51"/>
        <v>4</v>
      </c>
      <c r="M38" s="13" t="s">
        <v>787</v>
      </c>
      <c r="N38" s="11" t="str">
        <f t="shared" si="32"/>
        <v>m_bImBeingRendered</v>
      </c>
      <c r="O38" s="11" t="str">
        <f t="shared" si="33"/>
        <v>CEntity__m_bImBeingRendered</v>
      </c>
      <c r="P38" s="12" t="str">
        <f t="shared" si="34"/>
        <v>CEntity__m_bImBeingRendered = +0x1C</v>
      </c>
      <c r="Q38" s="12" t="str">
        <f t="shared" si="35"/>
        <v>  // uint : 1</v>
      </c>
      <c r="R38" s="1" t="str">
        <f t="shared" si="36"/>
        <v>CEntity__m_bImBeingRendered = +0x1C  // uint : 1</v>
      </c>
    </row>
    <row r="39">
      <c r="A39" s="3" t="s">
        <v>49</v>
      </c>
      <c r="B39" s="3">
        <v>0.0</v>
      </c>
      <c r="C39" s="3">
        <v>28.0</v>
      </c>
      <c r="D39" s="3">
        <v>4.0</v>
      </c>
      <c r="E39" s="3" t="s">
        <v>746</v>
      </c>
      <c r="F39" s="3" t="s">
        <v>819</v>
      </c>
      <c r="G39" s="7" t="s">
        <v>793</v>
      </c>
      <c r="H39" s="7" t="s">
        <v>50</v>
      </c>
      <c r="I39" s="8"/>
      <c r="J39" s="7">
        <v>1.0</v>
      </c>
      <c r="K39" s="9" t="str">
        <f t="shared" ref="K39:L39" si="52">DEC2HEX(C39)</f>
        <v>1C</v>
      </c>
      <c r="L39" s="9" t="str">
        <f t="shared" si="52"/>
        <v>4</v>
      </c>
      <c r="M39" s="13" t="s">
        <v>787</v>
      </c>
      <c r="N39" s="11" t="str">
        <f t="shared" si="32"/>
        <v>m_bDrawLast</v>
      </c>
      <c r="O39" s="11" t="str">
        <f t="shared" si="33"/>
        <v>CEntity__m_bDrawLast</v>
      </c>
      <c r="P39" s="12" t="str">
        <f t="shared" si="34"/>
        <v>CEntity__m_bDrawLast = +0x1C</v>
      </c>
      <c r="Q39" s="12" t="str">
        <f t="shared" si="35"/>
        <v>  // uint : 1</v>
      </c>
      <c r="R39" s="1" t="str">
        <f t="shared" si="36"/>
        <v>CEntity__m_bDrawLast = +0x1C  // uint : 1</v>
      </c>
    </row>
    <row r="40">
      <c r="A40" s="3" t="s">
        <v>51</v>
      </c>
      <c r="B40" s="3">
        <v>0.0</v>
      </c>
      <c r="C40" s="3">
        <v>28.0</v>
      </c>
      <c r="D40" s="3">
        <v>4.0</v>
      </c>
      <c r="E40" s="3" t="s">
        <v>746</v>
      </c>
      <c r="F40" s="3" t="s">
        <v>820</v>
      </c>
      <c r="G40" s="7" t="s">
        <v>793</v>
      </c>
      <c r="H40" s="7" t="s">
        <v>52</v>
      </c>
      <c r="I40" s="8"/>
      <c r="J40" s="7">
        <v>1.0</v>
      </c>
      <c r="K40" s="9" t="str">
        <f t="shared" ref="K40:L40" si="53">DEC2HEX(C40)</f>
        <v>1C</v>
      </c>
      <c r="L40" s="9" t="str">
        <f t="shared" si="53"/>
        <v>4</v>
      </c>
      <c r="M40" s="13" t="s">
        <v>787</v>
      </c>
      <c r="N40" s="11" t="str">
        <f t="shared" si="32"/>
        <v>m_bDistanceFade</v>
      </c>
      <c r="O40" s="11" t="str">
        <f t="shared" si="33"/>
        <v>CEntity__m_bDistanceFade</v>
      </c>
      <c r="P40" s="12" t="str">
        <f t="shared" si="34"/>
        <v>CEntity__m_bDistanceFade = +0x1C</v>
      </c>
      <c r="Q40" s="12" t="str">
        <f t="shared" si="35"/>
        <v>  // uint : 1</v>
      </c>
      <c r="R40" s="1" t="str">
        <f t="shared" si="36"/>
        <v>CEntity__m_bDistanceFade = +0x1C  // uint : 1</v>
      </c>
    </row>
    <row r="41">
      <c r="A41" s="3" t="s">
        <v>53</v>
      </c>
      <c r="B41" s="3">
        <v>0.0</v>
      </c>
      <c r="C41" s="3">
        <v>28.0</v>
      </c>
      <c r="D41" s="3">
        <v>4.0</v>
      </c>
      <c r="E41" s="3" t="s">
        <v>746</v>
      </c>
      <c r="F41" s="3" t="s">
        <v>821</v>
      </c>
      <c r="G41" s="7" t="s">
        <v>793</v>
      </c>
      <c r="H41" s="7" t="s">
        <v>54</v>
      </c>
      <c r="I41" s="8"/>
      <c r="J41" s="7">
        <v>1.0</v>
      </c>
      <c r="K41" s="9" t="str">
        <f t="shared" ref="K41:L41" si="54">DEC2HEX(C41)</f>
        <v>1C</v>
      </c>
      <c r="L41" s="9" t="str">
        <f t="shared" si="54"/>
        <v>4</v>
      </c>
      <c r="M41" s="13" t="s">
        <v>787</v>
      </c>
      <c r="N41" s="11" t="str">
        <f t="shared" si="32"/>
        <v>m_bDontCastShadowsOn</v>
      </c>
      <c r="O41" s="11" t="str">
        <f t="shared" si="33"/>
        <v>CEntity__m_bDontCastShadowsOn</v>
      </c>
      <c r="P41" s="12" t="str">
        <f t="shared" si="34"/>
        <v>CEntity__m_bDontCastShadowsOn = +0x1C</v>
      </c>
      <c r="Q41" s="12" t="str">
        <f t="shared" si="35"/>
        <v>  // uint : 1</v>
      </c>
      <c r="R41" s="1" t="str">
        <f t="shared" si="36"/>
        <v>CEntity__m_bDontCastShadowsOn = +0x1C  // uint : 1</v>
      </c>
    </row>
    <row r="42">
      <c r="A42" s="3" t="s">
        <v>55</v>
      </c>
      <c r="B42" s="3">
        <v>0.0</v>
      </c>
      <c r="C42" s="3">
        <v>28.0</v>
      </c>
      <c r="D42" s="3">
        <v>4.0</v>
      </c>
      <c r="E42" s="3" t="s">
        <v>746</v>
      </c>
      <c r="F42" s="3" t="s">
        <v>822</v>
      </c>
      <c r="G42" s="7" t="s">
        <v>793</v>
      </c>
      <c r="H42" s="7" t="s">
        <v>56</v>
      </c>
      <c r="I42" s="8"/>
      <c r="J42" s="7">
        <v>1.0</v>
      </c>
      <c r="K42" s="9" t="str">
        <f t="shared" ref="K42:L42" si="55">DEC2HEX(C42)</f>
        <v>1C</v>
      </c>
      <c r="L42" s="9" t="str">
        <f t="shared" si="55"/>
        <v>4</v>
      </c>
      <c r="M42" s="13" t="s">
        <v>787</v>
      </c>
      <c r="N42" s="11" t="str">
        <f t="shared" si="32"/>
        <v>m_bOffscreen</v>
      </c>
      <c r="O42" s="11" t="str">
        <f t="shared" si="33"/>
        <v>CEntity__m_bOffscreen</v>
      </c>
      <c r="P42" s="12" t="str">
        <f t="shared" si="34"/>
        <v>CEntity__m_bOffscreen = +0x1C</v>
      </c>
      <c r="Q42" s="12" t="str">
        <f t="shared" si="35"/>
        <v>  // uint : 1</v>
      </c>
      <c r="R42" s="1" t="str">
        <f t="shared" si="36"/>
        <v>CEntity__m_bOffscreen = +0x1C  // uint : 1</v>
      </c>
    </row>
    <row r="43">
      <c r="A43" s="3" t="s">
        <v>57</v>
      </c>
      <c r="B43" s="3">
        <v>0.0</v>
      </c>
      <c r="C43" s="3">
        <v>28.0</v>
      </c>
      <c r="D43" s="3">
        <v>4.0</v>
      </c>
      <c r="E43" s="3" t="s">
        <v>746</v>
      </c>
      <c r="F43" s="3" t="s">
        <v>823</v>
      </c>
      <c r="G43" s="7" t="s">
        <v>793</v>
      </c>
      <c r="H43" s="7" t="s">
        <v>58</v>
      </c>
      <c r="I43" s="8"/>
      <c r="J43" s="7">
        <v>1.0</v>
      </c>
      <c r="K43" s="9" t="str">
        <f t="shared" ref="K43:L43" si="56">DEC2HEX(C43)</f>
        <v>1C</v>
      </c>
      <c r="L43" s="9" t="str">
        <f t="shared" si="56"/>
        <v>4</v>
      </c>
      <c r="M43" s="13" t="s">
        <v>787</v>
      </c>
      <c r="N43" s="11" t="str">
        <f t="shared" si="32"/>
        <v>m_bIsStaticWaitingForCollision</v>
      </c>
      <c r="O43" s="11" t="str">
        <f t="shared" si="33"/>
        <v>CEntity__m_bIsStaticWaitingForCollision</v>
      </c>
      <c r="P43" s="12" t="str">
        <f t="shared" si="34"/>
        <v>CEntity__m_bIsStaticWaitingForCollision = +0x1C</v>
      </c>
      <c r="Q43" s="12" t="str">
        <f t="shared" si="35"/>
        <v>  // uint : 1</v>
      </c>
      <c r="R43" s="1" t="str">
        <f t="shared" si="36"/>
        <v>CEntity__m_bIsStaticWaitingForCollision = +0x1C  // uint : 1</v>
      </c>
    </row>
    <row r="44">
      <c r="A44" s="3" t="s">
        <v>59</v>
      </c>
      <c r="B44" s="3">
        <v>0.0</v>
      </c>
      <c r="C44" s="3">
        <v>28.0</v>
      </c>
      <c r="D44" s="3">
        <v>4.0</v>
      </c>
      <c r="E44" s="3" t="s">
        <v>746</v>
      </c>
      <c r="F44" s="3" t="s">
        <v>824</v>
      </c>
      <c r="G44" s="7" t="s">
        <v>793</v>
      </c>
      <c r="H44" s="7" t="s">
        <v>60</v>
      </c>
      <c r="I44" s="8"/>
      <c r="J44" s="7">
        <v>1.0</v>
      </c>
      <c r="K44" s="9" t="str">
        <f t="shared" ref="K44:L44" si="57">DEC2HEX(C44)</f>
        <v>1C</v>
      </c>
      <c r="L44" s="9" t="str">
        <f t="shared" si="57"/>
        <v>4</v>
      </c>
      <c r="M44" s="13" t="s">
        <v>787</v>
      </c>
      <c r="N44" s="11" t="str">
        <f t="shared" si="32"/>
        <v>m_bDontStream</v>
      </c>
      <c r="O44" s="11" t="str">
        <f t="shared" si="33"/>
        <v>CEntity__m_bDontStream</v>
      </c>
      <c r="P44" s="12" t="str">
        <f t="shared" si="34"/>
        <v>CEntity__m_bDontStream = +0x1C</v>
      </c>
      <c r="Q44" s="12" t="str">
        <f t="shared" si="35"/>
        <v>  // uint : 1</v>
      </c>
      <c r="R44" s="1" t="str">
        <f t="shared" si="36"/>
        <v>CEntity__m_bDontStream = +0x1C  // uint : 1</v>
      </c>
    </row>
    <row r="45">
      <c r="A45" s="3" t="s">
        <v>61</v>
      </c>
      <c r="B45" s="3">
        <v>0.0</v>
      </c>
      <c r="C45" s="3">
        <v>28.0</v>
      </c>
      <c r="D45" s="3">
        <v>4.0</v>
      </c>
      <c r="E45" s="3" t="s">
        <v>746</v>
      </c>
      <c r="F45" s="3" t="s">
        <v>825</v>
      </c>
      <c r="G45" s="7" t="s">
        <v>793</v>
      </c>
      <c r="H45" s="7" t="s">
        <v>62</v>
      </c>
      <c r="I45" s="8"/>
      <c r="J45" s="7">
        <v>1.0</v>
      </c>
      <c r="K45" s="9" t="str">
        <f t="shared" ref="K45:L45" si="58">DEC2HEX(C45)</f>
        <v>1C</v>
      </c>
      <c r="L45" s="9" t="str">
        <f t="shared" si="58"/>
        <v>4</v>
      </c>
      <c r="M45" s="13" t="s">
        <v>787</v>
      </c>
      <c r="N45" s="11" t="str">
        <f t="shared" si="32"/>
        <v>m_bUnderwater</v>
      </c>
      <c r="O45" s="11" t="str">
        <f t="shared" si="33"/>
        <v>CEntity__m_bUnderwater</v>
      </c>
      <c r="P45" s="12" t="str">
        <f t="shared" si="34"/>
        <v>CEntity__m_bUnderwater = +0x1C</v>
      </c>
      <c r="Q45" s="12" t="str">
        <f t="shared" si="35"/>
        <v>  // uint : 1</v>
      </c>
      <c r="R45" s="1" t="str">
        <f t="shared" si="36"/>
        <v>CEntity__m_bUnderwater = +0x1C  // uint : 1</v>
      </c>
    </row>
    <row r="46">
      <c r="A46" s="3" t="s">
        <v>63</v>
      </c>
      <c r="B46" s="3">
        <v>1.0</v>
      </c>
      <c r="C46" s="3">
        <v>28.0</v>
      </c>
      <c r="D46" s="3">
        <v>4.0</v>
      </c>
      <c r="E46" s="3" t="s">
        <v>746</v>
      </c>
      <c r="F46" s="3" t="s">
        <v>826</v>
      </c>
      <c r="G46" s="7" t="s">
        <v>793</v>
      </c>
      <c r="H46" s="7" t="s">
        <v>64</v>
      </c>
      <c r="I46" s="8"/>
      <c r="J46" s="7">
        <v>1.0</v>
      </c>
      <c r="K46" s="9" t="str">
        <f t="shared" ref="K46:L46" si="59">DEC2HEX(C46)</f>
        <v>1C</v>
      </c>
      <c r="L46" s="9" t="str">
        <f t="shared" si="59"/>
        <v>4</v>
      </c>
      <c r="M46" s="13" t="s">
        <v>787</v>
      </c>
      <c r="N46" s="11" t="str">
        <f t="shared" si="32"/>
        <v>m_bHasPreRenderEffects</v>
      </c>
      <c r="O46" s="11" t="str">
        <f t="shared" si="33"/>
        <v>CEntity__m_bHasPreRenderEffects</v>
      </c>
      <c r="P46" s="12" t="str">
        <f t="shared" si="34"/>
        <v>CEntity__m_bHasPreRenderEffects = +0x1C</v>
      </c>
      <c r="Q46" s="12" t="str">
        <f t="shared" si="35"/>
        <v>  // uint : 1</v>
      </c>
      <c r="R46" s="1" t="str">
        <f t="shared" si="36"/>
        <v>CEntity__m_bHasPreRenderEffects = +0x1C  // uint : 1</v>
      </c>
    </row>
    <row r="47">
      <c r="A47" s="3" t="s">
        <v>65</v>
      </c>
      <c r="B47" s="3">
        <v>0.0</v>
      </c>
      <c r="C47" s="3">
        <v>28.0</v>
      </c>
      <c r="D47" s="3">
        <v>4.0</v>
      </c>
      <c r="E47" s="3" t="s">
        <v>746</v>
      </c>
      <c r="F47" s="3" t="s">
        <v>827</v>
      </c>
      <c r="G47" s="7" t="s">
        <v>793</v>
      </c>
      <c r="H47" s="7" t="s">
        <v>66</v>
      </c>
      <c r="I47" s="8"/>
      <c r="J47" s="7">
        <v>1.0</v>
      </c>
      <c r="K47" s="9" t="str">
        <f t="shared" ref="K47:L47" si="60">DEC2HEX(C47)</f>
        <v>1C</v>
      </c>
      <c r="L47" s="9" t="str">
        <f t="shared" si="60"/>
        <v>4</v>
      </c>
      <c r="M47" s="13" t="s">
        <v>787</v>
      </c>
      <c r="N47" s="11" t="str">
        <f t="shared" si="32"/>
        <v>m_bIsTempBuilding</v>
      </c>
      <c r="O47" s="11" t="str">
        <f t="shared" si="33"/>
        <v>CEntity__m_bIsTempBuilding</v>
      </c>
      <c r="P47" s="12" t="str">
        <f t="shared" si="34"/>
        <v>CEntity__m_bIsTempBuilding = +0x1C</v>
      </c>
      <c r="Q47" s="12" t="str">
        <f t="shared" si="35"/>
        <v>  // uint : 1</v>
      </c>
      <c r="R47" s="1" t="str">
        <f t="shared" si="36"/>
        <v>CEntity__m_bIsTempBuilding = +0x1C  // uint : 1</v>
      </c>
    </row>
    <row r="48">
      <c r="A48" s="3" t="s">
        <v>67</v>
      </c>
      <c r="B48" s="3">
        <v>0.0</v>
      </c>
      <c r="C48" s="3">
        <v>28.0</v>
      </c>
      <c r="D48" s="3">
        <v>4.0</v>
      </c>
      <c r="E48" s="3" t="s">
        <v>746</v>
      </c>
      <c r="F48" s="3" t="s">
        <v>828</v>
      </c>
      <c r="G48" s="7" t="s">
        <v>793</v>
      </c>
      <c r="H48" s="7" t="s">
        <v>68</v>
      </c>
      <c r="I48" s="8"/>
      <c r="J48" s="7">
        <v>1.0</v>
      </c>
      <c r="K48" s="9" t="str">
        <f t="shared" ref="K48:L48" si="61">DEC2HEX(C48)</f>
        <v>1C</v>
      </c>
      <c r="L48" s="9" t="str">
        <f t="shared" si="61"/>
        <v>4</v>
      </c>
      <c r="M48" s="13" t="s">
        <v>787</v>
      </c>
      <c r="N48" s="11" t="str">
        <f t="shared" si="32"/>
        <v>m_bDontUpdateHierarchy</v>
      </c>
      <c r="O48" s="11" t="str">
        <f t="shared" si="33"/>
        <v>CEntity__m_bDontUpdateHierarchy</v>
      </c>
      <c r="P48" s="12" t="str">
        <f t="shared" si="34"/>
        <v>CEntity__m_bDontUpdateHierarchy = +0x1C</v>
      </c>
      <c r="Q48" s="12" t="str">
        <f t="shared" si="35"/>
        <v>  // uint : 1</v>
      </c>
      <c r="R48" s="1" t="str">
        <f t="shared" si="36"/>
        <v>CEntity__m_bDontUpdateHierarchy = +0x1C  // uint : 1</v>
      </c>
    </row>
    <row r="49">
      <c r="A49" s="3" t="s">
        <v>69</v>
      </c>
      <c r="B49" s="3">
        <v>0.0</v>
      </c>
      <c r="C49" s="3">
        <v>28.0</v>
      </c>
      <c r="D49" s="3">
        <v>4.0</v>
      </c>
      <c r="E49" s="3" t="s">
        <v>746</v>
      </c>
      <c r="F49" s="3" t="s">
        <v>829</v>
      </c>
      <c r="G49" s="7" t="s">
        <v>793</v>
      </c>
      <c r="H49" s="7" t="s">
        <v>70</v>
      </c>
      <c r="I49" s="8"/>
      <c r="J49" s="7">
        <v>1.0</v>
      </c>
      <c r="K49" s="9" t="str">
        <f t="shared" ref="K49:L49" si="62">DEC2HEX(C49)</f>
        <v>1C</v>
      </c>
      <c r="L49" s="9" t="str">
        <f t="shared" si="62"/>
        <v>4</v>
      </c>
      <c r="M49" s="13" t="s">
        <v>787</v>
      </c>
      <c r="N49" s="11" t="str">
        <f t="shared" si="32"/>
        <v>m_bHasRoadsignText</v>
      </c>
      <c r="O49" s="11" t="str">
        <f t="shared" si="33"/>
        <v>CEntity__m_bHasRoadsignText</v>
      </c>
      <c r="P49" s="12" t="str">
        <f t="shared" si="34"/>
        <v>CEntity__m_bHasRoadsignText = +0x1C</v>
      </c>
      <c r="Q49" s="12" t="str">
        <f t="shared" si="35"/>
        <v>  // uint : 1</v>
      </c>
      <c r="R49" s="1" t="str">
        <f t="shared" si="36"/>
        <v>CEntity__m_bHasRoadsignText = +0x1C  // uint : 1</v>
      </c>
    </row>
    <row r="50">
      <c r="A50" s="3" t="s">
        <v>71</v>
      </c>
      <c r="B50" s="3">
        <v>0.0</v>
      </c>
      <c r="C50" s="3">
        <v>28.0</v>
      </c>
      <c r="D50" s="3">
        <v>4.0</v>
      </c>
      <c r="E50" s="3" t="s">
        <v>746</v>
      </c>
      <c r="G50" s="7" t="s">
        <v>793</v>
      </c>
      <c r="H50" s="7" t="s">
        <v>72</v>
      </c>
      <c r="I50" s="8"/>
      <c r="J50" s="7">
        <v>1.0</v>
      </c>
      <c r="K50" s="9" t="str">
        <f t="shared" ref="K50:L50" si="63">DEC2HEX(C50)</f>
        <v>1C</v>
      </c>
      <c r="L50" s="9" t="str">
        <f t="shared" si="63"/>
        <v>4</v>
      </c>
      <c r="M50" s="13" t="s">
        <v>787</v>
      </c>
      <c r="N50" s="11" t="str">
        <f t="shared" si="32"/>
        <v>m_bDisplayedSuperLowLOD</v>
      </c>
      <c r="O50" s="11" t="str">
        <f t="shared" si="33"/>
        <v>CEntity__m_bDisplayedSuperLowLOD</v>
      </c>
      <c r="P50" s="12" t="str">
        <f t="shared" si="34"/>
        <v>CEntity__m_bDisplayedSuperLowLOD = +0x1C</v>
      </c>
      <c r="Q50" s="12" t="str">
        <f t="shared" si="35"/>
        <v>  // uint : 1</v>
      </c>
      <c r="R50" s="1" t="str">
        <f t="shared" si="36"/>
        <v>CEntity__m_bDisplayedSuperLowLOD = +0x1C  // uint : 1</v>
      </c>
    </row>
    <row r="51">
      <c r="A51" s="3" t="s">
        <v>73</v>
      </c>
      <c r="B51" s="3">
        <v>0.0</v>
      </c>
      <c r="C51" s="3">
        <v>28.0</v>
      </c>
      <c r="D51" s="3">
        <v>4.0</v>
      </c>
      <c r="E51" s="3" t="s">
        <v>746</v>
      </c>
      <c r="F51" s="3" t="s">
        <v>830</v>
      </c>
      <c r="G51" s="7" t="s">
        <v>793</v>
      </c>
      <c r="H51" s="7" t="s">
        <v>74</v>
      </c>
      <c r="I51" s="8"/>
      <c r="J51" s="7">
        <v>1.0</v>
      </c>
      <c r="K51" s="9" t="str">
        <f t="shared" ref="K51:L51" si="64">DEC2HEX(C51)</f>
        <v>1C</v>
      </c>
      <c r="L51" s="9" t="str">
        <f t="shared" si="64"/>
        <v>4</v>
      </c>
      <c r="M51" s="13" t="s">
        <v>787</v>
      </c>
      <c r="N51" s="11" t="str">
        <f t="shared" si="32"/>
        <v>m_bIsProcObject</v>
      </c>
      <c r="O51" s="11" t="str">
        <f t="shared" si="33"/>
        <v>CEntity__m_bIsProcObject</v>
      </c>
      <c r="P51" s="12" t="str">
        <f t="shared" si="34"/>
        <v>CEntity__m_bIsProcObject = +0x1C</v>
      </c>
      <c r="Q51" s="12" t="str">
        <f t="shared" si="35"/>
        <v>  // uint : 1</v>
      </c>
      <c r="R51" s="1" t="str">
        <f t="shared" si="36"/>
        <v>CEntity__m_bIsProcObject = +0x1C  // uint : 1</v>
      </c>
    </row>
    <row r="52">
      <c r="A52" s="3" t="s">
        <v>75</v>
      </c>
      <c r="B52" s="3">
        <v>1.0</v>
      </c>
      <c r="C52" s="3">
        <v>28.0</v>
      </c>
      <c r="D52" s="3">
        <v>4.0</v>
      </c>
      <c r="E52" s="3" t="s">
        <v>746</v>
      </c>
      <c r="F52" s="3" t="s">
        <v>831</v>
      </c>
      <c r="G52" s="7" t="s">
        <v>793</v>
      </c>
      <c r="H52" s="7" t="s">
        <v>76</v>
      </c>
      <c r="I52" s="8"/>
      <c r="J52" s="7">
        <v>1.0</v>
      </c>
      <c r="K52" s="9" t="str">
        <f t="shared" ref="K52:L52" si="65">DEC2HEX(C52)</f>
        <v>1C</v>
      </c>
      <c r="L52" s="9" t="str">
        <f t="shared" si="65"/>
        <v>4</v>
      </c>
      <c r="M52" s="13" t="s">
        <v>787</v>
      </c>
      <c r="N52" s="11" t="str">
        <f t="shared" si="32"/>
        <v>m_bBackfaceCulled</v>
      </c>
      <c r="O52" s="11" t="str">
        <f t="shared" si="33"/>
        <v>CEntity__m_bBackfaceCulled</v>
      </c>
      <c r="P52" s="12" t="str">
        <f t="shared" si="34"/>
        <v>CEntity__m_bBackfaceCulled = +0x1C</v>
      </c>
      <c r="Q52" s="12" t="str">
        <f t="shared" si="35"/>
        <v>  // uint : 1</v>
      </c>
      <c r="R52" s="1" t="str">
        <f t="shared" si="36"/>
        <v>CEntity__m_bBackfaceCulled = +0x1C  // uint : 1</v>
      </c>
    </row>
    <row r="53">
      <c r="A53" s="3" t="s">
        <v>77</v>
      </c>
      <c r="B53" s="3">
        <v>1.0</v>
      </c>
      <c r="C53" s="3">
        <v>28.0</v>
      </c>
      <c r="D53" s="3">
        <v>4.0</v>
      </c>
      <c r="E53" s="3" t="s">
        <v>746</v>
      </c>
      <c r="F53" s="3" t="s">
        <v>832</v>
      </c>
      <c r="G53" s="7" t="s">
        <v>793</v>
      </c>
      <c r="H53" s="7" t="s">
        <v>78</v>
      </c>
      <c r="I53" s="8"/>
      <c r="J53" s="7">
        <v>1.0</v>
      </c>
      <c r="K53" s="9" t="str">
        <f t="shared" ref="K53:L53" si="66">DEC2HEX(C53)</f>
        <v>1C</v>
      </c>
      <c r="L53" s="9" t="str">
        <f t="shared" si="66"/>
        <v>4</v>
      </c>
      <c r="M53" s="13" t="s">
        <v>787</v>
      </c>
      <c r="N53" s="11" t="str">
        <f t="shared" si="32"/>
        <v>m_bLightObject</v>
      </c>
      <c r="O53" s="11" t="str">
        <f t="shared" si="33"/>
        <v>CEntity__m_bLightObject</v>
      </c>
      <c r="P53" s="12" t="str">
        <f t="shared" si="34"/>
        <v>CEntity__m_bLightObject = +0x1C</v>
      </c>
      <c r="Q53" s="12" t="str">
        <f t="shared" si="35"/>
        <v>  // uint : 1</v>
      </c>
      <c r="R53" s="1" t="str">
        <f t="shared" si="36"/>
        <v>CEntity__m_bLightObject = +0x1C  // uint : 1</v>
      </c>
    </row>
    <row r="54">
      <c r="A54" s="3" t="s">
        <v>79</v>
      </c>
      <c r="B54" s="3">
        <v>0.0</v>
      </c>
      <c r="C54" s="3">
        <v>28.0</v>
      </c>
      <c r="D54" s="3">
        <v>4.0</v>
      </c>
      <c r="E54" s="3" t="s">
        <v>746</v>
      </c>
      <c r="F54" s="3" t="s">
        <v>833</v>
      </c>
      <c r="G54" s="7" t="s">
        <v>793</v>
      </c>
      <c r="H54" s="7" t="s">
        <v>80</v>
      </c>
      <c r="I54" s="8"/>
      <c r="J54" s="7">
        <v>1.0</v>
      </c>
      <c r="K54" s="9" t="str">
        <f t="shared" ref="K54:L54" si="67">DEC2HEX(C54)</f>
        <v>1C</v>
      </c>
      <c r="L54" s="9" t="str">
        <f t="shared" si="67"/>
        <v>4</v>
      </c>
      <c r="M54" s="13" t="s">
        <v>787</v>
      </c>
      <c r="N54" s="11" t="str">
        <f t="shared" si="32"/>
        <v>m_bUnimportantStream</v>
      </c>
      <c r="O54" s="11" t="str">
        <f t="shared" si="33"/>
        <v>CEntity__m_bUnimportantStream</v>
      </c>
      <c r="P54" s="12" t="str">
        <f t="shared" si="34"/>
        <v>CEntity__m_bUnimportantStream = +0x1C</v>
      </c>
      <c r="Q54" s="12" t="str">
        <f t="shared" si="35"/>
        <v>  // uint : 1</v>
      </c>
      <c r="R54" s="1" t="str">
        <f t="shared" si="36"/>
        <v>CEntity__m_bUnimportantStream = +0x1C  // uint : 1</v>
      </c>
    </row>
    <row r="55">
      <c r="A55" s="3" t="s">
        <v>81</v>
      </c>
      <c r="B55" s="3">
        <v>0.0</v>
      </c>
      <c r="C55" s="3">
        <v>28.0</v>
      </c>
      <c r="D55" s="3">
        <v>4.0</v>
      </c>
      <c r="E55" s="3" t="s">
        <v>746</v>
      </c>
      <c r="F55" s="3" t="s">
        <v>834</v>
      </c>
      <c r="G55" s="7" t="s">
        <v>793</v>
      </c>
      <c r="H55" s="7" t="s">
        <v>82</v>
      </c>
      <c r="I55" s="8"/>
      <c r="J55" s="7">
        <v>1.0</v>
      </c>
      <c r="K55" s="9" t="str">
        <f t="shared" ref="K55:L55" si="68">DEC2HEX(C55)</f>
        <v>1C</v>
      </c>
      <c r="L55" s="9" t="str">
        <f t="shared" si="68"/>
        <v>4</v>
      </c>
      <c r="M55" s="13" t="s">
        <v>787</v>
      </c>
      <c r="N55" s="11" t="str">
        <f t="shared" si="32"/>
        <v>m_bTunnel</v>
      </c>
      <c r="O55" s="11" t="str">
        <f t="shared" si="33"/>
        <v>CEntity__m_bTunnel</v>
      </c>
      <c r="P55" s="12" t="str">
        <f t="shared" si="34"/>
        <v>CEntity__m_bTunnel = +0x1C</v>
      </c>
      <c r="Q55" s="12" t="str">
        <f t="shared" si="35"/>
        <v>  // uint : 1</v>
      </c>
      <c r="R55" s="1" t="str">
        <f t="shared" si="36"/>
        <v>CEntity__m_bTunnel = +0x1C  // uint : 1</v>
      </c>
    </row>
    <row r="56">
      <c r="A56" s="3" t="s">
        <v>83</v>
      </c>
      <c r="B56" s="3">
        <v>0.0</v>
      </c>
      <c r="C56" s="3">
        <v>28.0</v>
      </c>
      <c r="D56" s="3">
        <v>4.0</v>
      </c>
      <c r="E56" s="3" t="s">
        <v>746</v>
      </c>
      <c r="F56" s="3" t="s">
        <v>835</v>
      </c>
      <c r="G56" s="7" t="s">
        <v>793</v>
      </c>
      <c r="H56" s="7" t="s">
        <v>84</v>
      </c>
      <c r="I56" s="8"/>
      <c r="J56" s="7">
        <v>1.0</v>
      </c>
      <c r="K56" s="9" t="str">
        <f t="shared" ref="K56:L56" si="69">DEC2HEX(C56)</f>
        <v>1C</v>
      </c>
      <c r="L56" s="9" t="str">
        <f t="shared" si="69"/>
        <v>4</v>
      </c>
      <c r="M56" s="13" t="s">
        <v>787</v>
      </c>
      <c r="N56" s="11" t="str">
        <f t="shared" si="32"/>
        <v>m_bTunnelTransition</v>
      </c>
      <c r="O56" s="11" t="str">
        <f t="shared" si="33"/>
        <v>CEntity__m_bTunnelTransition</v>
      </c>
      <c r="P56" s="12" t="str">
        <f t="shared" si="34"/>
        <v>CEntity__m_bTunnelTransition = +0x1C</v>
      </c>
      <c r="Q56" s="12" t="str">
        <f t="shared" si="35"/>
        <v>  // uint : 1</v>
      </c>
      <c r="R56" s="1" t="str">
        <f t="shared" si="36"/>
        <v>CEntity__m_bTunnelTransition = +0x1C  // uint : 1</v>
      </c>
    </row>
    <row r="57">
      <c r="A57" s="3" t="s">
        <v>836</v>
      </c>
      <c r="B57" s="3">
        <v>24999.0</v>
      </c>
      <c r="C57" s="3">
        <v>32.0</v>
      </c>
      <c r="D57" s="3">
        <v>2.0</v>
      </c>
      <c r="E57" s="3" t="s">
        <v>746</v>
      </c>
      <c r="G57" s="7" t="s">
        <v>837</v>
      </c>
      <c r="H57" s="7" t="s">
        <v>838</v>
      </c>
      <c r="I57" s="8"/>
      <c r="J57" s="8"/>
      <c r="K57" s="9" t="str">
        <f t="shared" ref="K57:L57" si="70">DEC2HEX(C57)</f>
        <v>20</v>
      </c>
      <c r="L57" s="9" t="str">
        <f t="shared" si="70"/>
        <v>2</v>
      </c>
      <c r="M57" s="13" t="s">
        <v>787</v>
      </c>
      <c r="N57" s="11" t="str">
        <f t="shared" si="32"/>
        <v>m_nRandomSeed</v>
      </c>
      <c r="O57" s="11" t="str">
        <f t="shared" si="33"/>
        <v>CEntity__m_nRandomSeed</v>
      </c>
      <c r="P57" s="12" t="str">
        <f t="shared" si="34"/>
        <v>CEntity__m_nRandomSeed = +0x20</v>
      </c>
      <c r="Q57" s="12" t="str">
        <f t="shared" si="35"/>
        <v>  // ushort</v>
      </c>
      <c r="R57" s="1" t="str">
        <f t="shared" si="36"/>
        <v>CEntity__m_nRandomSeed = +0x20  // ushort</v>
      </c>
    </row>
    <row r="58">
      <c r="A58" s="3" t="s">
        <v>839</v>
      </c>
      <c r="B58" s="3">
        <v>523.0</v>
      </c>
      <c r="C58" s="3">
        <v>34.0</v>
      </c>
      <c r="D58" s="3">
        <v>2.0</v>
      </c>
      <c r="E58" s="3" t="s">
        <v>746</v>
      </c>
      <c r="F58" s="3" t="s">
        <v>840</v>
      </c>
      <c r="G58" s="7" t="s">
        <v>841</v>
      </c>
      <c r="H58" s="7" t="s">
        <v>842</v>
      </c>
      <c r="I58" s="8"/>
      <c r="J58" s="8"/>
      <c r="K58" s="9" t="str">
        <f t="shared" ref="K58:L58" si="71">DEC2HEX(C58)</f>
        <v>22</v>
      </c>
      <c r="L58" s="9" t="str">
        <f t="shared" si="71"/>
        <v>2</v>
      </c>
      <c r="M58" s="13" t="s">
        <v>787</v>
      </c>
      <c r="N58" s="11" t="str">
        <f t="shared" si="32"/>
        <v>m_nModelIndex</v>
      </c>
      <c r="O58" s="11" t="str">
        <f t="shared" si="33"/>
        <v>CEntity__m_nModelIndex</v>
      </c>
      <c r="P58" s="12" t="str">
        <f t="shared" si="34"/>
        <v>CEntity__m_nModelIndex = +0x22</v>
      </c>
      <c r="Q58" s="12" t="str">
        <f t="shared" si="35"/>
        <v>  // short</v>
      </c>
      <c r="R58" s="1" t="str">
        <f t="shared" si="36"/>
        <v>CEntity__m_nModelIndex = +0x22  // short</v>
      </c>
    </row>
    <row r="59">
      <c r="A59" s="3" t="s">
        <v>843</v>
      </c>
      <c r="B59" s="3" t="s">
        <v>844</v>
      </c>
      <c r="C59" s="3">
        <v>36.0</v>
      </c>
      <c r="D59" s="3">
        <v>4.0</v>
      </c>
      <c r="E59" s="3" t="s">
        <v>845</v>
      </c>
      <c r="G59" s="7" t="s">
        <v>846</v>
      </c>
      <c r="H59" s="7" t="s">
        <v>847</v>
      </c>
      <c r="I59" s="8"/>
      <c r="J59" s="8"/>
      <c r="K59" s="9" t="str">
        <f t="shared" ref="K59:L59" si="72">DEC2HEX(C59)</f>
        <v>24</v>
      </c>
      <c r="L59" s="9" t="str">
        <f t="shared" si="72"/>
        <v>4</v>
      </c>
      <c r="M59" s="13" t="s">
        <v>787</v>
      </c>
      <c r="N59" s="11" t="str">
        <f t="shared" si="32"/>
        <v>m_pReferences</v>
      </c>
      <c r="O59" s="11" t="str">
        <f t="shared" si="33"/>
        <v>CEntity__m_pReferences</v>
      </c>
      <c r="P59" s="12" t="str">
        <f t="shared" si="34"/>
        <v>CEntity__m_pReferences = +0x24</v>
      </c>
      <c r="Q59" s="12" t="str">
        <f t="shared" si="35"/>
        <v>  // pointer</v>
      </c>
      <c r="R59" s="1" t="str">
        <f t="shared" si="36"/>
        <v>CEntity__m_pReferences = +0x24  // pointer</v>
      </c>
    </row>
    <row r="60">
      <c r="A60" s="3" t="s">
        <v>848</v>
      </c>
      <c r="B60" s="3" t="s">
        <v>849</v>
      </c>
      <c r="C60" s="3">
        <v>40.0</v>
      </c>
      <c r="D60" s="3">
        <v>4.0</v>
      </c>
      <c r="E60" s="3" t="s">
        <v>845</v>
      </c>
      <c r="G60" s="7" t="s">
        <v>846</v>
      </c>
      <c r="H60" s="7" t="s">
        <v>850</v>
      </c>
      <c r="I60" s="8"/>
      <c r="J60" s="8"/>
      <c r="K60" s="9" t="str">
        <f t="shared" ref="K60:L60" si="73">DEC2HEX(C60)</f>
        <v>28</v>
      </c>
      <c r="L60" s="9" t="str">
        <f t="shared" si="73"/>
        <v>4</v>
      </c>
      <c r="M60" s="13" t="s">
        <v>787</v>
      </c>
      <c r="N60" s="11" t="str">
        <f t="shared" si="32"/>
        <v>m_pStreamingLink</v>
      </c>
      <c r="O60" s="11" t="str">
        <f t="shared" si="33"/>
        <v>CEntity__m_pStreamingLink</v>
      </c>
      <c r="P60" s="12" t="str">
        <f t="shared" si="34"/>
        <v>CEntity__m_pStreamingLink = +0x28</v>
      </c>
      <c r="Q60" s="12" t="str">
        <f t="shared" si="35"/>
        <v>  // pointer</v>
      </c>
      <c r="R60" s="1" t="str">
        <f t="shared" si="36"/>
        <v>CEntity__m_pStreamingLink = +0x28  // pointer</v>
      </c>
    </row>
    <row r="61">
      <c r="A61" s="3" t="s">
        <v>851</v>
      </c>
      <c r="B61" s="3">
        <v>15869.0</v>
      </c>
      <c r="C61" s="3">
        <v>44.0</v>
      </c>
      <c r="D61" s="3">
        <v>2.0</v>
      </c>
      <c r="E61" s="3" t="s">
        <v>746</v>
      </c>
      <c r="G61" s="7" t="s">
        <v>841</v>
      </c>
      <c r="H61" s="7" t="s">
        <v>852</v>
      </c>
      <c r="I61" s="8"/>
      <c r="J61" s="8"/>
      <c r="K61" s="9" t="str">
        <f t="shared" ref="K61:L61" si="74">DEC2HEX(C61)</f>
        <v>2C</v>
      </c>
      <c r="L61" s="9" t="str">
        <f t="shared" si="74"/>
        <v>2</v>
      </c>
      <c r="M61" s="13" t="s">
        <v>787</v>
      </c>
      <c r="N61" s="11" t="str">
        <f t="shared" si="32"/>
        <v>m_nScanCode</v>
      </c>
      <c r="O61" s="11" t="str">
        <f t="shared" si="33"/>
        <v>CEntity__m_nScanCode</v>
      </c>
      <c r="P61" s="12" t="str">
        <f t="shared" si="34"/>
        <v>CEntity__m_nScanCode = +0x2C</v>
      </c>
      <c r="Q61" s="12" t="str">
        <f t="shared" si="35"/>
        <v>  // short</v>
      </c>
      <c r="R61" s="1" t="str">
        <f t="shared" si="36"/>
        <v>CEntity__m_nScanCode = +0x2C  // short</v>
      </c>
    </row>
    <row r="62">
      <c r="A62" s="3" t="s">
        <v>853</v>
      </c>
      <c r="B62" s="3">
        <v>0.0</v>
      </c>
      <c r="C62" s="3">
        <v>46.0</v>
      </c>
      <c r="D62" s="3">
        <v>1.0</v>
      </c>
      <c r="E62" s="3" t="s">
        <v>746</v>
      </c>
      <c r="G62" s="7" t="s">
        <v>854</v>
      </c>
      <c r="H62" s="7" t="s">
        <v>855</v>
      </c>
      <c r="I62" s="8"/>
      <c r="J62" s="8"/>
      <c r="K62" s="9" t="str">
        <f t="shared" ref="K62:L62" si="75">DEC2HEX(C62)</f>
        <v>2E</v>
      </c>
      <c r="L62" s="9" t="str">
        <f t="shared" si="75"/>
        <v>1</v>
      </c>
      <c r="M62" s="13" t="s">
        <v>787</v>
      </c>
      <c r="N62" s="11" t="str">
        <f t="shared" si="32"/>
        <v>m_nIplIndex</v>
      </c>
      <c r="O62" s="11" t="str">
        <f t="shared" si="33"/>
        <v>CEntity__m_nIplIndex</v>
      </c>
      <c r="P62" s="12" t="str">
        <f t="shared" si="34"/>
        <v>CEntity__m_nIplIndex = +0x2E</v>
      </c>
      <c r="Q62" s="12" t="str">
        <f t="shared" si="35"/>
        <v>  // byte</v>
      </c>
      <c r="R62" s="1" t="str">
        <f t="shared" si="36"/>
        <v>CEntity__m_nIplIndex = +0x2E  // byte</v>
      </c>
    </row>
    <row r="63">
      <c r="A63" s="3" t="s">
        <v>856</v>
      </c>
      <c r="B63" s="3">
        <v>0.0</v>
      </c>
      <c r="C63" s="3">
        <v>47.0</v>
      </c>
      <c r="D63" s="3">
        <v>1.0</v>
      </c>
      <c r="E63" s="3" t="s">
        <v>746</v>
      </c>
      <c r="G63" s="7" t="s">
        <v>857</v>
      </c>
      <c r="H63" s="7" t="s">
        <v>858</v>
      </c>
      <c r="I63" s="8"/>
      <c r="J63" s="8"/>
      <c r="K63" s="9" t="str">
        <f t="shared" ref="K63:L63" si="76">DEC2HEX(C63)</f>
        <v>2F</v>
      </c>
      <c r="L63" s="9" t="str">
        <f t="shared" si="76"/>
        <v>1</v>
      </c>
      <c r="M63" s="13" t="s">
        <v>787</v>
      </c>
      <c r="N63" s="11" t="str">
        <f t="shared" si="32"/>
        <v>m_nAreaCode</v>
      </c>
      <c r="O63" s="11" t="str">
        <f t="shared" si="33"/>
        <v>CEntity__m_nAreaCode</v>
      </c>
      <c r="P63" s="12" t="str">
        <f t="shared" si="34"/>
        <v>CEntity__m_nAreaCode = +0x2F</v>
      </c>
      <c r="Q63" s="12" t="str">
        <f t="shared" si="35"/>
        <v>  // ubyte</v>
      </c>
      <c r="R63" s="1" t="str">
        <f t="shared" si="36"/>
        <v>CEntity__m_nAreaCode = +0x2F  // ubyte</v>
      </c>
    </row>
    <row r="64">
      <c r="A64" s="3" t="s">
        <v>859</v>
      </c>
      <c r="C64" s="3">
        <v>48.0</v>
      </c>
      <c r="D64" s="3">
        <v>4.0</v>
      </c>
      <c r="E64" s="3" t="s">
        <v>746</v>
      </c>
      <c r="G64" s="7" t="s">
        <v>803</v>
      </c>
      <c r="H64" s="7" t="s">
        <v>860</v>
      </c>
      <c r="I64" s="8"/>
      <c r="J64" s="8"/>
      <c r="K64" s="9" t="str">
        <f t="shared" ref="K64:L64" si="77">DEC2HEX(C64)</f>
        <v>30</v>
      </c>
      <c r="L64" s="9" t="str">
        <f t="shared" si="77"/>
        <v>4</v>
      </c>
      <c r="M64" s="13" t="s">
        <v>787</v>
      </c>
      <c r="N64" s="11" t="str">
        <f t="shared" si="32"/>
        <v>Lod</v>
      </c>
      <c r="O64" s="11" t="str">
        <f t="shared" si="33"/>
        <v>CEntity__Lod</v>
      </c>
      <c r="P64" s="12" t="str">
        <f t="shared" si="34"/>
        <v>CEntity__Lod = +0x30</v>
      </c>
      <c r="Q64" s="12" t="str">
        <f t="shared" si="35"/>
        <v>  // union</v>
      </c>
      <c r="R64" s="1" t="str">
        <f t="shared" si="36"/>
        <v>CEntity__Lod = +0x30  // union</v>
      </c>
    </row>
    <row r="65">
      <c r="A65" s="3" t="s">
        <v>861</v>
      </c>
      <c r="B65" s="3">
        <v>0.0</v>
      </c>
      <c r="C65" s="3">
        <v>52.0</v>
      </c>
      <c r="D65" s="3">
        <v>1.0</v>
      </c>
      <c r="E65" s="3" t="s">
        <v>746</v>
      </c>
      <c r="G65" s="7" t="s">
        <v>857</v>
      </c>
      <c r="H65" s="7" t="s">
        <v>862</v>
      </c>
      <c r="I65" s="8"/>
      <c r="J65" s="8"/>
      <c r="K65" s="9" t="str">
        <f t="shared" ref="K65:L65" si="78">DEC2HEX(C65)</f>
        <v>34</v>
      </c>
      <c r="L65" s="9" t="str">
        <f t="shared" si="78"/>
        <v>1</v>
      </c>
      <c r="M65" s="13" t="s">
        <v>787</v>
      </c>
      <c r="N65" s="11" t="str">
        <f t="shared" si="32"/>
        <v>m_nNumLodChildren</v>
      </c>
      <c r="O65" s="11" t="str">
        <f t="shared" si="33"/>
        <v>CEntity__m_nNumLodChildren</v>
      </c>
      <c r="P65" s="12" t="str">
        <f t="shared" si="34"/>
        <v>CEntity__m_nNumLodChildren = +0x34</v>
      </c>
      <c r="Q65" s="12" t="str">
        <f t="shared" si="35"/>
        <v>  // ubyte</v>
      </c>
      <c r="R65" s="1" t="str">
        <f t="shared" si="36"/>
        <v>CEntity__m_nNumLodChildren = +0x34  // ubyte</v>
      </c>
    </row>
    <row r="66">
      <c r="A66" s="3" t="s">
        <v>863</v>
      </c>
      <c r="B66" s="3">
        <v>0.0</v>
      </c>
      <c r="C66" s="3">
        <v>53.0</v>
      </c>
      <c r="D66" s="3">
        <v>1.0</v>
      </c>
      <c r="E66" s="3" t="s">
        <v>746</v>
      </c>
      <c r="G66" s="7" t="s">
        <v>857</v>
      </c>
      <c r="H66" s="7" t="s">
        <v>864</v>
      </c>
      <c r="I66" s="8"/>
      <c r="J66" s="8"/>
      <c r="K66" s="9" t="str">
        <f t="shared" ref="K66:L66" si="79">DEC2HEX(C66)</f>
        <v>35</v>
      </c>
      <c r="L66" s="9" t="str">
        <f t="shared" si="79"/>
        <v>1</v>
      </c>
      <c r="M66" s="13" t="s">
        <v>787</v>
      </c>
      <c r="N66" s="11" t="str">
        <f t="shared" si="32"/>
        <v>m_nNumLodChildrenRendered</v>
      </c>
      <c r="O66" s="11" t="str">
        <f t="shared" si="33"/>
        <v>CEntity__m_nNumLodChildrenRendered</v>
      </c>
      <c r="P66" s="12" t="str">
        <f t="shared" si="34"/>
        <v>CEntity__m_nNumLodChildrenRendered = +0x35</v>
      </c>
      <c r="Q66" s="12" t="str">
        <f t="shared" si="35"/>
        <v>  // ubyte</v>
      </c>
      <c r="R66" s="1" t="str">
        <f t="shared" si="36"/>
        <v>CEntity__m_nNumLodChildrenRendered = +0x35  // ubyte</v>
      </c>
    </row>
    <row r="67">
      <c r="A67" s="3" t="s">
        <v>865</v>
      </c>
      <c r="B67" s="3">
        <v>2.0</v>
      </c>
      <c r="C67" s="3">
        <v>54.0</v>
      </c>
      <c r="D67" s="3">
        <v>1.0</v>
      </c>
      <c r="E67" s="3" t="s">
        <v>746</v>
      </c>
      <c r="F67" s="3" t="s">
        <v>866</v>
      </c>
      <c r="G67" s="7" t="s">
        <v>854</v>
      </c>
      <c r="H67" s="7" t="s">
        <v>867</v>
      </c>
      <c r="I67" s="8"/>
      <c r="J67" s="7">
        <v>3.0</v>
      </c>
      <c r="K67" s="9" t="str">
        <f t="shared" ref="K67:L67" si="80">DEC2HEX(C67)</f>
        <v>36</v>
      </c>
      <c r="L67" s="9" t="str">
        <f t="shared" si="80"/>
        <v>1</v>
      </c>
      <c r="M67" s="13" t="s">
        <v>787</v>
      </c>
      <c r="N67" s="11" t="str">
        <f t="shared" si="32"/>
        <v>m_nType</v>
      </c>
      <c r="O67" s="11" t="str">
        <f t="shared" si="33"/>
        <v>CEntity__m_nType</v>
      </c>
      <c r="P67" s="12" t="str">
        <f t="shared" si="34"/>
        <v>CEntity__m_nType = +0x36</v>
      </c>
      <c r="Q67" s="12" t="str">
        <f t="shared" si="35"/>
        <v>  // byte : 3</v>
      </c>
      <c r="R67" s="1" t="str">
        <f t="shared" si="36"/>
        <v>CEntity__m_nType = +0x36  // byte : 3</v>
      </c>
    </row>
    <row r="68">
      <c r="A68" s="3" t="s">
        <v>868</v>
      </c>
      <c r="B68" s="3">
        <v>3.0</v>
      </c>
      <c r="C68" s="3">
        <v>54.0</v>
      </c>
      <c r="D68" s="3">
        <v>1.0</v>
      </c>
      <c r="E68" s="3" t="s">
        <v>746</v>
      </c>
      <c r="F68" s="3" t="s">
        <v>869</v>
      </c>
      <c r="G68" s="7" t="s">
        <v>854</v>
      </c>
      <c r="H68" s="7" t="s">
        <v>870</v>
      </c>
      <c r="I68" s="8"/>
      <c r="J68" s="7">
        <v>5.0</v>
      </c>
      <c r="K68" s="9" t="str">
        <f t="shared" ref="K68:L68" si="81">DEC2HEX(C68)</f>
        <v>36</v>
      </c>
      <c r="L68" s="9" t="str">
        <f t="shared" si="81"/>
        <v>1</v>
      </c>
      <c r="M68" s="13" t="s">
        <v>787</v>
      </c>
      <c r="N68" s="11" t="str">
        <f t="shared" si="32"/>
        <v>m_nStatus</v>
      </c>
      <c r="O68" s="11" t="str">
        <f t="shared" si="33"/>
        <v>CEntity__m_nStatus</v>
      </c>
      <c r="P68" s="12" t="str">
        <f t="shared" si="34"/>
        <v>CEntity__m_nStatus = +0x36</v>
      </c>
      <c r="Q68" s="12" t="str">
        <f t="shared" si="35"/>
        <v>  // byte : 5</v>
      </c>
      <c r="R68" s="1" t="str">
        <f t="shared" si="36"/>
        <v>CEntity__m_nStatus = +0x36  // byte : 5</v>
      </c>
    </row>
    <row r="69">
      <c r="A69" s="3" t="s">
        <v>871</v>
      </c>
      <c r="B69" s="3">
        <v>0.0</v>
      </c>
      <c r="C69" s="3">
        <v>55.0</v>
      </c>
      <c r="D69" s="3">
        <v>1.0</v>
      </c>
      <c r="E69" s="3" t="s">
        <v>872</v>
      </c>
      <c r="G69" s="7" t="s">
        <v>873</v>
      </c>
      <c r="H69" s="7" t="s">
        <v>874</v>
      </c>
      <c r="I69" s="8"/>
      <c r="J69" s="8"/>
      <c r="K69" s="9" t="str">
        <f t="shared" ref="K69:L69" si="82">DEC2HEX(C69)</f>
        <v>37</v>
      </c>
      <c r="L69" s="9" t="str">
        <f t="shared" si="82"/>
        <v>1</v>
      </c>
      <c r="M69" s="13" t="s">
        <v>787</v>
      </c>
      <c r="N69" s="11" t="str">
        <f t="shared" si="32"/>
        <v>_pad_37</v>
      </c>
      <c r="O69" s="11" t="str">
        <f t="shared" si="33"/>
        <v>CEntity___pad_37</v>
      </c>
      <c r="P69" s="12" t="str">
        <f t="shared" si="34"/>
        <v>CEntity___pad_37 = +0x37</v>
      </c>
      <c r="Q69" s="12" t="str">
        <f t="shared" si="35"/>
        <v>  // padding</v>
      </c>
      <c r="R69" s="1" t="str">
        <f t="shared" si="36"/>
        <v>CEntity___pad_37 = +0x37  // padding</v>
      </c>
    </row>
    <row r="70">
      <c r="A70" s="3"/>
      <c r="B70" s="3"/>
      <c r="C70" s="3"/>
      <c r="D70" s="3"/>
      <c r="E70" s="3"/>
      <c r="G70" s="7"/>
      <c r="H70" s="7"/>
      <c r="I70" s="8"/>
      <c r="J70" s="8"/>
      <c r="K70" s="9"/>
      <c r="L70" s="9"/>
      <c r="M70" s="13"/>
      <c r="N70" s="11"/>
      <c r="O70" s="11"/>
      <c r="P70" s="12"/>
      <c r="Q70" s="12"/>
      <c r="R70" s="1"/>
    </row>
    <row r="71">
      <c r="A71" s="3" t="s">
        <v>782</v>
      </c>
      <c r="C71" s="3">
        <v>0.0</v>
      </c>
      <c r="D71" s="3">
        <v>312.0</v>
      </c>
      <c r="E71" s="3" t="s">
        <v>746</v>
      </c>
      <c r="G71" s="7" t="s">
        <v>747</v>
      </c>
      <c r="H71" s="7" t="s">
        <v>783</v>
      </c>
      <c r="I71" s="7" t="s">
        <v>784</v>
      </c>
      <c r="J71" s="8"/>
      <c r="K71" s="9" t="str">
        <f t="shared" ref="K71:L71" si="83">DEC2HEX(C71)</f>
        <v>0</v>
      </c>
      <c r="L71" s="9" t="str">
        <f t="shared" si="83"/>
        <v>138</v>
      </c>
      <c r="M71" s="14" t="s">
        <v>791</v>
      </c>
      <c r="N71" s="11" t="str">
        <f t="shared" ref="N71:N110" si="85">if(I71="",H71,I71)</f>
        <v>CPhysical</v>
      </c>
      <c r="O71" s="11" t="str">
        <f t="shared" ref="O71:O110" si="86">CONCATENATE(M71,"__",N71)</f>
        <v>//Class__CPhysical</v>
      </c>
      <c r="P71" s="12" t="str">
        <f t="shared" ref="P71:P110" si="87">CONCATENATE(O71," = +0x",K71)</f>
        <v>//Class__CPhysical = +0x0</v>
      </c>
      <c r="Q71" s="12" t="str">
        <f t="shared" ref="Q71:Q517" si="88">CONCATENATE("  // ",if(G71="struct",CONCATENATE(G71," ",H71," 0x",L71),if(J71="",G71,CONCATENATE(G71," : ",J71))))</f>
        <v>  // struct tCPhysical 0x138</v>
      </c>
      <c r="R71" s="1" t="str">
        <f t="shared" ref="R71:R110" si="89">CONCATENATE(P71,Q71)</f>
        <v>//Class__CPhysical = +0x0  // struct tCPhysical 0x138</v>
      </c>
    </row>
    <row r="72">
      <c r="A72" s="3" t="s">
        <v>785</v>
      </c>
      <c r="C72" s="3">
        <v>0.0</v>
      </c>
      <c r="D72" s="3">
        <v>56.0</v>
      </c>
      <c r="E72" s="3" t="s">
        <v>746</v>
      </c>
      <c r="G72" s="7" t="s">
        <v>747</v>
      </c>
      <c r="H72" s="7" t="s">
        <v>786</v>
      </c>
      <c r="I72" s="7" t="s">
        <v>787</v>
      </c>
      <c r="J72" s="8"/>
      <c r="K72" s="9" t="str">
        <f t="shared" ref="K72:L72" si="84">DEC2HEX(C72)</f>
        <v>0</v>
      </c>
      <c r="L72" s="9" t="str">
        <f t="shared" si="84"/>
        <v>38</v>
      </c>
      <c r="M72" s="14" t="s">
        <v>801</v>
      </c>
      <c r="N72" s="11" t="str">
        <f t="shared" si="85"/>
        <v>CEntity</v>
      </c>
      <c r="O72" s="11" t="str">
        <f t="shared" si="86"/>
        <v>//Extends__CEntity</v>
      </c>
      <c r="P72" s="12" t="str">
        <f t="shared" si="87"/>
        <v>//Extends__CEntity = +0x0</v>
      </c>
      <c r="Q72" s="12" t="str">
        <f t="shared" si="88"/>
        <v>  // struct tCEntity 0x38</v>
      </c>
      <c r="R72" s="1" t="str">
        <f t="shared" si="89"/>
        <v>//Extends__CEntity = +0x0  // struct tCEntity 0x38</v>
      </c>
    </row>
    <row r="73">
      <c r="A73" s="3" t="s">
        <v>875</v>
      </c>
      <c r="B73" s="3">
        <v>100.0</v>
      </c>
      <c r="C73" s="3">
        <v>56.0</v>
      </c>
      <c r="D73" s="3">
        <v>4.0</v>
      </c>
      <c r="E73" s="3" t="s">
        <v>746</v>
      </c>
      <c r="G73" s="7" t="s">
        <v>876</v>
      </c>
      <c r="H73" s="7" t="s">
        <v>877</v>
      </c>
      <c r="I73" s="8"/>
      <c r="J73" s="8"/>
      <c r="K73" s="9" t="str">
        <f t="shared" ref="K73:L73" si="90">DEC2HEX(C73)</f>
        <v>38</v>
      </c>
      <c r="L73" s="9" t="str">
        <f t="shared" si="90"/>
        <v>4</v>
      </c>
      <c r="M73" s="13" t="s">
        <v>784</v>
      </c>
      <c r="N73" s="11" t="str">
        <f t="shared" si="85"/>
        <v>field_38</v>
      </c>
      <c r="O73" s="11" t="str">
        <f t="shared" si="86"/>
        <v>CPhysical__field_38</v>
      </c>
      <c r="P73" s="12" t="str">
        <f t="shared" si="87"/>
        <v>CPhysical__field_38 = +0x38</v>
      </c>
      <c r="Q73" s="12" t="str">
        <f t="shared" si="88"/>
        <v>  // float</v>
      </c>
      <c r="R73" s="1" t="str">
        <f t="shared" si="89"/>
        <v>CPhysical__field_38 = +0x38  // float</v>
      </c>
    </row>
    <row r="74">
      <c r="A74" s="3" t="s">
        <v>878</v>
      </c>
      <c r="B74" s="3">
        <v>62997.0</v>
      </c>
      <c r="C74" s="3">
        <v>60.0</v>
      </c>
      <c r="D74" s="3">
        <v>4.0</v>
      </c>
      <c r="E74" s="3" t="s">
        <v>746</v>
      </c>
      <c r="G74" s="7" t="s">
        <v>793</v>
      </c>
      <c r="H74" s="7" t="s">
        <v>879</v>
      </c>
      <c r="I74" s="8"/>
      <c r="J74" s="8"/>
      <c r="K74" s="9" t="str">
        <f t="shared" ref="K74:L74" si="91">DEC2HEX(C74)</f>
        <v>3C</v>
      </c>
      <c r="L74" s="9" t="str">
        <f t="shared" si="91"/>
        <v>4</v>
      </c>
      <c r="M74" s="13" t="s">
        <v>784</v>
      </c>
      <c r="N74" s="11" t="str">
        <f t="shared" si="85"/>
        <v>m_nLastCollisionTime</v>
      </c>
      <c r="O74" s="11" t="str">
        <f t="shared" si="86"/>
        <v>CPhysical__m_nLastCollisionTime</v>
      </c>
      <c r="P74" s="12" t="str">
        <f t="shared" si="87"/>
        <v>CPhysical__m_nLastCollisionTime = +0x3C</v>
      </c>
      <c r="Q74" s="12" t="str">
        <f t="shared" si="88"/>
        <v>  // uint</v>
      </c>
      <c r="R74" s="1" t="str">
        <f t="shared" si="89"/>
        <v>CPhysical__m_nLastCollisionTime = +0x3C  // uint</v>
      </c>
    </row>
    <row r="75">
      <c r="A75" s="3" t="s">
        <v>880</v>
      </c>
      <c r="C75" s="3">
        <v>64.0</v>
      </c>
      <c r="D75" s="3">
        <v>4.0</v>
      </c>
      <c r="E75" s="3" t="s">
        <v>746</v>
      </c>
      <c r="G75" s="7" t="s">
        <v>747</v>
      </c>
      <c r="H75" s="7" t="s">
        <v>881</v>
      </c>
      <c r="I75" s="8"/>
      <c r="J75" s="8"/>
      <c r="K75" s="9" t="str">
        <f t="shared" ref="K75:L75" si="92">DEC2HEX(C75)</f>
        <v>40</v>
      </c>
      <c r="L75" s="9" t="str">
        <f t="shared" si="92"/>
        <v>4</v>
      </c>
      <c r="M75" s="13" t="s">
        <v>784</v>
      </c>
      <c r="N75" s="11" t="str">
        <f t="shared" si="85"/>
        <v>m_nPhysicalFlags</v>
      </c>
      <c r="O75" s="11" t="str">
        <f t="shared" si="86"/>
        <v>CPhysical__m_nPhysicalFlags</v>
      </c>
      <c r="P75" s="12" t="str">
        <f t="shared" si="87"/>
        <v>CPhysical__m_nPhysicalFlags = +0x40</v>
      </c>
      <c r="Q75" s="12" t="str">
        <f t="shared" si="88"/>
        <v>  // struct m_nPhysicalFlags 0x4</v>
      </c>
      <c r="R75" s="1" t="str">
        <f t="shared" si="89"/>
        <v>CPhysical__m_nPhysicalFlags = +0x40  // struct m_nPhysicalFlags 0x4</v>
      </c>
    </row>
    <row r="76">
      <c r="A76" s="3" t="s">
        <v>882</v>
      </c>
      <c r="C76" s="3">
        <v>68.0</v>
      </c>
      <c r="D76" s="3">
        <v>12.0</v>
      </c>
      <c r="E76" s="3" t="s">
        <v>746</v>
      </c>
      <c r="G76" s="7" t="s">
        <v>747</v>
      </c>
      <c r="H76" s="7" t="s">
        <v>883</v>
      </c>
      <c r="I76" s="7" t="s">
        <v>884</v>
      </c>
      <c r="J76" s="8"/>
      <c r="K76" s="9" t="str">
        <f t="shared" ref="K76:L76" si="93">DEC2HEX(C76)</f>
        <v>44</v>
      </c>
      <c r="L76" s="9" t="str">
        <f t="shared" si="93"/>
        <v>C</v>
      </c>
      <c r="M76" s="13" t="s">
        <v>784</v>
      </c>
      <c r="N76" s="11" t="str">
        <f t="shared" si="85"/>
        <v>m_vecMoveSpeed</v>
      </c>
      <c r="O76" s="11" t="str">
        <f t="shared" si="86"/>
        <v>CPhysical__m_vecMoveSpeed</v>
      </c>
      <c r="P76" s="12" t="str">
        <f t="shared" si="87"/>
        <v>CPhysical__m_vecMoveSpeed = +0x44</v>
      </c>
      <c r="Q76" s="12" t="str">
        <f t="shared" si="88"/>
        <v>  // struct CVector 0xC</v>
      </c>
      <c r="R76" s="1" t="str">
        <f t="shared" si="89"/>
        <v>CPhysical__m_vecMoveSpeed = +0x44  // struct CVector 0xC</v>
      </c>
    </row>
    <row r="77">
      <c r="A77" s="3" t="s">
        <v>885</v>
      </c>
      <c r="C77" s="3">
        <v>80.0</v>
      </c>
      <c r="D77" s="3">
        <v>12.0</v>
      </c>
      <c r="E77" s="3" t="s">
        <v>746</v>
      </c>
      <c r="G77" s="7" t="s">
        <v>747</v>
      </c>
      <c r="H77" s="7" t="s">
        <v>883</v>
      </c>
      <c r="I77" s="7" t="s">
        <v>886</v>
      </c>
      <c r="J77" s="8"/>
      <c r="K77" s="9" t="str">
        <f t="shared" ref="K77:L77" si="94">DEC2HEX(C77)</f>
        <v>50</v>
      </c>
      <c r="L77" s="9" t="str">
        <f t="shared" si="94"/>
        <v>C</v>
      </c>
      <c r="M77" s="13" t="s">
        <v>784</v>
      </c>
      <c r="N77" s="11" t="str">
        <f t="shared" si="85"/>
        <v>m_vecTurnSpeed</v>
      </c>
      <c r="O77" s="11" t="str">
        <f t="shared" si="86"/>
        <v>CPhysical__m_vecTurnSpeed</v>
      </c>
      <c r="P77" s="12" t="str">
        <f t="shared" si="87"/>
        <v>CPhysical__m_vecTurnSpeed = +0x50</v>
      </c>
      <c r="Q77" s="12" t="str">
        <f t="shared" si="88"/>
        <v>  // struct CVector 0xC</v>
      </c>
      <c r="R77" s="1" t="str">
        <f t="shared" si="89"/>
        <v>CPhysical__m_vecTurnSpeed = +0x50  // struct CVector 0xC</v>
      </c>
    </row>
    <row r="78">
      <c r="A78" s="3" t="s">
        <v>887</v>
      </c>
      <c r="C78" s="3">
        <v>92.0</v>
      </c>
      <c r="D78" s="3">
        <v>12.0</v>
      </c>
      <c r="E78" s="3" t="s">
        <v>746</v>
      </c>
      <c r="G78" s="7" t="s">
        <v>747</v>
      </c>
      <c r="H78" s="7" t="s">
        <v>883</v>
      </c>
      <c r="I78" s="7" t="s">
        <v>888</v>
      </c>
      <c r="J78" s="8"/>
      <c r="K78" s="9" t="str">
        <f t="shared" ref="K78:L78" si="95">DEC2HEX(C78)</f>
        <v>5C</v>
      </c>
      <c r="L78" s="9" t="str">
        <f t="shared" si="95"/>
        <v>C</v>
      </c>
      <c r="M78" s="13" t="s">
        <v>784</v>
      </c>
      <c r="N78" s="11" t="str">
        <f t="shared" si="85"/>
        <v>m_vecFrictionMoveSpeed</v>
      </c>
      <c r="O78" s="11" t="str">
        <f t="shared" si="86"/>
        <v>CPhysical__m_vecFrictionMoveSpeed</v>
      </c>
      <c r="P78" s="12" t="str">
        <f t="shared" si="87"/>
        <v>CPhysical__m_vecFrictionMoveSpeed = +0x5C</v>
      </c>
      <c r="Q78" s="12" t="str">
        <f t="shared" si="88"/>
        <v>  // struct CVector 0xC</v>
      </c>
      <c r="R78" s="1" t="str">
        <f t="shared" si="89"/>
        <v>CPhysical__m_vecFrictionMoveSpeed = +0x5C  // struct CVector 0xC</v>
      </c>
    </row>
    <row r="79">
      <c r="A79" s="3" t="s">
        <v>889</v>
      </c>
      <c r="C79" s="3">
        <v>104.0</v>
      </c>
      <c r="D79" s="3">
        <v>12.0</v>
      </c>
      <c r="E79" s="3" t="s">
        <v>746</v>
      </c>
      <c r="G79" s="7" t="s">
        <v>747</v>
      </c>
      <c r="H79" s="7" t="s">
        <v>883</v>
      </c>
      <c r="I79" s="7" t="s">
        <v>890</v>
      </c>
      <c r="J79" s="8"/>
      <c r="K79" s="9" t="str">
        <f t="shared" ref="K79:L79" si="96">DEC2HEX(C79)</f>
        <v>68</v>
      </c>
      <c r="L79" s="9" t="str">
        <f t="shared" si="96"/>
        <v>C</v>
      </c>
      <c r="M79" s="13" t="s">
        <v>784</v>
      </c>
      <c r="N79" s="11" t="str">
        <f t="shared" si="85"/>
        <v>m_vecFrictionTurnSpeed</v>
      </c>
      <c r="O79" s="11" t="str">
        <f t="shared" si="86"/>
        <v>CPhysical__m_vecFrictionTurnSpeed</v>
      </c>
      <c r="P79" s="12" t="str">
        <f t="shared" si="87"/>
        <v>CPhysical__m_vecFrictionTurnSpeed = +0x68</v>
      </c>
      <c r="Q79" s="12" t="str">
        <f t="shared" si="88"/>
        <v>  // struct CVector 0xC</v>
      </c>
      <c r="R79" s="1" t="str">
        <f t="shared" si="89"/>
        <v>CPhysical__m_vecFrictionTurnSpeed = +0x68  // struct CVector 0xC</v>
      </c>
    </row>
    <row r="80">
      <c r="A80" s="3" t="s">
        <v>891</v>
      </c>
      <c r="C80" s="3">
        <v>116.0</v>
      </c>
      <c r="D80" s="3">
        <v>12.0</v>
      </c>
      <c r="E80" s="3" t="s">
        <v>746</v>
      </c>
      <c r="G80" s="7" t="s">
        <v>747</v>
      </c>
      <c r="H80" s="7" t="s">
        <v>883</v>
      </c>
      <c r="I80" s="7" t="s">
        <v>892</v>
      </c>
      <c r="J80" s="8"/>
      <c r="K80" s="9" t="str">
        <f t="shared" ref="K80:L80" si="97">DEC2HEX(C80)</f>
        <v>74</v>
      </c>
      <c r="L80" s="9" t="str">
        <f t="shared" si="97"/>
        <v>C</v>
      </c>
      <c r="M80" s="13" t="s">
        <v>784</v>
      </c>
      <c r="N80" s="11" t="str">
        <f t="shared" si="85"/>
        <v>m_vecForce</v>
      </c>
      <c r="O80" s="11" t="str">
        <f t="shared" si="86"/>
        <v>CPhysical__m_vecForce</v>
      </c>
      <c r="P80" s="12" t="str">
        <f t="shared" si="87"/>
        <v>CPhysical__m_vecForce = +0x74</v>
      </c>
      <c r="Q80" s="12" t="str">
        <f t="shared" si="88"/>
        <v>  // struct CVector 0xC</v>
      </c>
      <c r="R80" s="1" t="str">
        <f t="shared" si="89"/>
        <v>CPhysical__m_vecForce = +0x74  // struct CVector 0xC</v>
      </c>
    </row>
    <row r="81">
      <c r="A81" s="3" t="s">
        <v>893</v>
      </c>
      <c r="C81" s="3">
        <v>128.0</v>
      </c>
      <c r="D81" s="3">
        <v>12.0</v>
      </c>
      <c r="E81" s="3" t="s">
        <v>746</v>
      </c>
      <c r="G81" s="7" t="s">
        <v>747</v>
      </c>
      <c r="H81" s="7" t="s">
        <v>883</v>
      </c>
      <c r="I81" s="7" t="s">
        <v>894</v>
      </c>
      <c r="J81" s="8"/>
      <c r="K81" s="9" t="str">
        <f t="shared" ref="K81:L81" si="98">DEC2HEX(C81)</f>
        <v>80</v>
      </c>
      <c r="L81" s="9" t="str">
        <f t="shared" si="98"/>
        <v>C</v>
      </c>
      <c r="M81" s="13" t="s">
        <v>784</v>
      </c>
      <c r="N81" s="11" t="str">
        <f t="shared" si="85"/>
        <v>m_vecTorque</v>
      </c>
      <c r="O81" s="11" t="str">
        <f t="shared" si="86"/>
        <v>CPhysical__m_vecTorque</v>
      </c>
      <c r="P81" s="12" t="str">
        <f t="shared" si="87"/>
        <v>CPhysical__m_vecTorque = +0x80</v>
      </c>
      <c r="Q81" s="12" t="str">
        <f t="shared" si="88"/>
        <v>  // struct CVector 0xC</v>
      </c>
      <c r="R81" s="1" t="str">
        <f t="shared" si="89"/>
        <v>CPhysical__m_vecTorque = +0x80  // struct CVector 0xC</v>
      </c>
    </row>
    <row r="82">
      <c r="A82" s="3" t="s">
        <v>895</v>
      </c>
      <c r="B82" s="3">
        <v>500.0</v>
      </c>
      <c r="C82" s="3">
        <v>140.0</v>
      </c>
      <c r="D82" s="3">
        <v>4.0</v>
      </c>
      <c r="E82" s="3" t="s">
        <v>746</v>
      </c>
      <c r="G82" s="7" t="s">
        <v>876</v>
      </c>
      <c r="H82" s="7" t="s">
        <v>896</v>
      </c>
      <c r="I82" s="8"/>
      <c r="J82" s="8"/>
      <c r="K82" s="9" t="str">
        <f t="shared" ref="K82:L82" si="99">DEC2HEX(C82)</f>
        <v>8C</v>
      </c>
      <c r="L82" s="9" t="str">
        <f t="shared" si="99"/>
        <v>4</v>
      </c>
      <c r="M82" s="13" t="s">
        <v>784</v>
      </c>
      <c r="N82" s="11" t="str">
        <f t="shared" si="85"/>
        <v>m_fMass</v>
      </c>
      <c r="O82" s="11" t="str">
        <f t="shared" si="86"/>
        <v>CPhysical__m_fMass</v>
      </c>
      <c r="P82" s="12" t="str">
        <f t="shared" si="87"/>
        <v>CPhysical__m_fMass = +0x8C</v>
      </c>
      <c r="Q82" s="12" t="str">
        <f t="shared" si="88"/>
        <v>  // float</v>
      </c>
      <c r="R82" s="1" t="str">
        <f t="shared" si="89"/>
        <v>CPhysical__m_fMass = +0x8C  // float</v>
      </c>
    </row>
    <row r="83">
      <c r="A83" s="3" t="s">
        <v>897</v>
      </c>
      <c r="B83" s="3">
        <v>240.0</v>
      </c>
      <c r="C83" s="3">
        <v>144.0</v>
      </c>
      <c r="D83" s="3">
        <v>4.0</v>
      </c>
      <c r="E83" s="3" t="s">
        <v>746</v>
      </c>
      <c r="G83" s="7" t="s">
        <v>876</v>
      </c>
      <c r="H83" s="7" t="s">
        <v>898</v>
      </c>
      <c r="I83" s="8"/>
      <c r="J83" s="8"/>
      <c r="K83" s="9" t="str">
        <f t="shared" ref="K83:L83" si="100">DEC2HEX(C83)</f>
        <v>90</v>
      </c>
      <c r="L83" s="9" t="str">
        <f t="shared" si="100"/>
        <v>4</v>
      </c>
      <c r="M83" s="13" t="s">
        <v>784</v>
      </c>
      <c r="N83" s="11" t="str">
        <f t="shared" si="85"/>
        <v>m_fTurnMass</v>
      </c>
      <c r="O83" s="11" t="str">
        <f t="shared" si="86"/>
        <v>CPhysical__m_fTurnMass</v>
      </c>
      <c r="P83" s="12" t="str">
        <f t="shared" si="87"/>
        <v>CPhysical__m_fTurnMass = +0x90</v>
      </c>
      <c r="Q83" s="12" t="str">
        <f t="shared" si="88"/>
        <v>  // float</v>
      </c>
      <c r="R83" s="1" t="str">
        <f t="shared" si="89"/>
        <v>CPhysical__m_fTurnMass = +0x90  // float</v>
      </c>
    </row>
    <row r="84">
      <c r="A84" s="3" t="s">
        <v>899</v>
      </c>
      <c r="B84" s="3">
        <v>1.0</v>
      </c>
      <c r="C84" s="3">
        <v>148.0</v>
      </c>
      <c r="D84" s="3">
        <v>4.0</v>
      </c>
      <c r="E84" s="3" t="s">
        <v>746</v>
      </c>
      <c r="G84" s="7" t="s">
        <v>876</v>
      </c>
      <c r="H84" s="7" t="s">
        <v>900</v>
      </c>
      <c r="I84" s="8"/>
      <c r="J84" s="8"/>
      <c r="K84" s="9" t="str">
        <f t="shared" ref="K84:L84" si="101">DEC2HEX(C84)</f>
        <v>94</v>
      </c>
      <c r="L84" s="9" t="str">
        <f t="shared" si="101"/>
        <v>4</v>
      </c>
      <c r="M84" s="13" t="s">
        <v>784</v>
      </c>
      <c r="N84" s="11" t="str">
        <f t="shared" si="85"/>
        <v>m_fVelocityFrequency</v>
      </c>
      <c r="O84" s="11" t="str">
        <f t="shared" si="86"/>
        <v>CPhysical__m_fVelocityFrequency</v>
      </c>
      <c r="P84" s="12" t="str">
        <f t="shared" si="87"/>
        <v>CPhysical__m_fVelocityFrequency = +0x94</v>
      </c>
      <c r="Q84" s="12" t="str">
        <f t="shared" si="88"/>
        <v>  // float</v>
      </c>
      <c r="R84" s="1" t="str">
        <f t="shared" si="89"/>
        <v>CPhysical__m_fVelocityFrequency = +0x94  // float</v>
      </c>
    </row>
    <row r="85">
      <c r="A85" s="3" t="s">
        <v>901</v>
      </c>
      <c r="B85" s="3">
        <v>0.00225</v>
      </c>
      <c r="C85" s="3">
        <v>152.0</v>
      </c>
      <c r="D85" s="3">
        <v>4.0</v>
      </c>
      <c r="E85" s="3" t="s">
        <v>746</v>
      </c>
      <c r="G85" s="7" t="s">
        <v>876</v>
      </c>
      <c r="H85" s="7" t="s">
        <v>902</v>
      </c>
      <c r="I85" s="8"/>
      <c r="J85" s="8"/>
      <c r="K85" s="9" t="str">
        <f t="shared" ref="K85:L85" si="102">DEC2HEX(C85)</f>
        <v>98</v>
      </c>
      <c r="L85" s="9" t="str">
        <f t="shared" si="102"/>
        <v>4</v>
      </c>
      <c r="M85" s="13" t="s">
        <v>784</v>
      </c>
      <c r="N85" s="11" t="str">
        <f t="shared" si="85"/>
        <v>m_fAirResistance</v>
      </c>
      <c r="O85" s="11" t="str">
        <f t="shared" si="86"/>
        <v>CPhysical__m_fAirResistance</v>
      </c>
      <c r="P85" s="12" t="str">
        <f t="shared" si="87"/>
        <v>CPhysical__m_fAirResistance = +0x98</v>
      </c>
      <c r="Q85" s="12" t="str">
        <f t="shared" si="88"/>
        <v>  // float</v>
      </c>
      <c r="R85" s="1" t="str">
        <f t="shared" si="89"/>
        <v>CPhysical__m_fAirResistance = +0x98  // float</v>
      </c>
    </row>
    <row r="86">
      <c r="A86" s="3" t="s">
        <v>903</v>
      </c>
      <c r="B86" s="3">
        <v>0.05</v>
      </c>
      <c r="C86" s="3">
        <v>156.0</v>
      </c>
      <c r="D86" s="3">
        <v>4.0</v>
      </c>
      <c r="E86" s="3" t="s">
        <v>746</v>
      </c>
      <c r="G86" s="7" t="s">
        <v>876</v>
      </c>
      <c r="H86" s="7" t="s">
        <v>904</v>
      </c>
      <c r="I86" s="8"/>
      <c r="J86" s="8"/>
      <c r="K86" s="9" t="str">
        <f t="shared" ref="K86:L86" si="103">DEC2HEX(C86)</f>
        <v>9C</v>
      </c>
      <c r="L86" s="9" t="str">
        <f t="shared" si="103"/>
        <v>4</v>
      </c>
      <c r="M86" s="13" t="s">
        <v>784</v>
      </c>
      <c r="N86" s="11" t="str">
        <f t="shared" si="85"/>
        <v>m_fElasticity</v>
      </c>
      <c r="O86" s="11" t="str">
        <f t="shared" si="86"/>
        <v>CPhysical__m_fElasticity</v>
      </c>
      <c r="P86" s="12" t="str">
        <f t="shared" si="87"/>
        <v>CPhysical__m_fElasticity = +0x9C</v>
      </c>
      <c r="Q86" s="12" t="str">
        <f t="shared" si="88"/>
        <v>  // float</v>
      </c>
      <c r="R86" s="1" t="str">
        <f t="shared" si="89"/>
        <v>CPhysical__m_fElasticity = +0x9C  // float</v>
      </c>
    </row>
    <row r="87">
      <c r="A87" s="3" t="s">
        <v>905</v>
      </c>
      <c r="B87" s="3">
        <v>3.883495</v>
      </c>
      <c r="C87" s="3">
        <v>160.0</v>
      </c>
      <c r="D87" s="3">
        <v>4.0</v>
      </c>
      <c r="E87" s="3" t="s">
        <v>746</v>
      </c>
      <c r="G87" s="7" t="s">
        <v>876</v>
      </c>
      <c r="H87" s="7" t="s">
        <v>906</v>
      </c>
      <c r="I87" s="8"/>
      <c r="J87" s="8"/>
      <c r="K87" s="9" t="str">
        <f t="shared" ref="K87:L87" si="104">DEC2HEX(C87)</f>
        <v>A0</v>
      </c>
      <c r="L87" s="9" t="str">
        <f t="shared" si="104"/>
        <v>4</v>
      </c>
      <c r="M87" s="13" t="s">
        <v>784</v>
      </c>
      <c r="N87" s="11" t="str">
        <f t="shared" si="85"/>
        <v>m_fBuoyancyConstant</v>
      </c>
      <c r="O87" s="11" t="str">
        <f t="shared" si="86"/>
        <v>CPhysical__m_fBuoyancyConstant</v>
      </c>
      <c r="P87" s="12" t="str">
        <f t="shared" si="87"/>
        <v>CPhysical__m_fBuoyancyConstant = +0xA0</v>
      </c>
      <c r="Q87" s="12" t="str">
        <f t="shared" si="88"/>
        <v>  // float</v>
      </c>
      <c r="R87" s="1" t="str">
        <f t="shared" si="89"/>
        <v>CPhysical__m_fBuoyancyConstant = +0xA0  // float</v>
      </c>
    </row>
    <row r="88">
      <c r="A88" s="3" t="s">
        <v>907</v>
      </c>
      <c r="C88" s="3">
        <v>164.0</v>
      </c>
      <c r="D88" s="3">
        <v>12.0</v>
      </c>
      <c r="E88" s="3" t="s">
        <v>746</v>
      </c>
      <c r="G88" s="7" t="s">
        <v>747</v>
      </c>
      <c r="H88" s="7" t="s">
        <v>883</v>
      </c>
      <c r="I88" s="7" t="s">
        <v>908</v>
      </c>
      <c r="J88" s="8"/>
      <c r="K88" s="9" t="str">
        <f t="shared" ref="K88:L88" si="105">DEC2HEX(C88)</f>
        <v>A4</v>
      </c>
      <c r="L88" s="9" t="str">
        <f t="shared" si="105"/>
        <v>C</v>
      </c>
      <c r="M88" s="13" t="s">
        <v>784</v>
      </c>
      <c r="N88" s="11" t="str">
        <f t="shared" si="85"/>
        <v>m_vecCentreOfMass</v>
      </c>
      <c r="O88" s="11" t="str">
        <f t="shared" si="86"/>
        <v>CPhysical__m_vecCentreOfMass</v>
      </c>
      <c r="P88" s="12" t="str">
        <f t="shared" si="87"/>
        <v>CPhysical__m_vecCentreOfMass = +0xA4</v>
      </c>
      <c r="Q88" s="12" t="str">
        <f t="shared" si="88"/>
        <v>  // struct CVector 0xC</v>
      </c>
      <c r="R88" s="1" t="str">
        <f t="shared" si="89"/>
        <v>CPhysical__m_vecCentreOfMass = +0xA4  // struct CVector 0xC</v>
      </c>
    </row>
    <row r="89">
      <c r="A89" s="3" t="s">
        <v>909</v>
      </c>
      <c r="B89" s="3" t="s">
        <v>910</v>
      </c>
      <c r="C89" s="3">
        <v>176.0</v>
      </c>
      <c r="D89" s="3">
        <v>4.0</v>
      </c>
      <c r="E89" s="3" t="s">
        <v>845</v>
      </c>
      <c r="G89" s="7" t="s">
        <v>846</v>
      </c>
      <c r="H89" s="7" t="s">
        <v>911</v>
      </c>
      <c r="I89" s="8"/>
      <c r="J89" s="8"/>
      <c r="K89" s="9" t="str">
        <f t="shared" ref="K89:L89" si="106">DEC2HEX(C89)</f>
        <v>B0</v>
      </c>
      <c r="L89" s="9" t="str">
        <f t="shared" si="106"/>
        <v>4</v>
      </c>
      <c r="M89" s="13" t="s">
        <v>784</v>
      </c>
      <c r="N89" s="11" t="str">
        <f t="shared" si="85"/>
        <v>m_pCollisionList</v>
      </c>
      <c r="O89" s="11" t="str">
        <f t="shared" si="86"/>
        <v>CPhysical__m_pCollisionList</v>
      </c>
      <c r="P89" s="12" t="str">
        <f t="shared" si="87"/>
        <v>CPhysical__m_pCollisionList = +0xB0</v>
      </c>
      <c r="Q89" s="12" t="str">
        <f t="shared" si="88"/>
        <v>  // pointer</v>
      </c>
      <c r="R89" s="1" t="str">
        <f t="shared" si="89"/>
        <v>CPhysical__m_pCollisionList = +0xB0  // pointer</v>
      </c>
    </row>
    <row r="90">
      <c r="A90" s="3" t="s">
        <v>912</v>
      </c>
      <c r="B90" s="3" t="s">
        <v>913</v>
      </c>
      <c r="C90" s="3">
        <v>180.0</v>
      </c>
      <c r="D90" s="3">
        <v>4.0</v>
      </c>
      <c r="E90" s="3" t="s">
        <v>845</v>
      </c>
      <c r="G90" s="7" t="s">
        <v>846</v>
      </c>
      <c r="H90" s="7" t="s">
        <v>914</v>
      </c>
      <c r="I90" s="8"/>
      <c r="J90" s="8"/>
      <c r="K90" s="9" t="str">
        <f t="shared" ref="K90:L90" si="107">DEC2HEX(C90)</f>
        <v>B4</v>
      </c>
      <c r="L90" s="9" t="str">
        <f t="shared" si="107"/>
        <v>4</v>
      </c>
      <c r="M90" s="13" t="s">
        <v>784</v>
      </c>
      <c r="N90" s="11" t="str">
        <f t="shared" si="85"/>
        <v>m_pMovingList</v>
      </c>
      <c r="O90" s="11" t="str">
        <f t="shared" si="86"/>
        <v>CPhysical__m_pMovingList</v>
      </c>
      <c r="P90" s="12" t="str">
        <f t="shared" si="87"/>
        <v>CPhysical__m_pMovingList = +0xB4</v>
      </c>
      <c r="Q90" s="12" t="str">
        <f t="shared" si="88"/>
        <v>  // pointer</v>
      </c>
      <c r="R90" s="1" t="str">
        <f t="shared" si="89"/>
        <v>CPhysical__m_pMovingList = +0xB4  // pointer</v>
      </c>
    </row>
    <row r="91">
      <c r="A91" s="3" t="s">
        <v>915</v>
      </c>
      <c r="B91" s="3">
        <v>0.0</v>
      </c>
      <c r="C91" s="3">
        <v>184.0</v>
      </c>
      <c r="D91" s="3">
        <v>1.0</v>
      </c>
      <c r="E91" s="3" t="s">
        <v>746</v>
      </c>
      <c r="G91" s="7" t="s">
        <v>854</v>
      </c>
      <c r="H91" s="7" t="s">
        <v>916</v>
      </c>
      <c r="I91" s="8"/>
      <c r="J91" s="8"/>
      <c r="K91" s="9" t="str">
        <f t="shared" ref="K91:L91" si="108">DEC2HEX(C91)</f>
        <v>B8</v>
      </c>
      <c r="L91" s="9" t="str">
        <f t="shared" si="108"/>
        <v>1</v>
      </c>
      <c r="M91" s="13" t="s">
        <v>784</v>
      </c>
      <c r="N91" s="11" t="str">
        <f t="shared" si="85"/>
        <v>field_B8</v>
      </c>
      <c r="O91" s="11" t="str">
        <f t="shared" si="86"/>
        <v>CPhysical__field_B8</v>
      </c>
      <c r="P91" s="12" t="str">
        <f t="shared" si="87"/>
        <v>CPhysical__field_B8 = +0xB8</v>
      </c>
      <c r="Q91" s="12" t="str">
        <f t="shared" si="88"/>
        <v>  // byte</v>
      </c>
      <c r="R91" s="1" t="str">
        <f t="shared" si="89"/>
        <v>CPhysical__field_B8 = +0xB8  // byte</v>
      </c>
    </row>
    <row r="92">
      <c r="A92" s="3" t="s">
        <v>917</v>
      </c>
      <c r="B92" s="3">
        <v>1.0</v>
      </c>
      <c r="C92" s="3">
        <v>185.0</v>
      </c>
      <c r="D92" s="3">
        <v>1.0</v>
      </c>
      <c r="E92" s="3" t="s">
        <v>746</v>
      </c>
      <c r="G92" s="7" t="s">
        <v>857</v>
      </c>
      <c r="H92" s="7" t="s">
        <v>918</v>
      </c>
      <c r="I92" s="8"/>
      <c r="J92" s="8"/>
      <c r="K92" s="9" t="str">
        <f t="shared" ref="K92:L92" si="109">DEC2HEX(C92)</f>
        <v>B9</v>
      </c>
      <c r="L92" s="9" t="str">
        <f t="shared" si="109"/>
        <v>1</v>
      </c>
      <c r="M92" s="13" t="s">
        <v>784</v>
      </c>
      <c r="N92" s="11" t="str">
        <f t="shared" si="85"/>
        <v>m_nNumEntitiesCollided</v>
      </c>
      <c r="O92" s="11" t="str">
        <f t="shared" si="86"/>
        <v>CPhysical__m_nNumEntitiesCollided</v>
      </c>
      <c r="P92" s="12" t="str">
        <f t="shared" si="87"/>
        <v>CPhysical__m_nNumEntitiesCollided = +0xB9</v>
      </c>
      <c r="Q92" s="12" t="str">
        <f t="shared" si="88"/>
        <v>  // ubyte</v>
      </c>
      <c r="R92" s="1" t="str">
        <f t="shared" si="89"/>
        <v>CPhysical__m_nNumEntitiesCollided = +0xB9  // ubyte</v>
      </c>
    </row>
    <row r="93">
      <c r="A93" s="3" t="s">
        <v>919</v>
      </c>
      <c r="B93" s="3">
        <v>0.0</v>
      </c>
      <c r="C93" s="3">
        <v>186.0</v>
      </c>
      <c r="D93" s="3">
        <v>1.0</v>
      </c>
      <c r="E93" s="3" t="s">
        <v>746</v>
      </c>
      <c r="G93" s="7" t="s">
        <v>857</v>
      </c>
      <c r="H93" s="7" t="s">
        <v>920</v>
      </c>
      <c r="I93" s="8"/>
      <c r="J93" s="8"/>
      <c r="K93" s="9" t="str">
        <f t="shared" ref="K93:L93" si="110">DEC2HEX(C93)</f>
        <v>BA</v>
      </c>
      <c r="L93" s="9" t="str">
        <f t="shared" si="110"/>
        <v>1</v>
      </c>
      <c r="M93" s="13" t="s">
        <v>784</v>
      </c>
      <c r="N93" s="11" t="str">
        <f t="shared" si="85"/>
        <v>m_nContactSurface</v>
      </c>
      <c r="O93" s="11" t="str">
        <f t="shared" si="86"/>
        <v>CPhysical__m_nContactSurface</v>
      </c>
      <c r="P93" s="12" t="str">
        <f t="shared" si="87"/>
        <v>CPhysical__m_nContactSurface = +0xBA</v>
      </c>
      <c r="Q93" s="12" t="str">
        <f t="shared" si="88"/>
        <v>  // ubyte</v>
      </c>
      <c r="R93" s="1" t="str">
        <f t="shared" si="89"/>
        <v>CPhysical__m_nContactSurface = +0xBA  // ubyte</v>
      </c>
    </row>
    <row r="94">
      <c r="A94" s="3" t="s">
        <v>921</v>
      </c>
      <c r="B94" s="3">
        <v>0.0</v>
      </c>
      <c r="C94" s="3">
        <v>187.0</v>
      </c>
      <c r="D94" s="3">
        <v>1.0</v>
      </c>
      <c r="E94" s="3" t="s">
        <v>746</v>
      </c>
      <c r="G94" s="7" t="s">
        <v>857</v>
      </c>
      <c r="H94" s="7" t="s">
        <v>922</v>
      </c>
      <c r="I94" s="8"/>
      <c r="J94" s="8"/>
      <c r="K94" s="9" t="str">
        <f t="shared" ref="K94:L94" si="111">DEC2HEX(C94)</f>
        <v>BB</v>
      </c>
      <c r="L94" s="9" t="str">
        <f t="shared" si="111"/>
        <v>1</v>
      </c>
      <c r="M94" s="13" t="s">
        <v>784</v>
      </c>
      <c r="N94" s="11" t="str">
        <f t="shared" si="85"/>
        <v>field_BB</v>
      </c>
      <c r="O94" s="11" t="str">
        <f t="shared" si="86"/>
        <v>CPhysical__field_BB</v>
      </c>
      <c r="P94" s="12" t="str">
        <f t="shared" si="87"/>
        <v>CPhysical__field_BB = +0xBB</v>
      </c>
      <c r="Q94" s="12" t="str">
        <f t="shared" si="88"/>
        <v>  // ubyte</v>
      </c>
      <c r="R94" s="1" t="str">
        <f t="shared" si="89"/>
        <v>CPhysical__field_BB = +0xBB  // ubyte</v>
      </c>
    </row>
    <row r="95">
      <c r="A95" s="3" t="s">
        <v>923</v>
      </c>
      <c r="C95" s="3">
        <v>188.0</v>
      </c>
      <c r="D95" s="3">
        <v>24.0</v>
      </c>
      <c r="E95" s="3" t="s">
        <v>845</v>
      </c>
      <c r="G95" s="7" t="s">
        <v>846</v>
      </c>
      <c r="H95" s="7" t="s">
        <v>924</v>
      </c>
      <c r="I95" s="8"/>
      <c r="J95" s="8"/>
      <c r="K95" s="9" t="str">
        <f t="shared" ref="K95:L95" si="112">DEC2HEX(C95)</f>
        <v>BC</v>
      </c>
      <c r="L95" s="9" t="str">
        <f t="shared" si="112"/>
        <v>18</v>
      </c>
      <c r="M95" s="13" t="s">
        <v>784</v>
      </c>
      <c r="N95" s="11" t="str">
        <f t="shared" si="85"/>
        <v>m_apCollidedEntities[6]</v>
      </c>
      <c r="O95" s="11" t="str">
        <f t="shared" si="86"/>
        <v>CPhysical__m_apCollidedEntities[6]</v>
      </c>
      <c r="P95" s="12" t="str">
        <f t="shared" si="87"/>
        <v>CPhysical__m_apCollidedEntities[6] = +0xBC</v>
      </c>
      <c r="Q95" s="12" t="str">
        <f t="shared" si="88"/>
        <v>  // pointer</v>
      </c>
      <c r="R95" s="1" t="str">
        <f t="shared" si="89"/>
        <v>CPhysical__m_apCollidedEntities[6] = +0xBC  // pointer</v>
      </c>
    </row>
    <row r="96">
      <c r="A96" s="3" t="s">
        <v>925</v>
      </c>
      <c r="B96" s="3">
        <v>0.0</v>
      </c>
      <c r="C96" s="3">
        <v>212.0</v>
      </c>
      <c r="D96" s="3">
        <v>4.0</v>
      </c>
      <c r="E96" s="3" t="s">
        <v>746</v>
      </c>
      <c r="F96" s="3" t="s">
        <v>926</v>
      </c>
      <c r="G96" s="7" t="s">
        <v>876</v>
      </c>
      <c r="H96" s="7" t="s">
        <v>927</v>
      </c>
      <c r="I96" s="8"/>
      <c r="J96" s="8"/>
      <c r="K96" s="9" t="str">
        <f t="shared" ref="K96:L96" si="113">DEC2HEX(C96)</f>
        <v>D4</v>
      </c>
      <c r="L96" s="9" t="str">
        <f t="shared" si="113"/>
        <v>4</v>
      </c>
      <c r="M96" s="13" t="s">
        <v>784</v>
      </c>
      <c r="N96" s="11" t="str">
        <f t="shared" si="85"/>
        <v>m_fMovingSpeed</v>
      </c>
      <c r="O96" s="11" t="str">
        <f t="shared" si="86"/>
        <v>CPhysical__m_fMovingSpeed</v>
      </c>
      <c r="P96" s="12" t="str">
        <f t="shared" si="87"/>
        <v>CPhysical__m_fMovingSpeed = +0xD4</v>
      </c>
      <c r="Q96" s="12" t="str">
        <f t="shared" si="88"/>
        <v>  // float</v>
      </c>
      <c r="R96" s="1" t="str">
        <f t="shared" si="89"/>
        <v>CPhysical__m_fMovingSpeed = +0xD4  // float</v>
      </c>
    </row>
    <row r="97">
      <c r="A97" s="3" t="s">
        <v>928</v>
      </c>
      <c r="B97" s="3">
        <v>0.0</v>
      </c>
      <c r="C97" s="3">
        <v>216.0</v>
      </c>
      <c r="D97" s="3">
        <v>4.0</v>
      </c>
      <c r="E97" s="3" t="s">
        <v>746</v>
      </c>
      <c r="G97" s="7" t="s">
        <v>876</v>
      </c>
      <c r="H97" s="7" t="s">
        <v>929</v>
      </c>
      <c r="I97" s="8"/>
      <c r="J97" s="8"/>
      <c r="K97" s="9" t="str">
        <f t="shared" ref="K97:L97" si="114">DEC2HEX(C97)</f>
        <v>D8</v>
      </c>
      <c r="L97" s="9" t="str">
        <f t="shared" si="114"/>
        <v>4</v>
      </c>
      <c r="M97" s="13" t="s">
        <v>784</v>
      </c>
      <c r="N97" s="11" t="str">
        <f t="shared" si="85"/>
        <v>m_fDamageIntensity</v>
      </c>
      <c r="O97" s="11" t="str">
        <f t="shared" si="86"/>
        <v>CPhysical__m_fDamageIntensity</v>
      </c>
      <c r="P97" s="12" t="str">
        <f t="shared" si="87"/>
        <v>CPhysical__m_fDamageIntensity = +0xD8</v>
      </c>
      <c r="Q97" s="12" t="str">
        <f t="shared" si="88"/>
        <v>  // float</v>
      </c>
      <c r="R97" s="1" t="str">
        <f t="shared" si="89"/>
        <v>CPhysical__m_fDamageIntensity = +0xD8  // float</v>
      </c>
    </row>
    <row r="98">
      <c r="A98" s="3" t="s">
        <v>930</v>
      </c>
      <c r="B98" s="3" t="s">
        <v>849</v>
      </c>
      <c r="C98" s="3">
        <v>220.0</v>
      </c>
      <c r="D98" s="3">
        <v>4.0</v>
      </c>
      <c r="E98" s="3" t="s">
        <v>845</v>
      </c>
      <c r="G98" s="7" t="s">
        <v>846</v>
      </c>
      <c r="H98" s="7" t="s">
        <v>931</v>
      </c>
      <c r="I98" s="8"/>
      <c r="J98" s="8"/>
      <c r="K98" s="9" t="str">
        <f t="shared" ref="K98:L98" si="115">DEC2HEX(C98)</f>
        <v>DC</v>
      </c>
      <c r="L98" s="9" t="str">
        <f t="shared" si="115"/>
        <v>4</v>
      </c>
      <c r="M98" s="13" t="s">
        <v>784</v>
      </c>
      <c r="N98" s="11" t="str">
        <f t="shared" si="85"/>
        <v>m_pDamageEntity</v>
      </c>
      <c r="O98" s="11" t="str">
        <f t="shared" si="86"/>
        <v>CPhysical__m_pDamageEntity</v>
      </c>
      <c r="P98" s="12" t="str">
        <f t="shared" si="87"/>
        <v>CPhysical__m_pDamageEntity = +0xDC</v>
      </c>
      <c r="Q98" s="12" t="str">
        <f t="shared" si="88"/>
        <v>  // pointer</v>
      </c>
      <c r="R98" s="1" t="str">
        <f t="shared" si="89"/>
        <v>CPhysical__m_pDamageEntity = +0xDC  // pointer</v>
      </c>
    </row>
    <row r="99">
      <c r="A99" s="3" t="s">
        <v>932</v>
      </c>
      <c r="C99" s="3">
        <v>224.0</v>
      </c>
      <c r="D99" s="3">
        <v>12.0</v>
      </c>
      <c r="E99" s="3" t="s">
        <v>746</v>
      </c>
      <c r="G99" s="7" t="s">
        <v>747</v>
      </c>
      <c r="H99" s="7" t="s">
        <v>883</v>
      </c>
      <c r="I99" s="7" t="s">
        <v>933</v>
      </c>
      <c r="J99" s="8"/>
      <c r="K99" s="9" t="str">
        <f t="shared" ref="K99:L99" si="116">DEC2HEX(C99)</f>
        <v>E0</v>
      </c>
      <c r="L99" s="9" t="str">
        <f t="shared" si="116"/>
        <v>C</v>
      </c>
      <c r="M99" s="13" t="s">
        <v>784</v>
      </c>
      <c r="N99" s="11" t="str">
        <f t="shared" si="85"/>
        <v>m_vecLastCollisionImpactVelocity</v>
      </c>
      <c r="O99" s="11" t="str">
        <f t="shared" si="86"/>
        <v>CPhysical__m_vecLastCollisionImpactVelocity</v>
      </c>
      <c r="P99" s="12" t="str">
        <f t="shared" si="87"/>
        <v>CPhysical__m_vecLastCollisionImpactVelocity = +0xE0</v>
      </c>
      <c r="Q99" s="12" t="str">
        <f t="shared" si="88"/>
        <v>  // struct CVector 0xC</v>
      </c>
      <c r="R99" s="1" t="str">
        <f t="shared" si="89"/>
        <v>CPhysical__m_vecLastCollisionImpactVelocity = +0xE0  // struct CVector 0xC</v>
      </c>
    </row>
    <row r="100">
      <c r="A100" s="3" t="s">
        <v>934</v>
      </c>
      <c r="C100" s="3">
        <v>236.0</v>
      </c>
      <c r="D100" s="3">
        <v>12.0</v>
      </c>
      <c r="E100" s="3" t="s">
        <v>746</v>
      </c>
      <c r="G100" s="7" t="s">
        <v>747</v>
      </c>
      <c r="H100" s="7" t="s">
        <v>883</v>
      </c>
      <c r="I100" s="7" t="s">
        <v>935</v>
      </c>
      <c r="J100" s="8"/>
      <c r="K100" s="9" t="str">
        <f t="shared" ref="K100:L100" si="117">DEC2HEX(C100)</f>
        <v>EC</v>
      </c>
      <c r="L100" s="9" t="str">
        <f t="shared" si="117"/>
        <v>C</v>
      </c>
      <c r="M100" s="13" t="s">
        <v>784</v>
      </c>
      <c r="N100" s="11" t="str">
        <f t="shared" si="85"/>
        <v>m_vecLastCollisionPosn</v>
      </c>
      <c r="O100" s="11" t="str">
        <f t="shared" si="86"/>
        <v>CPhysical__m_vecLastCollisionPosn</v>
      </c>
      <c r="P100" s="12" t="str">
        <f t="shared" si="87"/>
        <v>CPhysical__m_vecLastCollisionPosn = +0xEC</v>
      </c>
      <c r="Q100" s="12" t="str">
        <f t="shared" si="88"/>
        <v>  // struct CVector 0xC</v>
      </c>
      <c r="R100" s="1" t="str">
        <f t="shared" si="89"/>
        <v>CPhysical__m_vecLastCollisionPosn = +0xEC  // struct CVector 0xC</v>
      </c>
    </row>
    <row r="101">
      <c r="A101" s="3" t="s">
        <v>936</v>
      </c>
      <c r="B101" s="3">
        <v>0.0</v>
      </c>
      <c r="C101" s="3">
        <v>248.0</v>
      </c>
      <c r="D101" s="3">
        <v>2.0</v>
      </c>
      <c r="E101" s="3" t="s">
        <v>746</v>
      </c>
      <c r="G101" s="7" t="s">
        <v>837</v>
      </c>
      <c r="H101" s="7" t="s">
        <v>937</v>
      </c>
      <c r="I101" s="8"/>
      <c r="J101" s="8"/>
      <c r="K101" s="9" t="str">
        <f t="shared" ref="K101:L101" si="118">DEC2HEX(C101)</f>
        <v>F8</v>
      </c>
      <c r="L101" s="9" t="str">
        <f t="shared" si="118"/>
        <v>2</v>
      </c>
      <c r="M101" s="13" t="s">
        <v>784</v>
      </c>
      <c r="N101" s="11" t="str">
        <f t="shared" si="85"/>
        <v>m_nPieceType</v>
      </c>
      <c r="O101" s="11" t="str">
        <f t="shared" si="86"/>
        <v>CPhysical__m_nPieceType</v>
      </c>
      <c r="P101" s="12" t="str">
        <f t="shared" si="87"/>
        <v>CPhysical__m_nPieceType = +0xF8</v>
      </c>
      <c r="Q101" s="12" t="str">
        <f t="shared" si="88"/>
        <v>  // ushort</v>
      </c>
      <c r="R101" s="1" t="str">
        <f t="shared" si="89"/>
        <v>CPhysical__m_nPieceType = +0xF8  // ushort</v>
      </c>
    </row>
    <row r="102">
      <c r="A102" s="3" t="s">
        <v>938</v>
      </c>
      <c r="B102" s="3">
        <v>0.0</v>
      </c>
      <c r="C102" s="3">
        <v>250.0</v>
      </c>
      <c r="D102" s="3">
        <v>2.0</v>
      </c>
      <c r="E102" s="3" t="s">
        <v>746</v>
      </c>
      <c r="G102" s="7" t="s">
        <v>841</v>
      </c>
      <c r="H102" s="7" t="s">
        <v>939</v>
      </c>
      <c r="I102" s="8"/>
      <c r="J102" s="8"/>
      <c r="K102" s="9" t="str">
        <f t="shared" ref="K102:L102" si="119">DEC2HEX(C102)</f>
        <v>FA</v>
      </c>
      <c r="L102" s="9" t="str">
        <f t="shared" si="119"/>
        <v>2</v>
      </c>
      <c r="M102" s="13" t="s">
        <v>784</v>
      </c>
      <c r="N102" s="11" t="str">
        <f t="shared" si="85"/>
        <v>field_FA</v>
      </c>
      <c r="O102" s="11" t="str">
        <f t="shared" si="86"/>
        <v>CPhysical__field_FA</v>
      </c>
      <c r="P102" s="12" t="str">
        <f t="shared" si="87"/>
        <v>CPhysical__field_FA = +0xFA</v>
      </c>
      <c r="Q102" s="12" t="str">
        <f t="shared" si="88"/>
        <v>  // short</v>
      </c>
      <c r="R102" s="1" t="str">
        <f t="shared" si="89"/>
        <v>CPhysical__field_FA = +0xFA  // short</v>
      </c>
    </row>
    <row r="103">
      <c r="A103" s="3" t="s">
        <v>940</v>
      </c>
      <c r="B103" s="3" t="s">
        <v>849</v>
      </c>
      <c r="C103" s="3">
        <v>252.0</v>
      </c>
      <c r="D103" s="3">
        <v>4.0</v>
      </c>
      <c r="E103" s="3" t="s">
        <v>845</v>
      </c>
      <c r="G103" s="7" t="s">
        <v>846</v>
      </c>
      <c r="H103" s="7" t="s">
        <v>941</v>
      </c>
      <c r="I103" s="8"/>
      <c r="J103" s="8"/>
      <c r="K103" s="9" t="str">
        <f t="shared" ref="K103:L103" si="120">DEC2HEX(C103)</f>
        <v>FC</v>
      </c>
      <c r="L103" s="9" t="str">
        <f t="shared" si="120"/>
        <v>4</v>
      </c>
      <c r="M103" s="13" t="s">
        <v>784</v>
      </c>
      <c r="N103" s="11" t="str">
        <f t="shared" si="85"/>
        <v>m_pAttachedTo</v>
      </c>
      <c r="O103" s="11" t="str">
        <f t="shared" si="86"/>
        <v>CPhysical__m_pAttachedTo</v>
      </c>
      <c r="P103" s="12" t="str">
        <f t="shared" si="87"/>
        <v>CPhysical__m_pAttachedTo = +0xFC</v>
      </c>
      <c r="Q103" s="12" t="str">
        <f t="shared" si="88"/>
        <v>  // pointer</v>
      </c>
      <c r="R103" s="1" t="str">
        <f t="shared" si="89"/>
        <v>CPhysical__m_pAttachedTo = +0xFC  // pointer</v>
      </c>
    </row>
    <row r="104">
      <c r="A104" s="3" t="s">
        <v>942</v>
      </c>
      <c r="C104" s="3">
        <v>256.0</v>
      </c>
      <c r="D104" s="3">
        <v>12.0</v>
      </c>
      <c r="E104" s="3" t="s">
        <v>746</v>
      </c>
      <c r="G104" s="7" t="s">
        <v>747</v>
      </c>
      <c r="H104" s="7" t="s">
        <v>883</v>
      </c>
      <c r="I104" s="7" t="s">
        <v>943</v>
      </c>
      <c r="J104" s="8"/>
      <c r="K104" s="9" t="str">
        <f t="shared" ref="K104:L104" si="121">DEC2HEX(C104)</f>
        <v>100</v>
      </c>
      <c r="L104" s="9" t="str">
        <f t="shared" si="121"/>
        <v>C</v>
      </c>
      <c r="M104" s="13" t="s">
        <v>784</v>
      </c>
      <c r="N104" s="11" t="str">
        <f t="shared" si="85"/>
        <v>m_vecAttachOffset</v>
      </c>
      <c r="O104" s="11" t="str">
        <f t="shared" si="86"/>
        <v>CPhysical__m_vecAttachOffset</v>
      </c>
      <c r="P104" s="12" t="str">
        <f t="shared" si="87"/>
        <v>CPhysical__m_vecAttachOffset = +0x100</v>
      </c>
      <c r="Q104" s="12" t="str">
        <f t="shared" si="88"/>
        <v>  // struct CVector 0xC</v>
      </c>
      <c r="R104" s="1" t="str">
        <f t="shared" si="89"/>
        <v>CPhysical__m_vecAttachOffset = +0x100  // struct CVector 0xC</v>
      </c>
    </row>
    <row r="105">
      <c r="A105" s="3" t="s">
        <v>944</v>
      </c>
      <c r="C105" s="3">
        <v>268.0</v>
      </c>
      <c r="D105" s="3">
        <v>12.0</v>
      </c>
      <c r="E105" s="3" t="s">
        <v>746</v>
      </c>
      <c r="G105" s="7" t="s">
        <v>747</v>
      </c>
      <c r="H105" s="7" t="s">
        <v>883</v>
      </c>
      <c r="I105" s="7" t="s">
        <v>945</v>
      </c>
      <c r="J105" s="8"/>
      <c r="K105" s="9" t="str">
        <f t="shared" ref="K105:L105" si="122">DEC2HEX(C105)</f>
        <v>10C</v>
      </c>
      <c r="L105" s="9" t="str">
        <f t="shared" si="122"/>
        <v>C</v>
      </c>
      <c r="M105" s="13" t="s">
        <v>784</v>
      </c>
      <c r="N105" s="11" t="str">
        <f t="shared" si="85"/>
        <v>m_vecAttachedEntityPosn</v>
      </c>
      <c r="O105" s="11" t="str">
        <f t="shared" si="86"/>
        <v>CPhysical__m_vecAttachedEntityPosn</v>
      </c>
      <c r="P105" s="12" t="str">
        <f t="shared" si="87"/>
        <v>CPhysical__m_vecAttachedEntityPosn = +0x10C</v>
      </c>
      <c r="Q105" s="12" t="str">
        <f t="shared" si="88"/>
        <v>  // struct CVector 0xC</v>
      </c>
      <c r="R105" s="1" t="str">
        <f t="shared" si="89"/>
        <v>CPhysical__m_vecAttachedEntityPosn = +0x10C  // struct CVector 0xC</v>
      </c>
    </row>
    <row r="106">
      <c r="A106" s="3" t="s">
        <v>946</v>
      </c>
      <c r="C106" s="3">
        <v>280.0</v>
      </c>
      <c r="D106" s="3">
        <v>16.0</v>
      </c>
      <c r="E106" s="3" t="s">
        <v>746</v>
      </c>
      <c r="G106" s="7" t="s">
        <v>747</v>
      </c>
      <c r="H106" s="7" t="s">
        <v>947</v>
      </c>
      <c r="I106" s="7" t="s">
        <v>948</v>
      </c>
      <c r="J106" s="8"/>
      <c r="K106" s="9" t="str">
        <f t="shared" ref="K106:L106" si="123">DEC2HEX(C106)</f>
        <v>118</v>
      </c>
      <c r="L106" s="9" t="str">
        <f t="shared" si="123"/>
        <v>10</v>
      </c>
      <c r="M106" s="13" t="s">
        <v>784</v>
      </c>
      <c r="N106" s="11" t="str">
        <f t="shared" si="85"/>
        <v>m_qAttachedEntityRotation</v>
      </c>
      <c r="O106" s="11" t="str">
        <f t="shared" si="86"/>
        <v>CPhysical__m_qAttachedEntityRotation</v>
      </c>
      <c r="P106" s="12" t="str">
        <f t="shared" si="87"/>
        <v>CPhysical__m_qAttachedEntityRotation = +0x118</v>
      </c>
      <c r="Q106" s="12" t="str">
        <f t="shared" si="88"/>
        <v>  // struct CQuaternion 0x10</v>
      </c>
      <c r="R106" s="1" t="str">
        <f t="shared" si="89"/>
        <v>CPhysical__m_qAttachedEntityRotation = +0x118  // struct CQuaternion 0x10</v>
      </c>
    </row>
    <row r="107">
      <c r="A107" s="3" t="s">
        <v>949</v>
      </c>
      <c r="B107" s="3" t="s">
        <v>849</v>
      </c>
      <c r="C107" s="3">
        <v>296.0</v>
      </c>
      <c r="D107" s="3">
        <v>4.0</v>
      </c>
      <c r="E107" s="3" t="s">
        <v>845</v>
      </c>
      <c r="G107" s="7" t="s">
        <v>846</v>
      </c>
      <c r="H107" s="7" t="s">
        <v>950</v>
      </c>
      <c r="I107" s="8"/>
      <c r="J107" s="8"/>
      <c r="K107" s="9" t="str">
        <f t="shared" ref="K107:L107" si="124">DEC2HEX(C107)</f>
        <v>128</v>
      </c>
      <c r="L107" s="9" t="str">
        <f t="shared" si="124"/>
        <v>4</v>
      </c>
      <c r="M107" s="13" t="s">
        <v>784</v>
      </c>
      <c r="N107" s="11" t="str">
        <f t="shared" si="85"/>
        <v>m_pEntityIgnoredCollision</v>
      </c>
      <c r="O107" s="11" t="str">
        <f t="shared" si="86"/>
        <v>CPhysical__m_pEntityIgnoredCollision</v>
      </c>
      <c r="P107" s="12" t="str">
        <f t="shared" si="87"/>
        <v>CPhysical__m_pEntityIgnoredCollision = +0x128</v>
      </c>
      <c r="Q107" s="12" t="str">
        <f t="shared" si="88"/>
        <v>  // pointer</v>
      </c>
      <c r="R107" s="1" t="str">
        <f t="shared" si="89"/>
        <v>CPhysical__m_pEntityIgnoredCollision = +0x128  // pointer</v>
      </c>
    </row>
    <row r="108">
      <c r="A108" s="3" t="s">
        <v>951</v>
      </c>
      <c r="B108" s="3">
        <v>0.5</v>
      </c>
      <c r="C108" s="3">
        <v>300.0</v>
      </c>
      <c r="D108" s="3">
        <v>4.0</v>
      </c>
      <c r="E108" s="3" t="s">
        <v>746</v>
      </c>
      <c r="G108" s="7" t="s">
        <v>876</v>
      </c>
      <c r="H108" s="7" t="s">
        <v>952</v>
      </c>
      <c r="I108" s="8"/>
      <c r="J108" s="8"/>
      <c r="K108" s="9" t="str">
        <f t="shared" ref="K108:L108" si="125">DEC2HEX(C108)</f>
        <v>12C</v>
      </c>
      <c r="L108" s="9" t="str">
        <f t="shared" si="125"/>
        <v>4</v>
      </c>
      <c r="M108" s="13" t="s">
        <v>784</v>
      </c>
      <c r="N108" s="11" t="str">
        <f t="shared" si="85"/>
        <v>m_fContactSurfaceBrightness</v>
      </c>
      <c r="O108" s="11" t="str">
        <f t="shared" si="86"/>
        <v>CPhysical__m_fContactSurfaceBrightness</v>
      </c>
      <c r="P108" s="12" t="str">
        <f t="shared" si="87"/>
        <v>CPhysical__m_fContactSurfaceBrightness = +0x12C</v>
      </c>
      <c r="Q108" s="12" t="str">
        <f t="shared" si="88"/>
        <v>  // float</v>
      </c>
      <c r="R108" s="1" t="str">
        <f t="shared" si="89"/>
        <v>CPhysical__m_fContactSurfaceBrightness = +0x12C  // float</v>
      </c>
    </row>
    <row r="109">
      <c r="A109" s="3" t="s">
        <v>953</v>
      </c>
      <c r="B109" s="3">
        <v>0.0</v>
      </c>
      <c r="C109" s="3">
        <v>304.0</v>
      </c>
      <c r="D109" s="3">
        <v>4.0</v>
      </c>
      <c r="E109" s="3" t="s">
        <v>746</v>
      </c>
      <c r="G109" s="7" t="s">
        <v>876</v>
      </c>
      <c r="H109" s="7" t="s">
        <v>954</v>
      </c>
      <c r="I109" s="8"/>
      <c r="J109" s="8"/>
      <c r="K109" s="9" t="str">
        <f t="shared" ref="K109:L109" si="126">DEC2HEX(C109)</f>
        <v>130</v>
      </c>
      <c r="L109" s="9" t="str">
        <f t="shared" si="126"/>
        <v>4</v>
      </c>
      <c r="M109" s="13" t="s">
        <v>784</v>
      </c>
      <c r="N109" s="11" t="str">
        <f t="shared" si="85"/>
        <v>m_fDynamicLighting</v>
      </c>
      <c r="O109" s="11" t="str">
        <f t="shared" si="86"/>
        <v>CPhysical__m_fDynamicLighting</v>
      </c>
      <c r="P109" s="12" t="str">
        <f t="shared" si="87"/>
        <v>CPhysical__m_fDynamicLighting = +0x130</v>
      </c>
      <c r="Q109" s="12" t="str">
        <f t="shared" si="88"/>
        <v>  // float</v>
      </c>
      <c r="R109" s="1" t="str">
        <f t="shared" si="89"/>
        <v>CPhysical__m_fDynamicLighting = +0x130  // float</v>
      </c>
    </row>
    <row r="110">
      <c r="A110" s="3" t="s">
        <v>955</v>
      </c>
      <c r="B110" s="3" t="s">
        <v>849</v>
      </c>
      <c r="C110" s="3">
        <v>308.0</v>
      </c>
      <c r="D110" s="3">
        <v>4.0</v>
      </c>
      <c r="E110" s="3" t="s">
        <v>845</v>
      </c>
      <c r="G110" s="7" t="s">
        <v>846</v>
      </c>
      <c r="H110" s="7" t="s">
        <v>956</v>
      </c>
      <c r="I110" s="8"/>
      <c r="J110" s="8"/>
      <c r="K110" s="9" t="str">
        <f t="shared" ref="K110:L110" si="127">DEC2HEX(C110)</f>
        <v>134</v>
      </c>
      <c r="L110" s="9" t="str">
        <f t="shared" si="127"/>
        <v>4</v>
      </c>
      <c r="M110" s="13" t="s">
        <v>784</v>
      </c>
      <c r="N110" s="11" t="str">
        <f t="shared" si="85"/>
        <v>m_pShadowData</v>
      </c>
      <c r="O110" s="11" t="str">
        <f t="shared" si="86"/>
        <v>CPhysical__m_pShadowData</v>
      </c>
      <c r="P110" s="12" t="str">
        <f t="shared" si="87"/>
        <v>CPhysical__m_pShadowData = +0x134</v>
      </c>
      <c r="Q110" s="12" t="str">
        <f t="shared" si="88"/>
        <v>  // pointer</v>
      </c>
      <c r="R110" s="1" t="str">
        <f t="shared" si="89"/>
        <v>CPhysical__m_pShadowData = +0x134  // pointer</v>
      </c>
    </row>
    <row r="111">
      <c r="A111" s="3"/>
      <c r="C111" s="3"/>
      <c r="D111" s="3"/>
      <c r="E111" s="3"/>
      <c r="G111" s="7"/>
      <c r="H111" s="7"/>
      <c r="I111" s="7"/>
      <c r="J111" s="8"/>
      <c r="K111" s="9"/>
      <c r="L111" s="9"/>
      <c r="M111" s="13"/>
      <c r="N111" s="11"/>
      <c r="O111" s="11"/>
      <c r="P111" s="12"/>
      <c r="Q111" s="12" t="str">
        <f t="shared" si="88"/>
        <v>  // </v>
      </c>
      <c r="R111" s="1"/>
    </row>
    <row r="112">
      <c r="A112" s="3" t="s">
        <v>780</v>
      </c>
      <c r="C112" s="3">
        <v>0.0</v>
      </c>
      <c r="D112" s="3">
        <v>1440.0</v>
      </c>
      <c r="E112" s="3" t="s">
        <v>746</v>
      </c>
      <c r="G112" s="7" t="s">
        <v>747</v>
      </c>
      <c r="H112" s="7" t="s">
        <v>781</v>
      </c>
      <c r="I112" s="7" t="s">
        <v>761</v>
      </c>
      <c r="J112" s="8"/>
      <c r="K112" s="9" t="str">
        <f t="shared" ref="K112:L112" si="128">DEC2HEX(C112)</f>
        <v>0</v>
      </c>
      <c r="L112" s="9" t="str">
        <f t="shared" si="128"/>
        <v>5A0</v>
      </c>
      <c r="M112" s="14" t="s">
        <v>791</v>
      </c>
      <c r="N112" s="11" t="str">
        <f t="shared" ref="N112:N210" si="130">if(I112="",H112,I112)</f>
        <v>CVehicle</v>
      </c>
      <c r="O112" s="11" t="str">
        <f t="shared" ref="O112:O210" si="131">CONCATENATE(M112,"__",N112)</f>
        <v>//Class__CVehicle</v>
      </c>
      <c r="P112" s="12" t="str">
        <f t="shared" ref="P112:P210" si="132">CONCATENATE(O112," = +0x",K112)</f>
        <v>//Class__CVehicle = +0x0</v>
      </c>
      <c r="Q112" s="12" t="str">
        <f t="shared" si="88"/>
        <v>  // struct tCVehicle 0x5A0</v>
      </c>
      <c r="R112" s="1" t="str">
        <f t="shared" ref="R112:R210" si="133">CONCATENATE(P112,Q112)</f>
        <v>//Class__CVehicle = +0x0  // struct tCVehicle 0x5A0</v>
      </c>
    </row>
    <row r="113">
      <c r="A113" s="3" t="s">
        <v>782</v>
      </c>
      <c r="C113" s="3">
        <v>0.0</v>
      </c>
      <c r="D113" s="3">
        <v>312.0</v>
      </c>
      <c r="E113" s="3" t="s">
        <v>746</v>
      </c>
      <c r="G113" s="7" t="s">
        <v>747</v>
      </c>
      <c r="H113" s="7" t="s">
        <v>783</v>
      </c>
      <c r="I113" s="7" t="s">
        <v>784</v>
      </c>
      <c r="J113" s="8"/>
      <c r="K113" s="9" t="str">
        <f t="shared" ref="K113:L113" si="129">DEC2HEX(C113)</f>
        <v>0</v>
      </c>
      <c r="L113" s="9" t="str">
        <f t="shared" si="129"/>
        <v>138</v>
      </c>
      <c r="M113" s="14" t="s">
        <v>801</v>
      </c>
      <c r="N113" s="11" t="str">
        <f t="shared" si="130"/>
        <v>CPhysical</v>
      </c>
      <c r="O113" s="11" t="str">
        <f t="shared" si="131"/>
        <v>//Extends__CPhysical</v>
      </c>
      <c r="P113" s="12" t="str">
        <f t="shared" si="132"/>
        <v>//Extends__CPhysical = +0x0</v>
      </c>
      <c r="Q113" s="12" t="str">
        <f t="shared" si="88"/>
        <v>  // struct tCPhysical 0x138</v>
      </c>
      <c r="R113" s="1" t="str">
        <f t="shared" si="133"/>
        <v>//Extends__CPhysical = +0x0  // struct tCPhysical 0x138</v>
      </c>
    </row>
    <row r="114">
      <c r="A114" s="3" t="s">
        <v>957</v>
      </c>
      <c r="C114" s="3">
        <v>312.0</v>
      </c>
      <c r="D114" s="3">
        <v>588.0</v>
      </c>
      <c r="E114" s="3" t="s">
        <v>746</v>
      </c>
      <c r="G114" s="7" t="s">
        <v>747</v>
      </c>
      <c r="H114" s="7" t="s">
        <v>958</v>
      </c>
      <c r="I114" s="7" t="s">
        <v>959</v>
      </c>
      <c r="J114" s="8"/>
      <c r="K114" s="9" t="str">
        <f t="shared" ref="K114:L114" si="134">DEC2HEX(C114)</f>
        <v>138</v>
      </c>
      <c r="L114" s="9" t="str">
        <f t="shared" si="134"/>
        <v>24C</v>
      </c>
      <c r="M114" s="13" t="s">
        <v>761</v>
      </c>
      <c r="N114" s="11" t="str">
        <f t="shared" si="130"/>
        <v>m_vehicleAudio</v>
      </c>
      <c r="O114" s="11" t="str">
        <f t="shared" si="131"/>
        <v>CVehicle__m_vehicleAudio</v>
      </c>
      <c r="P114" s="12" t="str">
        <f t="shared" si="132"/>
        <v>CVehicle__m_vehicleAudio = +0x138</v>
      </c>
      <c r="Q114" s="12" t="str">
        <f t="shared" si="88"/>
        <v>  // struct CAEVehicleAudioEntity 0x24C</v>
      </c>
      <c r="R114" s="1" t="str">
        <f t="shared" si="133"/>
        <v>CVehicle__m_vehicleAudio = +0x138  // struct CAEVehicleAudioEntity 0x24C</v>
      </c>
    </row>
    <row r="115">
      <c r="A115" s="3" t="s">
        <v>960</v>
      </c>
      <c r="B115" s="3" t="s">
        <v>961</v>
      </c>
      <c r="C115" s="3">
        <v>900.0</v>
      </c>
      <c r="D115" s="3">
        <v>4.0</v>
      </c>
      <c r="E115" s="3" t="s">
        <v>845</v>
      </c>
      <c r="G115" s="7" t="s">
        <v>846</v>
      </c>
      <c r="H115" s="7" t="s">
        <v>962</v>
      </c>
      <c r="I115" s="8"/>
      <c r="J115" s="8"/>
      <c r="K115" s="9" t="str">
        <f t="shared" ref="K115:L115" si="135">DEC2HEX(C115)</f>
        <v>384</v>
      </c>
      <c r="L115" s="9" t="str">
        <f t="shared" si="135"/>
        <v>4</v>
      </c>
      <c r="M115" s="13" t="s">
        <v>761</v>
      </c>
      <c r="N115" s="11" t="str">
        <f t="shared" si="130"/>
        <v>m_pHandlingData</v>
      </c>
      <c r="O115" s="11" t="str">
        <f t="shared" si="131"/>
        <v>CVehicle__m_pHandlingData</v>
      </c>
      <c r="P115" s="12" t="str">
        <f t="shared" si="132"/>
        <v>CVehicle__m_pHandlingData = +0x384</v>
      </c>
      <c r="Q115" s="12" t="str">
        <f t="shared" si="88"/>
        <v>  // pointer</v>
      </c>
      <c r="R115" s="1" t="str">
        <f t="shared" si="133"/>
        <v>CVehicle__m_pHandlingData = +0x384  // pointer</v>
      </c>
    </row>
    <row r="116">
      <c r="A116" s="3" t="s">
        <v>963</v>
      </c>
      <c r="B116" s="3" t="s">
        <v>964</v>
      </c>
      <c r="C116" s="3">
        <v>904.0</v>
      </c>
      <c r="D116" s="3">
        <v>4.0</v>
      </c>
      <c r="E116" s="3" t="s">
        <v>845</v>
      </c>
      <c r="G116" s="7" t="s">
        <v>846</v>
      </c>
      <c r="H116" s="7" t="s">
        <v>965</v>
      </c>
      <c r="I116" s="8"/>
      <c r="J116" s="8"/>
      <c r="K116" s="9" t="str">
        <f t="shared" ref="K116:L116" si="136">DEC2HEX(C116)</f>
        <v>388</v>
      </c>
      <c r="L116" s="9" t="str">
        <f t="shared" si="136"/>
        <v>4</v>
      </c>
      <c r="M116" s="13" t="s">
        <v>761</v>
      </c>
      <c r="N116" s="11" t="str">
        <f t="shared" si="130"/>
        <v>m_pFlyingHandlingData</v>
      </c>
      <c r="O116" s="11" t="str">
        <f t="shared" si="131"/>
        <v>CVehicle__m_pFlyingHandlingData</v>
      </c>
      <c r="P116" s="12" t="str">
        <f t="shared" si="132"/>
        <v>CVehicle__m_pFlyingHandlingData = +0x388</v>
      </c>
      <c r="Q116" s="12" t="str">
        <f t="shared" si="88"/>
        <v>  // pointer</v>
      </c>
      <c r="R116" s="1" t="str">
        <f t="shared" si="133"/>
        <v>CVehicle__m_pFlyingHandlingData = +0x388  // pointer</v>
      </c>
    </row>
    <row r="117">
      <c r="A117" s="3" t="s">
        <v>966</v>
      </c>
      <c r="B117" s="3" t="s">
        <v>849</v>
      </c>
      <c r="C117" s="3">
        <v>908.0</v>
      </c>
      <c r="D117" s="3">
        <v>4.0</v>
      </c>
      <c r="E117" s="3" t="s">
        <v>845</v>
      </c>
      <c r="G117" s="7" t="s">
        <v>846</v>
      </c>
      <c r="H117" s="7" t="s">
        <v>967</v>
      </c>
      <c r="I117" s="8"/>
      <c r="J117" s="8"/>
      <c r="K117" s="9" t="str">
        <f t="shared" ref="K117:L117" si="137">DEC2HEX(C117)</f>
        <v>38C</v>
      </c>
      <c r="L117" s="9" t="str">
        <f t="shared" si="137"/>
        <v>4</v>
      </c>
      <c r="M117" s="13" t="s">
        <v>761</v>
      </c>
      <c r="N117" s="11" t="str">
        <f t="shared" si="130"/>
        <v>m_nHandlingFlags</v>
      </c>
      <c r="O117" s="11" t="str">
        <f t="shared" si="131"/>
        <v>CVehicle__m_nHandlingFlags</v>
      </c>
      <c r="P117" s="12" t="str">
        <f t="shared" si="132"/>
        <v>CVehicle__m_nHandlingFlags = +0x38C</v>
      </c>
      <c r="Q117" s="12" t="str">
        <f t="shared" si="88"/>
        <v>  // pointer</v>
      </c>
      <c r="R117" s="1" t="str">
        <f t="shared" si="133"/>
        <v>CVehicle__m_nHandlingFlags = +0x38C  // pointer</v>
      </c>
    </row>
    <row r="118">
      <c r="A118" s="3" t="s">
        <v>968</v>
      </c>
      <c r="C118" s="3">
        <v>912.0</v>
      </c>
      <c r="D118" s="3">
        <v>152.0</v>
      </c>
      <c r="E118" s="3" t="s">
        <v>746</v>
      </c>
      <c r="G118" s="7" t="s">
        <v>747</v>
      </c>
      <c r="H118" s="7" t="s">
        <v>969</v>
      </c>
      <c r="I118" s="7" t="s">
        <v>970</v>
      </c>
      <c r="J118" s="8"/>
      <c r="K118" s="9" t="str">
        <f t="shared" ref="K118:L118" si="138">DEC2HEX(C118)</f>
        <v>390</v>
      </c>
      <c r="L118" s="9" t="str">
        <f t="shared" si="138"/>
        <v>98</v>
      </c>
      <c r="M118" s="13" t="s">
        <v>761</v>
      </c>
      <c r="N118" s="11" t="str">
        <f t="shared" si="130"/>
        <v>m_autoPilot</v>
      </c>
      <c r="O118" s="11" t="str">
        <f t="shared" si="131"/>
        <v>CVehicle__m_autoPilot</v>
      </c>
      <c r="P118" s="12" t="str">
        <f t="shared" si="132"/>
        <v>CVehicle__m_autoPilot = +0x390</v>
      </c>
      <c r="Q118" s="12" t="str">
        <f t="shared" si="88"/>
        <v>  // struct CAutoPilot 0x98</v>
      </c>
      <c r="R118" s="1" t="str">
        <f t="shared" si="133"/>
        <v>CVehicle__m_autoPilot = +0x390  // struct CAutoPilot 0x98</v>
      </c>
    </row>
    <row r="119">
      <c r="A119" s="3" t="s">
        <v>971</v>
      </c>
      <c r="C119" s="3">
        <v>1064.0</v>
      </c>
      <c r="D119" s="3">
        <v>8.0</v>
      </c>
      <c r="E119" s="3" t="s">
        <v>746</v>
      </c>
      <c r="G119" s="7" t="s">
        <v>747</v>
      </c>
      <c r="H119" s="7" t="s">
        <v>972</v>
      </c>
      <c r="I119" s="8"/>
      <c r="J119" s="8"/>
      <c r="K119" s="9" t="str">
        <f t="shared" ref="K119:L119" si="139">DEC2HEX(C119)</f>
        <v>428</v>
      </c>
      <c r="L119" s="9" t="str">
        <f t="shared" si="139"/>
        <v>8</v>
      </c>
      <c r="M119" s="13" t="s">
        <v>761</v>
      </c>
      <c r="N119" s="11" t="str">
        <f t="shared" si="130"/>
        <v>m_nVehicleFlags</v>
      </c>
      <c r="O119" s="11" t="str">
        <f t="shared" si="131"/>
        <v>CVehicle__m_nVehicleFlags</v>
      </c>
      <c r="P119" s="12" t="str">
        <f t="shared" si="132"/>
        <v>CVehicle__m_nVehicleFlags = +0x428</v>
      </c>
      <c r="Q119" s="12" t="str">
        <f t="shared" si="88"/>
        <v>  // struct m_nVehicleFlags 0x8</v>
      </c>
      <c r="R119" s="1" t="str">
        <f t="shared" si="133"/>
        <v>CVehicle__m_nVehicleFlags = +0x428  // struct m_nVehicleFlags 0x8</v>
      </c>
    </row>
    <row r="120">
      <c r="A120" s="3" t="s">
        <v>973</v>
      </c>
      <c r="B120" s="3">
        <v>56236.0</v>
      </c>
      <c r="C120" s="3">
        <v>1072.0</v>
      </c>
      <c r="D120" s="3">
        <v>4.0</v>
      </c>
      <c r="E120" s="3" t="s">
        <v>746</v>
      </c>
      <c r="G120" s="7" t="s">
        <v>793</v>
      </c>
      <c r="H120" s="7" t="s">
        <v>974</v>
      </c>
      <c r="I120" s="8"/>
      <c r="J120" s="8"/>
      <c r="K120" s="9" t="str">
        <f t="shared" ref="K120:L120" si="140">DEC2HEX(C120)</f>
        <v>430</v>
      </c>
      <c r="L120" s="9" t="str">
        <f t="shared" si="140"/>
        <v>4</v>
      </c>
      <c r="M120" s="13" t="s">
        <v>761</v>
      </c>
      <c r="N120" s="11" t="str">
        <f t="shared" si="130"/>
        <v>m_nCreationTime</v>
      </c>
      <c r="O120" s="11" t="str">
        <f t="shared" si="131"/>
        <v>CVehicle__m_nCreationTime</v>
      </c>
      <c r="P120" s="12" t="str">
        <f t="shared" si="132"/>
        <v>CVehicle__m_nCreationTime = +0x430</v>
      </c>
      <c r="Q120" s="12" t="str">
        <f t="shared" si="88"/>
        <v>  // uint</v>
      </c>
      <c r="R120" s="1" t="str">
        <f t="shared" si="133"/>
        <v>CVehicle__m_nCreationTime = +0x430  // uint</v>
      </c>
    </row>
    <row r="121">
      <c r="A121" s="3" t="s">
        <v>975</v>
      </c>
      <c r="B121" s="3">
        <v>0.0</v>
      </c>
      <c r="C121" s="3">
        <v>1076.0</v>
      </c>
      <c r="D121" s="3">
        <v>1.0</v>
      </c>
      <c r="E121" s="3" t="s">
        <v>746</v>
      </c>
      <c r="G121" s="7" t="s">
        <v>857</v>
      </c>
      <c r="H121" s="7" t="s">
        <v>976</v>
      </c>
      <c r="I121" s="8"/>
      <c r="J121" s="8"/>
      <c r="K121" s="9" t="str">
        <f t="shared" ref="K121:L121" si="141">DEC2HEX(C121)</f>
        <v>434</v>
      </c>
      <c r="L121" s="9" t="str">
        <f t="shared" si="141"/>
        <v>1</v>
      </c>
      <c r="M121" s="13" t="s">
        <v>761</v>
      </c>
      <c r="N121" s="11" t="str">
        <f t="shared" si="130"/>
        <v>m_nPrimaryColor</v>
      </c>
      <c r="O121" s="11" t="str">
        <f t="shared" si="131"/>
        <v>CVehicle__m_nPrimaryColor</v>
      </c>
      <c r="P121" s="12" t="str">
        <f t="shared" si="132"/>
        <v>CVehicle__m_nPrimaryColor = +0x434</v>
      </c>
      <c r="Q121" s="12" t="str">
        <f t="shared" si="88"/>
        <v>  // ubyte</v>
      </c>
      <c r="R121" s="1" t="str">
        <f t="shared" si="133"/>
        <v>CVehicle__m_nPrimaryColor = +0x434  // ubyte</v>
      </c>
    </row>
    <row r="122">
      <c r="A122" s="3" t="s">
        <v>977</v>
      </c>
      <c r="B122" s="3">
        <v>0.0</v>
      </c>
      <c r="C122" s="3">
        <v>1077.0</v>
      </c>
      <c r="D122" s="3">
        <v>1.0</v>
      </c>
      <c r="E122" s="3" t="s">
        <v>746</v>
      </c>
      <c r="G122" s="7" t="s">
        <v>857</v>
      </c>
      <c r="H122" s="7" t="s">
        <v>978</v>
      </c>
      <c r="I122" s="8"/>
      <c r="J122" s="8"/>
      <c r="K122" s="9" t="str">
        <f t="shared" ref="K122:L122" si="142">DEC2HEX(C122)</f>
        <v>435</v>
      </c>
      <c r="L122" s="9" t="str">
        <f t="shared" si="142"/>
        <v>1</v>
      </c>
      <c r="M122" s="13" t="s">
        <v>761</v>
      </c>
      <c r="N122" s="11" t="str">
        <f t="shared" si="130"/>
        <v>m_nSecondaryColor</v>
      </c>
      <c r="O122" s="11" t="str">
        <f t="shared" si="131"/>
        <v>CVehicle__m_nSecondaryColor</v>
      </c>
      <c r="P122" s="12" t="str">
        <f t="shared" si="132"/>
        <v>CVehicle__m_nSecondaryColor = +0x435</v>
      </c>
      <c r="Q122" s="12" t="str">
        <f t="shared" si="88"/>
        <v>  // ubyte</v>
      </c>
      <c r="R122" s="1" t="str">
        <f t="shared" si="133"/>
        <v>CVehicle__m_nSecondaryColor = +0x435  // ubyte</v>
      </c>
    </row>
    <row r="123">
      <c r="A123" s="3" t="s">
        <v>979</v>
      </c>
      <c r="B123" s="3">
        <v>0.0</v>
      </c>
      <c r="C123" s="3">
        <v>1078.0</v>
      </c>
      <c r="D123" s="3">
        <v>1.0</v>
      </c>
      <c r="E123" s="3" t="s">
        <v>746</v>
      </c>
      <c r="G123" s="7" t="s">
        <v>857</v>
      </c>
      <c r="H123" s="7" t="s">
        <v>980</v>
      </c>
      <c r="I123" s="8"/>
      <c r="J123" s="8"/>
      <c r="K123" s="9" t="str">
        <f t="shared" ref="K123:L123" si="143">DEC2HEX(C123)</f>
        <v>436</v>
      </c>
      <c r="L123" s="9" t="str">
        <f t="shared" si="143"/>
        <v>1</v>
      </c>
      <c r="M123" s="13" t="s">
        <v>761</v>
      </c>
      <c r="N123" s="11" t="str">
        <f t="shared" si="130"/>
        <v>m_nTertiaryColor</v>
      </c>
      <c r="O123" s="11" t="str">
        <f t="shared" si="131"/>
        <v>CVehicle__m_nTertiaryColor</v>
      </c>
      <c r="P123" s="12" t="str">
        <f t="shared" si="132"/>
        <v>CVehicle__m_nTertiaryColor = +0x436</v>
      </c>
      <c r="Q123" s="12" t="str">
        <f t="shared" si="88"/>
        <v>  // ubyte</v>
      </c>
      <c r="R123" s="1" t="str">
        <f t="shared" si="133"/>
        <v>CVehicle__m_nTertiaryColor = +0x436  // ubyte</v>
      </c>
    </row>
    <row r="124">
      <c r="A124" s="3" t="s">
        <v>981</v>
      </c>
      <c r="B124" s="3">
        <v>0.0</v>
      </c>
      <c r="C124" s="3">
        <v>1079.0</v>
      </c>
      <c r="D124" s="3">
        <v>1.0</v>
      </c>
      <c r="E124" s="3" t="s">
        <v>746</v>
      </c>
      <c r="G124" s="7" t="s">
        <v>857</v>
      </c>
      <c r="H124" s="7" t="s">
        <v>982</v>
      </c>
      <c r="I124" s="8"/>
      <c r="J124" s="8"/>
      <c r="K124" s="9" t="str">
        <f t="shared" ref="K124:L124" si="144">DEC2HEX(C124)</f>
        <v>437</v>
      </c>
      <c r="L124" s="9" t="str">
        <f t="shared" si="144"/>
        <v>1</v>
      </c>
      <c r="M124" s="13" t="s">
        <v>761</v>
      </c>
      <c r="N124" s="11" t="str">
        <f t="shared" si="130"/>
        <v>m_nQuaternaryColor</v>
      </c>
      <c r="O124" s="11" t="str">
        <f t="shared" si="131"/>
        <v>CVehicle__m_nQuaternaryColor</v>
      </c>
      <c r="P124" s="12" t="str">
        <f t="shared" si="132"/>
        <v>CVehicle__m_nQuaternaryColor = +0x437</v>
      </c>
      <c r="Q124" s="12" t="str">
        <f t="shared" si="88"/>
        <v>  // ubyte</v>
      </c>
      <c r="R124" s="1" t="str">
        <f t="shared" si="133"/>
        <v>CVehicle__m_nQuaternaryColor = +0x437  // ubyte</v>
      </c>
    </row>
    <row r="125">
      <c r="A125" s="3" t="s">
        <v>983</v>
      </c>
      <c r="B125" s="3" t="s">
        <v>984</v>
      </c>
      <c r="C125" s="3">
        <v>1080.0</v>
      </c>
      <c r="D125" s="3">
        <v>2.0</v>
      </c>
      <c r="E125" s="3" t="s">
        <v>746</v>
      </c>
      <c r="G125" s="7" t="s">
        <v>854</v>
      </c>
      <c r="H125" s="7" t="s">
        <v>985</v>
      </c>
      <c r="I125" s="8"/>
      <c r="J125" s="8"/>
      <c r="K125" s="9" t="str">
        <f t="shared" ref="K125:L125" si="145">DEC2HEX(C125)</f>
        <v>438</v>
      </c>
      <c r="L125" s="9" t="str">
        <f t="shared" si="145"/>
        <v>2</v>
      </c>
      <c r="M125" s="13" t="s">
        <v>761</v>
      </c>
      <c r="N125" s="11" t="str">
        <f t="shared" si="130"/>
        <v>m_anExtras[2]</v>
      </c>
      <c r="O125" s="11" t="str">
        <f t="shared" si="131"/>
        <v>CVehicle__m_anExtras[2]</v>
      </c>
      <c r="P125" s="12" t="str">
        <f t="shared" si="132"/>
        <v>CVehicle__m_anExtras[2] = +0x438</v>
      </c>
      <c r="Q125" s="12" t="str">
        <f t="shared" si="88"/>
        <v>  // byte</v>
      </c>
      <c r="R125" s="1" t="str">
        <f t="shared" si="133"/>
        <v>CVehicle__m_anExtras[2] = +0x438  // byte</v>
      </c>
    </row>
    <row r="126">
      <c r="A126" s="3" t="s">
        <v>986</v>
      </c>
      <c r="C126" s="3">
        <v>1082.0</v>
      </c>
      <c r="D126" s="3">
        <v>30.0</v>
      </c>
      <c r="E126" s="3" t="s">
        <v>746</v>
      </c>
      <c r="G126" s="7" t="s">
        <v>841</v>
      </c>
      <c r="H126" s="7" t="s">
        <v>987</v>
      </c>
      <c r="I126" s="8"/>
      <c r="J126" s="8"/>
      <c r="K126" s="9" t="str">
        <f t="shared" ref="K126:L126" si="146">DEC2HEX(C126)</f>
        <v>43A</v>
      </c>
      <c r="L126" s="9" t="str">
        <f t="shared" si="146"/>
        <v>1E</v>
      </c>
      <c r="M126" s="13" t="s">
        <v>761</v>
      </c>
      <c r="N126" s="11" t="str">
        <f t="shared" si="130"/>
        <v>m_anUpgrades[15]</v>
      </c>
      <c r="O126" s="11" t="str">
        <f t="shared" si="131"/>
        <v>CVehicle__m_anUpgrades[15]</v>
      </c>
      <c r="P126" s="12" t="str">
        <f t="shared" si="132"/>
        <v>CVehicle__m_anUpgrades[15] = +0x43A</v>
      </c>
      <c r="Q126" s="12" t="str">
        <f t="shared" si="88"/>
        <v>  // short</v>
      </c>
      <c r="R126" s="1" t="str">
        <f t="shared" si="133"/>
        <v>CVehicle__m_anUpgrades[15] = +0x43A  // short</v>
      </c>
    </row>
    <row r="127">
      <c r="A127" s="3" t="s">
        <v>988</v>
      </c>
      <c r="B127" s="3">
        <v>1.0</v>
      </c>
      <c r="C127" s="3">
        <v>1112.0</v>
      </c>
      <c r="D127" s="3">
        <v>4.0</v>
      </c>
      <c r="E127" s="3" t="s">
        <v>746</v>
      </c>
      <c r="G127" s="7" t="s">
        <v>876</v>
      </c>
      <c r="H127" s="7" t="s">
        <v>989</v>
      </c>
      <c r="I127" s="8"/>
      <c r="J127" s="8"/>
      <c r="K127" s="9" t="str">
        <f t="shared" ref="K127:L127" si="147">DEC2HEX(C127)</f>
        <v>458</v>
      </c>
      <c r="L127" s="9" t="str">
        <f t="shared" si="147"/>
        <v>4</v>
      </c>
      <c r="M127" s="13" t="s">
        <v>761</v>
      </c>
      <c r="N127" s="11" t="str">
        <f t="shared" si="130"/>
        <v>m_fWheelScale</v>
      </c>
      <c r="O127" s="11" t="str">
        <f t="shared" si="131"/>
        <v>CVehicle__m_fWheelScale</v>
      </c>
      <c r="P127" s="12" t="str">
        <f t="shared" si="132"/>
        <v>CVehicle__m_fWheelScale = +0x458</v>
      </c>
      <c r="Q127" s="12" t="str">
        <f t="shared" si="88"/>
        <v>  // float</v>
      </c>
      <c r="R127" s="1" t="str">
        <f t="shared" si="133"/>
        <v>CVehicle__m_fWheelScale = +0x458  // float</v>
      </c>
    </row>
    <row r="128">
      <c r="A128" s="3" t="s">
        <v>990</v>
      </c>
      <c r="B128" s="3">
        <v>0.0</v>
      </c>
      <c r="C128" s="3">
        <v>1116.0</v>
      </c>
      <c r="D128" s="3">
        <v>2.0</v>
      </c>
      <c r="E128" s="3" t="s">
        <v>746</v>
      </c>
      <c r="G128" s="7" t="s">
        <v>837</v>
      </c>
      <c r="H128" s="7" t="s">
        <v>991</v>
      </c>
      <c r="I128" s="8"/>
      <c r="J128" s="8"/>
      <c r="K128" s="9" t="str">
        <f t="shared" ref="K128:L128" si="148">DEC2HEX(C128)</f>
        <v>45C</v>
      </c>
      <c r="L128" s="9" t="str">
        <f t="shared" si="148"/>
        <v>2</v>
      </c>
      <c r="M128" s="13" t="s">
        <v>761</v>
      </c>
      <c r="N128" s="11" t="str">
        <f t="shared" si="130"/>
        <v>m_nAlarmState</v>
      </c>
      <c r="O128" s="11" t="str">
        <f t="shared" si="131"/>
        <v>CVehicle__m_nAlarmState</v>
      </c>
      <c r="P128" s="12" t="str">
        <f t="shared" si="132"/>
        <v>CVehicle__m_nAlarmState = +0x45C</v>
      </c>
      <c r="Q128" s="12" t="str">
        <f t="shared" si="88"/>
        <v>  // ushort</v>
      </c>
      <c r="R128" s="1" t="str">
        <f t="shared" si="133"/>
        <v>CVehicle__m_nAlarmState = +0x45C  // ushort</v>
      </c>
    </row>
    <row r="129">
      <c r="A129" s="3" t="s">
        <v>992</v>
      </c>
      <c r="B129" s="3">
        <v>0.0</v>
      </c>
      <c r="C129" s="3">
        <v>1118.0</v>
      </c>
      <c r="D129" s="3">
        <v>2.0</v>
      </c>
      <c r="E129" s="3" t="s">
        <v>746</v>
      </c>
      <c r="F129" s="3" t="s">
        <v>993</v>
      </c>
      <c r="G129" s="7" t="s">
        <v>841</v>
      </c>
      <c r="H129" s="7" t="s">
        <v>994</v>
      </c>
      <c r="I129" s="8"/>
      <c r="J129" s="8"/>
      <c r="K129" s="9" t="str">
        <f t="shared" ref="K129:L129" si="149">DEC2HEX(C129)</f>
        <v>45E</v>
      </c>
      <c r="L129" s="9" t="str">
        <f t="shared" si="149"/>
        <v>2</v>
      </c>
      <c r="M129" s="13" t="s">
        <v>761</v>
      </c>
      <c r="N129" s="11" t="str">
        <f t="shared" si="130"/>
        <v>m_nForcedRandomRouteSeed</v>
      </c>
      <c r="O129" s="11" t="str">
        <f t="shared" si="131"/>
        <v>CVehicle__m_nForcedRandomRouteSeed</v>
      </c>
      <c r="P129" s="12" t="str">
        <f t="shared" si="132"/>
        <v>CVehicle__m_nForcedRandomRouteSeed = +0x45E</v>
      </c>
      <c r="Q129" s="12" t="str">
        <f t="shared" si="88"/>
        <v>  // short</v>
      </c>
      <c r="R129" s="1" t="str">
        <f t="shared" si="133"/>
        <v>CVehicle__m_nForcedRandomRouteSeed = +0x45E  // short</v>
      </c>
    </row>
    <row r="130">
      <c r="A130" s="3" t="s">
        <v>995</v>
      </c>
      <c r="B130" s="3" t="s">
        <v>996</v>
      </c>
      <c r="C130" s="3">
        <v>1120.0</v>
      </c>
      <c r="D130" s="3">
        <v>4.0</v>
      </c>
      <c r="E130" s="3" t="s">
        <v>845</v>
      </c>
      <c r="G130" s="7" t="s">
        <v>846</v>
      </c>
      <c r="H130" s="7" t="s">
        <v>997</v>
      </c>
      <c r="I130" s="8"/>
      <c r="J130" s="8"/>
      <c r="K130" s="9" t="str">
        <f t="shared" ref="K130:L130" si="150">DEC2HEX(C130)</f>
        <v>460</v>
      </c>
      <c r="L130" s="9" t="str">
        <f t="shared" si="150"/>
        <v>4</v>
      </c>
      <c r="M130" s="13" t="s">
        <v>761</v>
      </c>
      <c r="N130" s="11" t="str">
        <f t="shared" si="130"/>
        <v>m_pDriver</v>
      </c>
      <c r="O130" s="11" t="str">
        <f t="shared" si="131"/>
        <v>CVehicle__m_pDriver</v>
      </c>
      <c r="P130" s="12" t="str">
        <f t="shared" si="132"/>
        <v>CVehicle__m_pDriver = +0x460</v>
      </c>
      <c r="Q130" s="12" t="str">
        <f t="shared" si="88"/>
        <v>  // pointer</v>
      </c>
      <c r="R130" s="1" t="str">
        <f t="shared" si="133"/>
        <v>CVehicle__m_pDriver = +0x460  // pointer</v>
      </c>
    </row>
    <row r="131">
      <c r="A131" s="3" t="s">
        <v>998</v>
      </c>
      <c r="C131" s="3">
        <v>1124.0</v>
      </c>
      <c r="D131" s="3">
        <v>32.0</v>
      </c>
      <c r="E131" s="3" t="s">
        <v>845</v>
      </c>
      <c r="G131" s="7" t="s">
        <v>846</v>
      </c>
      <c r="H131" s="7" t="s">
        <v>999</v>
      </c>
      <c r="I131" s="8"/>
      <c r="J131" s="8"/>
      <c r="K131" s="9" t="str">
        <f t="shared" ref="K131:L131" si="151">DEC2HEX(C131)</f>
        <v>464</v>
      </c>
      <c r="L131" s="9" t="str">
        <f t="shared" si="151"/>
        <v>20</v>
      </c>
      <c r="M131" s="13" t="s">
        <v>761</v>
      </c>
      <c r="N131" s="11" t="str">
        <f t="shared" si="130"/>
        <v>m_apPassengers[8]</v>
      </c>
      <c r="O131" s="11" t="str">
        <f t="shared" si="131"/>
        <v>CVehicle__m_apPassengers[8]</v>
      </c>
      <c r="P131" s="12" t="str">
        <f t="shared" si="132"/>
        <v>CVehicle__m_apPassengers[8] = +0x464</v>
      </c>
      <c r="Q131" s="12" t="str">
        <f t="shared" si="88"/>
        <v>  // pointer</v>
      </c>
      <c r="R131" s="1" t="str">
        <f t="shared" si="133"/>
        <v>CVehicle__m_apPassengers[8] = +0x464  // pointer</v>
      </c>
    </row>
    <row r="132">
      <c r="A132" s="3" t="s">
        <v>1000</v>
      </c>
      <c r="B132" s="3">
        <v>0.0</v>
      </c>
      <c r="C132" s="3">
        <v>1156.0</v>
      </c>
      <c r="D132" s="3">
        <v>1.0</v>
      </c>
      <c r="E132" s="3" t="s">
        <v>746</v>
      </c>
      <c r="G132" s="7" t="s">
        <v>857</v>
      </c>
      <c r="H132" s="7" t="s">
        <v>1001</v>
      </c>
      <c r="I132" s="8"/>
      <c r="J132" s="8"/>
      <c r="K132" s="9" t="str">
        <f t="shared" ref="K132:L132" si="152">DEC2HEX(C132)</f>
        <v>484</v>
      </c>
      <c r="L132" s="9" t="str">
        <f t="shared" si="152"/>
        <v>1</v>
      </c>
      <c r="M132" s="13" t="s">
        <v>761</v>
      </c>
      <c r="N132" s="11" t="str">
        <f t="shared" si="130"/>
        <v>m_nNumPassengers</v>
      </c>
      <c r="O132" s="11" t="str">
        <f t="shared" si="131"/>
        <v>CVehicle__m_nNumPassengers</v>
      </c>
      <c r="P132" s="12" t="str">
        <f t="shared" si="132"/>
        <v>CVehicle__m_nNumPassengers = +0x484</v>
      </c>
      <c r="Q132" s="12" t="str">
        <f t="shared" si="88"/>
        <v>  // ubyte</v>
      </c>
      <c r="R132" s="1" t="str">
        <f t="shared" si="133"/>
        <v>CVehicle__m_nNumPassengers = +0x484  // ubyte</v>
      </c>
    </row>
    <row r="133">
      <c r="A133" s="3" t="s">
        <v>1002</v>
      </c>
      <c r="B133" s="3">
        <v>0.0</v>
      </c>
      <c r="C133" s="3">
        <v>1157.0</v>
      </c>
      <c r="D133" s="3">
        <v>1.0</v>
      </c>
      <c r="E133" s="3" t="s">
        <v>746</v>
      </c>
      <c r="G133" s="7" t="s">
        <v>857</v>
      </c>
      <c r="H133" s="7" t="s">
        <v>1003</v>
      </c>
      <c r="I133" s="8"/>
      <c r="J133" s="8"/>
      <c r="K133" s="9" t="str">
        <f t="shared" ref="K133:L133" si="153">DEC2HEX(C133)</f>
        <v>485</v>
      </c>
      <c r="L133" s="9" t="str">
        <f t="shared" si="153"/>
        <v>1</v>
      </c>
      <c r="M133" s="13" t="s">
        <v>761</v>
      </c>
      <c r="N133" s="11" t="str">
        <f t="shared" si="130"/>
        <v>m_nNumGettingIn</v>
      </c>
      <c r="O133" s="11" t="str">
        <f t="shared" si="131"/>
        <v>CVehicle__m_nNumGettingIn</v>
      </c>
      <c r="P133" s="12" t="str">
        <f t="shared" si="132"/>
        <v>CVehicle__m_nNumGettingIn = +0x485</v>
      </c>
      <c r="Q133" s="12" t="str">
        <f t="shared" si="88"/>
        <v>  // ubyte</v>
      </c>
      <c r="R133" s="1" t="str">
        <f t="shared" si="133"/>
        <v>CVehicle__m_nNumGettingIn = +0x485  // ubyte</v>
      </c>
    </row>
    <row r="134">
      <c r="A134" s="3" t="s">
        <v>1004</v>
      </c>
      <c r="B134" s="3">
        <v>0.0</v>
      </c>
      <c r="C134" s="3">
        <v>1158.0</v>
      </c>
      <c r="D134" s="3">
        <v>1.0</v>
      </c>
      <c r="E134" s="3" t="s">
        <v>746</v>
      </c>
      <c r="G134" s="7" t="s">
        <v>857</v>
      </c>
      <c r="H134" s="7" t="s">
        <v>1005</v>
      </c>
      <c r="I134" s="8"/>
      <c r="J134" s="8"/>
      <c r="K134" s="9" t="str">
        <f t="shared" ref="K134:L134" si="154">DEC2HEX(C134)</f>
        <v>486</v>
      </c>
      <c r="L134" s="9" t="str">
        <f t="shared" si="154"/>
        <v>1</v>
      </c>
      <c r="M134" s="13" t="s">
        <v>761</v>
      </c>
      <c r="N134" s="11" t="str">
        <f t="shared" si="130"/>
        <v>m_nGettingInFlags</v>
      </c>
      <c r="O134" s="11" t="str">
        <f t="shared" si="131"/>
        <v>CVehicle__m_nGettingInFlags</v>
      </c>
      <c r="P134" s="12" t="str">
        <f t="shared" si="132"/>
        <v>CVehicle__m_nGettingInFlags = +0x486</v>
      </c>
      <c r="Q134" s="12" t="str">
        <f t="shared" si="88"/>
        <v>  // ubyte</v>
      </c>
      <c r="R134" s="1" t="str">
        <f t="shared" si="133"/>
        <v>CVehicle__m_nGettingInFlags = +0x486  // ubyte</v>
      </c>
    </row>
    <row r="135">
      <c r="A135" s="3" t="s">
        <v>1006</v>
      </c>
      <c r="B135" s="3">
        <v>0.0</v>
      </c>
      <c r="C135" s="3">
        <v>1159.0</v>
      </c>
      <c r="D135" s="3">
        <v>1.0</v>
      </c>
      <c r="E135" s="3" t="s">
        <v>746</v>
      </c>
      <c r="G135" s="7" t="s">
        <v>857</v>
      </c>
      <c r="H135" s="7" t="s">
        <v>1007</v>
      </c>
      <c r="I135" s="8"/>
      <c r="J135" s="8"/>
      <c r="K135" s="9" t="str">
        <f t="shared" ref="K135:L135" si="155">DEC2HEX(C135)</f>
        <v>487</v>
      </c>
      <c r="L135" s="9" t="str">
        <f t="shared" si="155"/>
        <v>1</v>
      </c>
      <c r="M135" s="13" t="s">
        <v>761</v>
      </c>
      <c r="N135" s="11" t="str">
        <f t="shared" si="130"/>
        <v>m_nGettingOutFlags</v>
      </c>
      <c r="O135" s="11" t="str">
        <f t="shared" si="131"/>
        <v>CVehicle__m_nGettingOutFlags</v>
      </c>
      <c r="P135" s="12" t="str">
        <f t="shared" si="132"/>
        <v>CVehicle__m_nGettingOutFlags = +0x487</v>
      </c>
      <c r="Q135" s="12" t="str">
        <f t="shared" si="88"/>
        <v>  // ubyte</v>
      </c>
      <c r="R135" s="1" t="str">
        <f t="shared" si="133"/>
        <v>CVehicle__m_nGettingOutFlags = +0x487  // ubyte</v>
      </c>
    </row>
    <row r="136">
      <c r="A136" s="3" t="s">
        <v>1008</v>
      </c>
      <c r="B136" s="3">
        <v>1.0</v>
      </c>
      <c r="C136" s="3">
        <v>1160.0</v>
      </c>
      <c r="D136" s="3">
        <v>1.0</v>
      </c>
      <c r="E136" s="3" t="s">
        <v>746</v>
      </c>
      <c r="G136" s="7" t="s">
        <v>857</v>
      </c>
      <c r="H136" s="7" t="s">
        <v>1009</v>
      </c>
      <c r="I136" s="8"/>
      <c r="J136" s="8"/>
      <c r="K136" s="9" t="str">
        <f t="shared" ref="K136:L136" si="156">DEC2HEX(C136)</f>
        <v>488</v>
      </c>
      <c r="L136" s="9" t="str">
        <f t="shared" si="156"/>
        <v>1</v>
      </c>
      <c r="M136" s="13" t="s">
        <v>761</v>
      </c>
      <c r="N136" s="11" t="str">
        <f t="shared" si="130"/>
        <v>m_nMaxPassengers</v>
      </c>
      <c r="O136" s="11" t="str">
        <f t="shared" si="131"/>
        <v>CVehicle__m_nMaxPassengers</v>
      </c>
      <c r="P136" s="12" t="str">
        <f t="shared" si="132"/>
        <v>CVehicle__m_nMaxPassengers = +0x488</v>
      </c>
      <c r="Q136" s="12" t="str">
        <f t="shared" si="88"/>
        <v>  // ubyte</v>
      </c>
      <c r="R136" s="1" t="str">
        <f t="shared" si="133"/>
        <v>CVehicle__m_nMaxPassengers = +0x488  // ubyte</v>
      </c>
    </row>
    <row r="137">
      <c r="A137" s="3" t="s">
        <v>1010</v>
      </c>
      <c r="B137" s="3">
        <v>0.0</v>
      </c>
      <c r="C137" s="3">
        <v>1161.0</v>
      </c>
      <c r="D137" s="3">
        <v>1.0</v>
      </c>
      <c r="E137" s="3" t="s">
        <v>746</v>
      </c>
      <c r="F137" s="3" t="s">
        <v>1011</v>
      </c>
      <c r="G137" s="7" t="s">
        <v>857</v>
      </c>
      <c r="H137" s="7" t="s">
        <v>1012</v>
      </c>
      <c r="I137" s="8"/>
      <c r="J137" s="8"/>
      <c r="K137" s="9" t="str">
        <f t="shared" ref="K137:L137" si="157">DEC2HEX(C137)</f>
        <v>489</v>
      </c>
      <c r="L137" s="9" t="str">
        <f t="shared" si="157"/>
        <v>1</v>
      </c>
      <c r="M137" s="13" t="s">
        <v>761</v>
      </c>
      <c r="N137" s="11" t="str">
        <f t="shared" si="130"/>
        <v>m_nWindowsOpenFlags</v>
      </c>
      <c r="O137" s="11" t="str">
        <f t="shared" si="131"/>
        <v>CVehicle__m_nWindowsOpenFlags</v>
      </c>
      <c r="P137" s="12" t="str">
        <f t="shared" si="132"/>
        <v>CVehicle__m_nWindowsOpenFlags = +0x489</v>
      </c>
      <c r="Q137" s="12" t="str">
        <f t="shared" si="88"/>
        <v>  // ubyte</v>
      </c>
      <c r="R137" s="1" t="str">
        <f t="shared" si="133"/>
        <v>CVehicle__m_nWindowsOpenFlags = +0x489  // ubyte</v>
      </c>
    </row>
    <row r="138">
      <c r="A138" s="3" t="s">
        <v>1013</v>
      </c>
      <c r="B138" s="3">
        <v>0.0</v>
      </c>
      <c r="C138" s="3">
        <v>1162.0</v>
      </c>
      <c r="D138" s="3">
        <v>1.0</v>
      </c>
      <c r="E138" s="3" t="s">
        <v>746</v>
      </c>
      <c r="G138" s="7" t="s">
        <v>857</v>
      </c>
      <c r="H138" s="7" t="s">
        <v>1014</v>
      </c>
      <c r="I138" s="8"/>
      <c r="J138" s="8"/>
      <c r="K138" s="9" t="str">
        <f t="shared" ref="K138:L138" si="158">DEC2HEX(C138)</f>
        <v>48A</v>
      </c>
      <c r="L138" s="9" t="str">
        <f t="shared" si="158"/>
        <v>1</v>
      </c>
      <c r="M138" s="13" t="s">
        <v>761</v>
      </c>
      <c r="N138" s="11" t="str">
        <f t="shared" si="130"/>
        <v>m_nNitroBoosts</v>
      </c>
      <c r="O138" s="11" t="str">
        <f t="shared" si="131"/>
        <v>CVehicle__m_nNitroBoosts</v>
      </c>
      <c r="P138" s="12" t="str">
        <f t="shared" si="132"/>
        <v>CVehicle__m_nNitroBoosts = +0x48A</v>
      </c>
      <c r="Q138" s="12" t="str">
        <f t="shared" si="88"/>
        <v>  // ubyte</v>
      </c>
      <c r="R138" s="1" t="str">
        <f t="shared" si="133"/>
        <v>CVehicle__m_nNitroBoosts = +0x48A  // ubyte</v>
      </c>
    </row>
    <row r="139">
      <c r="A139" s="3" t="s">
        <v>1015</v>
      </c>
      <c r="B139" s="3">
        <v>255.0</v>
      </c>
      <c r="C139" s="3">
        <v>1163.0</v>
      </c>
      <c r="D139" s="3">
        <v>1.0</v>
      </c>
      <c r="E139" s="3" t="s">
        <v>746</v>
      </c>
      <c r="G139" s="7" t="s">
        <v>857</v>
      </c>
      <c r="H139" s="7" t="s">
        <v>1016</v>
      </c>
      <c r="I139" s="8"/>
      <c r="J139" s="8"/>
      <c r="K139" s="9" t="str">
        <f t="shared" ref="K139:L139" si="159">DEC2HEX(C139)</f>
        <v>48B</v>
      </c>
      <c r="L139" s="9" t="str">
        <f t="shared" si="159"/>
        <v>1</v>
      </c>
      <c r="M139" s="13" t="s">
        <v>761</v>
      </c>
      <c r="N139" s="11" t="str">
        <f t="shared" si="130"/>
        <v>m_nSpecialColModel</v>
      </c>
      <c r="O139" s="11" t="str">
        <f t="shared" si="131"/>
        <v>CVehicle__m_nSpecialColModel</v>
      </c>
      <c r="P139" s="12" t="str">
        <f t="shared" si="132"/>
        <v>CVehicle__m_nSpecialColModel = +0x48B</v>
      </c>
      <c r="Q139" s="12" t="str">
        <f t="shared" si="88"/>
        <v>  // ubyte</v>
      </c>
      <c r="R139" s="1" t="str">
        <f t="shared" si="133"/>
        <v>CVehicle__m_nSpecialColModel = +0x48B  // ubyte</v>
      </c>
    </row>
    <row r="140">
      <c r="A140" s="3" t="s">
        <v>1017</v>
      </c>
      <c r="B140" s="3" t="s">
        <v>1018</v>
      </c>
      <c r="C140" s="3">
        <v>1164.0</v>
      </c>
      <c r="D140" s="3">
        <v>4.0</v>
      </c>
      <c r="E140" s="3" t="s">
        <v>845</v>
      </c>
      <c r="F140" s="3" t="s">
        <v>1019</v>
      </c>
      <c r="G140" s="7" t="s">
        <v>846</v>
      </c>
      <c r="H140" s="7" t="s">
        <v>1020</v>
      </c>
      <c r="I140" s="8"/>
      <c r="J140" s="8"/>
      <c r="K140" s="9" t="str">
        <f t="shared" ref="K140:L140" si="160">DEC2HEX(C140)</f>
        <v>48C</v>
      </c>
      <c r="L140" s="9" t="str">
        <f t="shared" si="160"/>
        <v>4</v>
      </c>
      <c r="M140" s="13" t="s">
        <v>761</v>
      </c>
      <c r="N140" s="11" t="str">
        <f t="shared" si="130"/>
        <v>m_pEntityWeAreOn</v>
      </c>
      <c r="O140" s="11" t="str">
        <f t="shared" si="131"/>
        <v>CVehicle__m_pEntityWeAreOn</v>
      </c>
      <c r="P140" s="12" t="str">
        <f t="shared" si="132"/>
        <v>CVehicle__m_pEntityWeAreOn = +0x48C</v>
      </c>
      <c r="Q140" s="12" t="str">
        <f t="shared" si="88"/>
        <v>  // pointer</v>
      </c>
      <c r="R140" s="1" t="str">
        <f t="shared" si="133"/>
        <v>CVehicle__m_pEntityWeAreOn = +0x48C  // pointer</v>
      </c>
    </row>
    <row r="141">
      <c r="A141" s="3" t="s">
        <v>1021</v>
      </c>
      <c r="B141" s="3" t="s">
        <v>849</v>
      </c>
      <c r="C141" s="3">
        <v>1168.0</v>
      </c>
      <c r="D141" s="3">
        <v>4.0</v>
      </c>
      <c r="E141" s="3" t="s">
        <v>845</v>
      </c>
      <c r="G141" s="7" t="s">
        <v>846</v>
      </c>
      <c r="H141" s="7" t="s">
        <v>1022</v>
      </c>
      <c r="I141" s="8"/>
      <c r="J141" s="8"/>
      <c r="K141" s="9" t="str">
        <f t="shared" ref="K141:L141" si="161">DEC2HEX(C141)</f>
        <v>490</v>
      </c>
      <c r="L141" s="9" t="str">
        <f t="shared" si="161"/>
        <v>4</v>
      </c>
      <c r="M141" s="13" t="s">
        <v>761</v>
      </c>
      <c r="N141" s="11" t="str">
        <f t="shared" si="130"/>
        <v>m_pFire</v>
      </c>
      <c r="O141" s="11" t="str">
        <f t="shared" si="131"/>
        <v>CVehicle__m_pFire</v>
      </c>
      <c r="P141" s="12" t="str">
        <f t="shared" si="132"/>
        <v>CVehicle__m_pFire = +0x490</v>
      </c>
      <c r="Q141" s="12" t="str">
        <f t="shared" si="88"/>
        <v>  // pointer</v>
      </c>
      <c r="R141" s="1" t="str">
        <f t="shared" si="133"/>
        <v>CVehicle__m_pFire = +0x490  // pointer</v>
      </c>
    </row>
    <row r="142">
      <c r="A142" s="3" t="s">
        <v>1023</v>
      </c>
      <c r="B142" s="3">
        <v>1.711845E-4</v>
      </c>
      <c r="C142" s="3">
        <v>1172.0</v>
      </c>
      <c r="D142" s="3">
        <v>4.0</v>
      </c>
      <c r="E142" s="3" t="s">
        <v>746</v>
      </c>
      <c r="G142" s="7" t="s">
        <v>876</v>
      </c>
      <c r="H142" s="7" t="s">
        <v>1024</v>
      </c>
      <c r="I142" s="8"/>
      <c r="J142" s="8"/>
      <c r="K142" s="9" t="str">
        <f t="shared" ref="K142:L142" si="162">DEC2HEX(C142)</f>
        <v>494</v>
      </c>
      <c r="L142" s="9" t="str">
        <f t="shared" si="162"/>
        <v>4</v>
      </c>
      <c r="M142" s="13" t="s">
        <v>761</v>
      </c>
      <c r="N142" s="11" t="str">
        <f t="shared" si="130"/>
        <v>m_fSteerAngle</v>
      </c>
      <c r="O142" s="11" t="str">
        <f t="shared" si="131"/>
        <v>CVehicle__m_fSteerAngle</v>
      </c>
      <c r="P142" s="12" t="str">
        <f t="shared" si="132"/>
        <v>CVehicle__m_fSteerAngle = +0x494</v>
      </c>
      <c r="Q142" s="12" t="str">
        <f t="shared" si="88"/>
        <v>  // float</v>
      </c>
      <c r="R142" s="1" t="str">
        <f t="shared" si="133"/>
        <v>CVehicle__m_fSteerAngle = +0x494  // float</v>
      </c>
    </row>
    <row r="143">
      <c r="A143" s="3" t="s">
        <v>1025</v>
      </c>
      <c r="B143" s="3">
        <v>0.0</v>
      </c>
      <c r="C143" s="3">
        <v>1176.0</v>
      </c>
      <c r="D143" s="3">
        <v>4.0</v>
      </c>
      <c r="E143" s="3" t="s">
        <v>746</v>
      </c>
      <c r="F143" s="3" t="s">
        <v>1026</v>
      </c>
      <c r="G143" s="7" t="s">
        <v>876</v>
      </c>
      <c r="H143" s="7" t="s">
        <v>1027</v>
      </c>
      <c r="I143" s="8"/>
      <c r="J143" s="8"/>
      <c r="K143" s="9" t="str">
        <f t="shared" ref="K143:L143" si="163">DEC2HEX(C143)</f>
        <v>498</v>
      </c>
      <c r="L143" s="9" t="str">
        <f t="shared" si="163"/>
        <v>4</v>
      </c>
      <c r="M143" s="13" t="s">
        <v>761</v>
      </c>
      <c r="N143" s="11" t="str">
        <f t="shared" si="130"/>
        <v>m_f2ndSteerAngle</v>
      </c>
      <c r="O143" s="11" t="str">
        <f t="shared" si="131"/>
        <v>CVehicle__m_f2ndSteerAngle</v>
      </c>
      <c r="P143" s="12" t="str">
        <f t="shared" si="132"/>
        <v>CVehicle__m_f2ndSteerAngle = +0x498</v>
      </c>
      <c r="Q143" s="12" t="str">
        <f t="shared" si="88"/>
        <v>  // float</v>
      </c>
      <c r="R143" s="1" t="str">
        <f t="shared" si="133"/>
        <v>CVehicle__m_f2ndSteerAngle = +0x498  // float</v>
      </c>
    </row>
    <row r="144">
      <c r="A144" s="3" t="s">
        <v>1028</v>
      </c>
      <c r="B144" s="3">
        <v>0.0</v>
      </c>
      <c r="C144" s="3">
        <v>1180.0</v>
      </c>
      <c r="D144" s="3">
        <v>4.0</v>
      </c>
      <c r="E144" s="3" t="s">
        <v>746</v>
      </c>
      <c r="G144" s="7" t="s">
        <v>876</v>
      </c>
      <c r="H144" s="7" t="s">
        <v>1029</v>
      </c>
      <c r="I144" s="8"/>
      <c r="J144" s="8"/>
      <c r="K144" s="9" t="str">
        <f t="shared" ref="K144:L144" si="164">DEC2HEX(C144)</f>
        <v>49C</v>
      </c>
      <c r="L144" s="9" t="str">
        <f t="shared" si="164"/>
        <v>4</v>
      </c>
      <c r="M144" s="13" t="s">
        <v>761</v>
      </c>
      <c r="N144" s="11" t="str">
        <f t="shared" si="130"/>
        <v>m_fGasPedal</v>
      </c>
      <c r="O144" s="11" t="str">
        <f t="shared" si="131"/>
        <v>CVehicle__m_fGasPedal</v>
      </c>
      <c r="P144" s="12" t="str">
        <f t="shared" si="132"/>
        <v>CVehicle__m_fGasPedal = +0x49C</v>
      </c>
      <c r="Q144" s="12" t="str">
        <f t="shared" si="88"/>
        <v>  // float</v>
      </c>
      <c r="R144" s="1" t="str">
        <f t="shared" si="133"/>
        <v>CVehicle__m_fGasPedal = +0x49C  // float</v>
      </c>
    </row>
    <row r="145">
      <c r="A145" s="3" t="s">
        <v>1030</v>
      </c>
      <c r="B145" s="3">
        <v>1.0</v>
      </c>
      <c r="C145" s="3">
        <v>1184.0</v>
      </c>
      <c r="D145" s="3">
        <v>4.0</v>
      </c>
      <c r="E145" s="3" t="s">
        <v>746</v>
      </c>
      <c r="G145" s="7" t="s">
        <v>876</v>
      </c>
      <c r="H145" s="7" t="s">
        <v>1031</v>
      </c>
      <c r="I145" s="8"/>
      <c r="J145" s="8"/>
      <c r="K145" s="9" t="str">
        <f t="shared" ref="K145:L145" si="165">DEC2HEX(C145)</f>
        <v>4A0</v>
      </c>
      <c r="L145" s="9" t="str">
        <f t="shared" si="165"/>
        <v>4</v>
      </c>
      <c r="M145" s="13" t="s">
        <v>761</v>
      </c>
      <c r="N145" s="11" t="str">
        <f t="shared" si="130"/>
        <v>m_fBreakPedal</v>
      </c>
      <c r="O145" s="11" t="str">
        <f t="shared" si="131"/>
        <v>CVehicle__m_fBreakPedal</v>
      </c>
      <c r="P145" s="12" t="str">
        <f t="shared" si="132"/>
        <v>CVehicle__m_fBreakPedal = +0x4A0</v>
      </c>
      <c r="Q145" s="12" t="str">
        <f t="shared" si="88"/>
        <v>  // float</v>
      </c>
      <c r="R145" s="1" t="str">
        <f t="shared" si="133"/>
        <v>CVehicle__m_fBreakPedal = +0x4A0  // float</v>
      </c>
    </row>
    <row r="146">
      <c r="A146" s="3" t="s">
        <v>1032</v>
      </c>
      <c r="B146" s="3">
        <v>1.0</v>
      </c>
      <c r="C146" s="3">
        <v>1188.0</v>
      </c>
      <c r="D146" s="3">
        <v>1.0</v>
      </c>
      <c r="E146" s="3" t="s">
        <v>746</v>
      </c>
      <c r="F146" s="3" t="s">
        <v>1033</v>
      </c>
      <c r="G146" s="7" t="s">
        <v>857</v>
      </c>
      <c r="H146" s="7" t="s">
        <v>1034</v>
      </c>
      <c r="I146" s="8"/>
      <c r="J146" s="8"/>
      <c r="K146" s="9" t="str">
        <f t="shared" ref="K146:L146" si="166">DEC2HEX(C146)</f>
        <v>4A4</v>
      </c>
      <c r="L146" s="9" t="str">
        <f t="shared" si="166"/>
        <v>1</v>
      </c>
      <c r="M146" s="13" t="s">
        <v>761</v>
      </c>
      <c r="N146" s="11" t="str">
        <f t="shared" si="130"/>
        <v>m_nCreatedBy</v>
      </c>
      <c r="O146" s="11" t="str">
        <f t="shared" si="131"/>
        <v>CVehicle__m_nCreatedBy</v>
      </c>
      <c r="P146" s="12" t="str">
        <f t="shared" si="132"/>
        <v>CVehicle__m_nCreatedBy = +0x4A4</v>
      </c>
      <c r="Q146" s="12" t="str">
        <f t="shared" si="88"/>
        <v>  // ubyte</v>
      </c>
      <c r="R146" s="1" t="str">
        <f t="shared" si="133"/>
        <v>CVehicle__m_nCreatedBy = +0x4A4  // ubyte</v>
      </c>
    </row>
    <row r="147">
      <c r="A147" s="3" t="s">
        <v>1035</v>
      </c>
      <c r="B147" s="3">
        <v>0.0</v>
      </c>
      <c r="C147" s="3">
        <v>1189.0</v>
      </c>
      <c r="D147" s="3">
        <v>1.0</v>
      </c>
      <c r="E147" s="3" t="s">
        <v>872</v>
      </c>
      <c r="G147" s="7" t="s">
        <v>873</v>
      </c>
      <c r="H147" s="7" t="s">
        <v>1036</v>
      </c>
      <c r="I147" s="8"/>
      <c r="J147" s="8"/>
      <c r="K147" s="9" t="str">
        <f t="shared" ref="K147:L147" si="167">DEC2HEX(C147)</f>
        <v>4A5</v>
      </c>
      <c r="L147" s="9" t="str">
        <f t="shared" si="167"/>
        <v>1</v>
      </c>
      <c r="M147" s="13" t="s">
        <v>761</v>
      </c>
      <c r="N147" s="11" t="str">
        <f t="shared" si="130"/>
        <v>_pad_4A5</v>
      </c>
      <c r="O147" s="11" t="str">
        <f t="shared" si="131"/>
        <v>CVehicle___pad_4A5</v>
      </c>
      <c r="P147" s="12" t="str">
        <f t="shared" si="132"/>
        <v>CVehicle___pad_4A5 = +0x4A5</v>
      </c>
      <c r="Q147" s="12" t="str">
        <f t="shared" si="88"/>
        <v>  // padding</v>
      </c>
      <c r="R147" s="1" t="str">
        <f t="shared" si="133"/>
        <v>CVehicle___pad_4A5 = +0x4A5  // padding</v>
      </c>
    </row>
    <row r="148">
      <c r="A148" s="3" t="s">
        <v>1037</v>
      </c>
      <c r="B148" s="3">
        <v>0.0</v>
      </c>
      <c r="C148" s="3">
        <v>1190.0</v>
      </c>
      <c r="D148" s="3">
        <v>2.0</v>
      </c>
      <c r="E148" s="3" t="s">
        <v>746</v>
      </c>
      <c r="F148" s="3" t="s">
        <v>1038</v>
      </c>
      <c r="G148" s="7" t="s">
        <v>841</v>
      </c>
      <c r="H148" s="7" t="s">
        <v>1039</v>
      </c>
      <c r="I148" s="8"/>
      <c r="J148" s="8"/>
      <c r="K148" s="9" t="str">
        <f t="shared" ref="K148:L148" si="168">DEC2HEX(C148)</f>
        <v>4A6</v>
      </c>
      <c r="L148" s="9" t="str">
        <f t="shared" si="168"/>
        <v>2</v>
      </c>
      <c r="M148" s="13" t="s">
        <v>761</v>
      </c>
      <c r="N148" s="11" t="str">
        <f t="shared" si="130"/>
        <v>m_nExtendedRemovalRange</v>
      </c>
      <c r="O148" s="11" t="str">
        <f t="shared" si="131"/>
        <v>CVehicle__m_nExtendedRemovalRange</v>
      </c>
      <c r="P148" s="12" t="str">
        <f t="shared" si="132"/>
        <v>CVehicle__m_nExtendedRemovalRange = +0x4A6</v>
      </c>
      <c r="Q148" s="12" t="str">
        <f t="shared" si="88"/>
        <v>  // short</v>
      </c>
      <c r="R148" s="1" t="str">
        <f t="shared" si="133"/>
        <v>CVehicle__m_nExtendedRemovalRange = +0x4A6  // short</v>
      </c>
    </row>
    <row r="149">
      <c r="A149" s="3" t="s">
        <v>1040</v>
      </c>
      <c r="B149" s="3">
        <v>0.0</v>
      </c>
      <c r="C149" s="3">
        <v>1192.0</v>
      </c>
      <c r="D149" s="3">
        <v>1.0</v>
      </c>
      <c r="E149" s="3" t="s">
        <v>746</v>
      </c>
      <c r="F149" s="3" t="s">
        <v>1041</v>
      </c>
      <c r="G149" s="7" t="s">
        <v>857</v>
      </c>
      <c r="H149" s="7" t="s">
        <v>1042</v>
      </c>
      <c r="I149" s="8"/>
      <c r="J149" s="7">
        <v>3.0</v>
      </c>
      <c r="K149" s="9" t="str">
        <f t="shared" ref="K149:L149" si="169">DEC2HEX(C149)</f>
        <v>4A8</v>
      </c>
      <c r="L149" s="9" t="str">
        <f t="shared" si="169"/>
        <v>1</v>
      </c>
      <c r="M149" s="13" t="s">
        <v>761</v>
      </c>
      <c r="N149" s="11" t="str">
        <f t="shared" si="130"/>
        <v>m_nBombOnBoard</v>
      </c>
      <c r="O149" s="11" t="str">
        <f t="shared" si="131"/>
        <v>CVehicle__m_nBombOnBoard</v>
      </c>
      <c r="P149" s="12" t="str">
        <f t="shared" si="132"/>
        <v>CVehicle__m_nBombOnBoard = +0x4A8</v>
      </c>
      <c r="Q149" s="12" t="str">
        <f t="shared" si="88"/>
        <v>  // ubyte : 3</v>
      </c>
      <c r="R149" s="1" t="str">
        <f t="shared" si="133"/>
        <v>CVehicle__m_nBombOnBoard = +0x4A8  // ubyte : 3</v>
      </c>
    </row>
    <row r="150">
      <c r="A150" s="3" t="s">
        <v>1043</v>
      </c>
      <c r="B150" s="3">
        <v>0.0</v>
      </c>
      <c r="C150" s="3">
        <v>1192.0</v>
      </c>
      <c r="D150" s="3">
        <v>1.0</v>
      </c>
      <c r="E150" s="3" t="s">
        <v>746</v>
      </c>
      <c r="F150" s="3" t="s">
        <v>1044</v>
      </c>
      <c r="G150" s="7" t="s">
        <v>857</v>
      </c>
      <c r="H150" s="7" t="s">
        <v>1045</v>
      </c>
      <c r="I150" s="8"/>
      <c r="J150" s="7">
        <v>2.0</v>
      </c>
      <c r="K150" s="9" t="str">
        <f t="shared" ref="K150:L150" si="170">DEC2HEX(C150)</f>
        <v>4A8</v>
      </c>
      <c r="L150" s="9" t="str">
        <f t="shared" si="170"/>
        <v>1</v>
      </c>
      <c r="M150" s="13" t="s">
        <v>761</v>
      </c>
      <c r="N150" s="11" t="str">
        <f t="shared" si="130"/>
        <v>m_nOverrideLights</v>
      </c>
      <c r="O150" s="11" t="str">
        <f t="shared" si="131"/>
        <v>CVehicle__m_nOverrideLights</v>
      </c>
      <c r="P150" s="12" t="str">
        <f t="shared" si="132"/>
        <v>CVehicle__m_nOverrideLights = +0x4A8</v>
      </c>
      <c r="Q150" s="12" t="str">
        <f t="shared" si="88"/>
        <v>  // ubyte : 2</v>
      </c>
      <c r="R150" s="1" t="str">
        <f t="shared" si="133"/>
        <v>CVehicle__m_nOverrideLights = +0x4A8  // ubyte : 2</v>
      </c>
    </row>
    <row r="151">
      <c r="A151" s="3" t="s">
        <v>1046</v>
      </c>
      <c r="B151" s="3">
        <v>0.0</v>
      </c>
      <c r="C151" s="3">
        <v>1192.0</v>
      </c>
      <c r="D151" s="3">
        <v>1.0</v>
      </c>
      <c r="E151" s="3" t="s">
        <v>746</v>
      </c>
      <c r="F151" s="3" t="s">
        <v>1047</v>
      </c>
      <c r="G151" s="7" t="s">
        <v>857</v>
      </c>
      <c r="H151" s="7" t="s">
        <v>1048</v>
      </c>
      <c r="I151" s="8"/>
      <c r="J151" s="7">
        <v>2.0</v>
      </c>
      <c r="K151" s="9" t="str">
        <f t="shared" ref="K151:L151" si="171">DEC2HEX(C151)</f>
        <v>4A8</v>
      </c>
      <c r="L151" s="9" t="str">
        <f t="shared" si="171"/>
        <v>1</v>
      </c>
      <c r="M151" s="13" t="s">
        <v>761</v>
      </c>
      <c r="N151" s="11" t="str">
        <f t="shared" si="130"/>
        <v>m_nWinchType</v>
      </c>
      <c r="O151" s="11" t="str">
        <f t="shared" si="131"/>
        <v>CVehicle__m_nWinchType</v>
      </c>
      <c r="P151" s="12" t="str">
        <f t="shared" si="132"/>
        <v>CVehicle__m_nWinchType = +0x4A8</v>
      </c>
      <c r="Q151" s="12" t="str">
        <f t="shared" si="88"/>
        <v>  // ubyte : 2</v>
      </c>
      <c r="R151" s="1" t="str">
        <f t="shared" si="133"/>
        <v>CVehicle__m_nWinchType = +0x4A8  // ubyte : 2</v>
      </c>
    </row>
    <row r="152">
      <c r="A152" s="3" t="s">
        <v>1049</v>
      </c>
      <c r="B152" s="3">
        <v>0.0</v>
      </c>
      <c r="C152" s="3">
        <v>1193.0</v>
      </c>
      <c r="D152" s="3">
        <v>1.0</v>
      </c>
      <c r="E152" s="3" t="s">
        <v>746</v>
      </c>
      <c r="F152" s="3" t="s">
        <v>1050</v>
      </c>
      <c r="G152" s="7" t="s">
        <v>857</v>
      </c>
      <c r="H152" s="7" t="s">
        <v>1051</v>
      </c>
      <c r="I152" s="8"/>
      <c r="J152" s="7">
        <v>2.0</v>
      </c>
      <c r="K152" s="9" t="str">
        <f t="shared" ref="K152:L152" si="172">DEC2HEX(C152)</f>
        <v>4A9</v>
      </c>
      <c r="L152" s="9" t="str">
        <f t="shared" si="172"/>
        <v>1</v>
      </c>
      <c r="M152" s="13" t="s">
        <v>761</v>
      </c>
      <c r="N152" s="11" t="str">
        <f t="shared" si="130"/>
        <v>m_nGunsCycleIndex</v>
      </c>
      <c r="O152" s="11" t="str">
        <f t="shared" si="131"/>
        <v>CVehicle__m_nGunsCycleIndex</v>
      </c>
      <c r="P152" s="12" t="str">
        <f t="shared" si="132"/>
        <v>CVehicle__m_nGunsCycleIndex = +0x4A9</v>
      </c>
      <c r="Q152" s="12" t="str">
        <f t="shared" si="88"/>
        <v>  // ubyte : 2</v>
      </c>
      <c r="R152" s="1" t="str">
        <f t="shared" si="133"/>
        <v>CVehicle__m_nGunsCycleIndex = +0x4A9  // ubyte : 2</v>
      </c>
    </row>
    <row r="153">
      <c r="A153" s="3" t="s">
        <v>1052</v>
      </c>
      <c r="B153" s="3">
        <v>0.0</v>
      </c>
      <c r="C153" s="3">
        <v>1193.0</v>
      </c>
      <c r="D153" s="3">
        <v>1.0</v>
      </c>
      <c r="E153" s="3" t="s">
        <v>746</v>
      </c>
      <c r="F153" s="3" t="s">
        <v>1053</v>
      </c>
      <c r="G153" s="7" t="s">
        <v>857</v>
      </c>
      <c r="H153" s="7" t="s">
        <v>1054</v>
      </c>
      <c r="I153" s="8"/>
      <c r="J153" s="7">
        <v>2.0</v>
      </c>
      <c r="K153" s="9" t="str">
        <f t="shared" ref="K153:L153" si="173">DEC2HEX(C153)</f>
        <v>4A9</v>
      </c>
      <c r="L153" s="9" t="str">
        <f t="shared" si="173"/>
        <v>1</v>
      </c>
      <c r="M153" s="13" t="s">
        <v>761</v>
      </c>
      <c r="N153" s="11" t="str">
        <f t="shared" si="130"/>
        <v>m_nOrdnanceCycleIndex</v>
      </c>
      <c r="O153" s="11" t="str">
        <f t="shared" si="131"/>
        <v>CVehicle__m_nOrdnanceCycleIndex</v>
      </c>
      <c r="P153" s="12" t="str">
        <f t="shared" si="132"/>
        <v>CVehicle__m_nOrdnanceCycleIndex = +0x4A9</v>
      </c>
      <c r="Q153" s="12" t="str">
        <f t="shared" si="88"/>
        <v>  // ubyte : 2</v>
      </c>
      <c r="R153" s="1" t="str">
        <f t="shared" si="133"/>
        <v>CVehicle__m_nOrdnanceCycleIndex = +0x4A9  // ubyte : 2</v>
      </c>
    </row>
    <row r="154">
      <c r="A154" s="3" t="s">
        <v>1055</v>
      </c>
      <c r="B154" s="3">
        <v>0.0</v>
      </c>
      <c r="C154" s="3">
        <v>1193.0</v>
      </c>
      <c r="D154" s="3">
        <v>1.0</v>
      </c>
      <c r="E154" s="3" t="s">
        <v>746</v>
      </c>
      <c r="G154" s="7" t="s">
        <v>857</v>
      </c>
      <c r="H154" s="7" t="s">
        <v>1056</v>
      </c>
      <c r="I154" s="8"/>
      <c r="J154" s="7">
        <v>1.0</v>
      </c>
      <c r="K154" s="9" t="str">
        <f t="shared" ref="K154:L154" si="174">DEC2HEX(C154)</f>
        <v>4A9</v>
      </c>
      <c r="L154" s="9" t="str">
        <f t="shared" si="174"/>
        <v>1</v>
      </c>
      <c r="M154" s="13" t="s">
        <v>761</v>
      </c>
      <c r="N154" s="11" t="str">
        <f t="shared" si="130"/>
        <v>unusedflag</v>
      </c>
      <c r="O154" s="11" t="str">
        <f t="shared" si="131"/>
        <v>CVehicle__unusedflag</v>
      </c>
      <c r="P154" s="12" t="str">
        <f t="shared" si="132"/>
        <v>CVehicle__unusedflag = +0x4A9</v>
      </c>
      <c r="Q154" s="12" t="str">
        <f t="shared" si="88"/>
        <v>  // ubyte : 1</v>
      </c>
      <c r="R154" s="1" t="str">
        <f t="shared" si="133"/>
        <v>CVehicle__unusedflag = +0x4A9  // ubyte : 1</v>
      </c>
    </row>
    <row r="155">
      <c r="A155" s="3" t="s">
        <v>1057</v>
      </c>
      <c r="B155" s="3">
        <v>0.0</v>
      </c>
      <c r="C155" s="3">
        <v>1194.0</v>
      </c>
      <c r="D155" s="3">
        <v>1.0</v>
      </c>
      <c r="E155" s="3" t="s">
        <v>746</v>
      </c>
      <c r="F155" s="3" t="s">
        <v>1058</v>
      </c>
      <c r="G155" s="7" t="s">
        <v>857</v>
      </c>
      <c r="H155" s="7" t="s">
        <v>1059</v>
      </c>
      <c r="I155" s="8"/>
      <c r="J155" s="8"/>
      <c r="K155" s="9" t="str">
        <f t="shared" ref="K155:L155" si="175">DEC2HEX(C155)</f>
        <v>4AA</v>
      </c>
      <c r="L155" s="9" t="str">
        <f t="shared" si="175"/>
        <v>1</v>
      </c>
      <c r="M155" s="13" t="s">
        <v>761</v>
      </c>
      <c r="N155" s="11" t="str">
        <f t="shared" si="130"/>
        <v>m_nUsedForCover</v>
      </c>
      <c r="O155" s="11" t="str">
        <f t="shared" si="131"/>
        <v>CVehicle__m_nUsedForCover</v>
      </c>
      <c r="P155" s="12" t="str">
        <f t="shared" si="132"/>
        <v>CVehicle__m_nUsedForCover = +0x4AA</v>
      </c>
      <c r="Q155" s="12" t="str">
        <f t="shared" si="88"/>
        <v>  // ubyte</v>
      </c>
      <c r="R155" s="1" t="str">
        <f t="shared" si="133"/>
        <v>CVehicle__m_nUsedForCover = +0x4AA  // ubyte</v>
      </c>
    </row>
    <row r="156">
      <c r="A156" s="3" t="s">
        <v>1060</v>
      </c>
      <c r="B156" s="3">
        <v>0.0</v>
      </c>
      <c r="C156" s="3">
        <v>1195.0</v>
      </c>
      <c r="D156" s="3">
        <v>1.0</v>
      </c>
      <c r="E156" s="3" t="s">
        <v>746</v>
      </c>
      <c r="F156" s="3" t="s">
        <v>1061</v>
      </c>
      <c r="G156" s="7" t="s">
        <v>857</v>
      </c>
      <c r="H156" s="7" t="s">
        <v>1062</v>
      </c>
      <c r="I156" s="8"/>
      <c r="J156" s="8"/>
      <c r="K156" s="9" t="str">
        <f t="shared" ref="K156:L156" si="176">DEC2HEX(C156)</f>
        <v>4AB</v>
      </c>
      <c r="L156" s="9" t="str">
        <f t="shared" si="176"/>
        <v>1</v>
      </c>
      <c r="M156" s="13" t="s">
        <v>761</v>
      </c>
      <c r="N156" s="11" t="str">
        <f t="shared" si="130"/>
        <v>m_nAmmoInClip</v>
      </c>
      <c r="O156" s="11" t="str">
        <f t="shared" si="131"/>
        <v>CVehicle__m_nAmmoInClip</v>
      </c>
      <c r="P156" s="12" t="str">
        <f t="shared" si="132"/>
        <v>CVehicle__m_nAmmoInClip = +0x4AB</v>
      </c>
      <c r="Q156" s="12" t="str">
        <f t="shared" si="88"/>
        <v>  // ubyte</v>
      </c>
      <c r="R156" s="1" t="str">
        <f t="shared" si="133"/>
        <v>CVehicle__m_nAmmoInClip = +0x4AB  // ubyte</v>
      </c>
    </row>
    <row r="157">
      <c r="A157" s="3" t="s">
        <v>1063</v>
      </c>
      <c r="B157" s="3">
        <v>0.0</v>
      </c>
      <c r="C157" s="3">
        <v>1196.0</v>
      </c>
      <c r="D157" s="3">
        <v>1.0</v>
      </c>
      <c r="E157" s="3" t="s">
        <v>746</v>
      </c>
      <c r="F157" s="3" t="s">
        <v>1011</v>
      </c>
      <c r="G157" s="7" t="s">
        <v>857</v>
      </c>
      <c r="H157" s="7" t="s">
        <v>1064</v>
      </c>
      <c r="I157" s="8"/>
      <c r="J157" s="8"/>
      <c r="K157" s="9" t="str">
        <f t="shared" ref="K157:L157" si="177">DEC2HEX(C157)</f>
        <v>4AC</v>
      </c>
      <c r="L157" s="9" t="str">
        <f t="shared" si="177"/>
        <v>1</v>
      </c>
      <c r="M157" s="13" t="s">
        <v>761</v>
      </c>
      <c r="N157" s="11" t="str">
        <f t="shared" si="130"/>
        <v>m_nPacMansCollected</v>
      </c>
      <c r="O157" s="11" t="str">
        <f t="shared" si="131"/>
        <v>CVehicle__m_nPacMansCollected</v>
      </c>
      <c r="P157" s="12" t="str">
        <f t="shared" si="132"/>
        <v>CVehicle__m_nPacMansCollected = +0x4AC</v>
      </c>
      <c r="Q157" s="12" t="str">
        <f t="shared" si="88"/>
        <v>  // ubyte</v>
      </c>
      <c r="R157" s="1" t="str">
        <f t="shared" si="133"/>
        <v>CVehicle__m_nPacMansCollected = +0x4AC  // ubyte</v>
      </c>
    </row>
    <row r="158">
      <c r="A158" s="3" t="s">
        <v>1065</v>
      </c>
      <c r="B158" s="3">
        <v>0.0</v>
      </c>
      <c r="C158" s="3">
        <v>1197.0</v>
      </c>
      <c r="D158" s="3">
        <v>1.0</v>
      </c>
      <c r="E158" s="3" t="s">
        <v>746</v>
      </c>
      <c r="F158" s="3" t="s">
        <v>1066</v>
      </c>
      <c r="G158" s="7" t="s">
        <v>857</v>
      </c>
      <c r="H158" s="7" t="s">
        <v>1067</v>
      </c>
      <c r="I158" s="8"/>
      <c r="J158" s="8"/>
      <c r="K158" s="9" t="str">
        <f t="shared" ref="K158:L158" si="178">DEC2HEX(C158)</f>
        <v>4AD</v>
      </c>
      <c r="L158" s="9" t="str">
        <f t="shared" si="178"/>
        <v>1</v>
      </c>
      <c r="M158" s="13" t="s">
        <v>761</v>
      </c>
      <c r="N158" s="11" t="str">
        <f t="shared" si="130"/>
        <v>m_nPedsPositionForRoadBlock</v>
      </c>
      <c r="O158" s="11" t="str">
        <f t="shared" si="131"/>
        <v>CVehicle__m_nPedsPositionForRoadBlock</v>
      </c>
      <c r="P158" s="12" t="str">
        <f t="shared" si="132"/>
        <v>CVehicle__m_nPedsPositionForRoadBlock = +0x4AD</v>
      </c>
      <c r="Q158" s="12" t="str">
        <f t="shared" si="88"/>
        <v>  // ubyte</v>
      </c>
      <c r="R158" s="1" t="str">
        <f t="shared" si="133"/>
        <v>CVehicle__m_nPedsPositionForRoadBlock = +0x4AD  // ubyte</v>
      </c>
    </row>
    <row r="159">
      <c r="A159" s="3" t="s">
        <v>1068</v>
      </c>
      <c r="B159" s="3">
        <v>0.0</v>
      </c>
      <c r="C159" s="3">
        <v>1198.0</v>
      </c>
      <c r="D159" s="3">
        <v>1.0</v>
      </c>
      <c r="E159" s="3" t="s">
        <v>746</v>
      </c>
      <c r="G159" s="7" t="s">
        <v>857</v>
      </c>
      <c r="H159" s="7" t="s">
        <v>1069</v>
      </c>
      <c r="I159" s="8"/>
      <c r="J159" s="8"/>
      <c r="K159" s="9" t="str">
        <f t="shared" ref="K159:L159" si="179">DEC2HEX(C159)</f>
        <v>4AE</v>
      </c>
      <c r="L159" s="9" t="str">
        <f t="shared" si="179"/>
        <v>1</v>
      </c>
      <c r="M159" s="13" t="s">
        <v>761</v>
      </c>
      <c r="N159" s="11" t="str">
        <f t="shared" si="130"/>
        <v>m_nNumCopsForRoadBlock</v>
      </c>
      <c r="O159" s="11" t="str">
        <f t="shared" si="131"/>
        <v>CVehicle__m_nNumCopsForRoadBlock</v>
      </c>
      <c r="P159" s="12" t="str">
        <f t="shared" si="132"/>
        <v>CVehicle__m_nNumCopsForRoadBlock = +0x4AE</v>
      </c>
      <c r="Q159" s="12" t="str">
        <f t="shared" si="88"/>
        <v>  // ubyte</v>
      </c>
      <c r="R159" s="1" t="str">
        <f t="shared" si="133"/>
        <v>CVehicle__m_nNumCopsForRoadBlock = +0x4AE  // ubyte</v>
      </c>
    </row>
    <row r="160">
      <c r="A160" s="3" t="s">
        <v>1070</v>
      </c>
      <c r="B160" s="3">
        <v>0.0</v>
      </c>
      <c r="C160" s="3">
        <v>1199.0</v>
      </c>
      <c r="D160" s="3">
        <v>1.0</v>
      </c>
      <c r="E160" s="3" t="s">
        <v>872</v>
      </c>
      <c r="G160" s="7" t="s">
        <v>873</v>
      </c>
      <c r="H160" s="7" t="s">
        <v>1071</v>
      </c>
      <c r="I160" s="8"/>
      <c r="J160" s="8"/>
      <c r="K160" s="9" t="str">
        <f t="shared" ref="K160:L160" si="180">DEC2HEX(C160)</f>
        <v>4AF</v>
      </c>
      <c r="L160" s="9" t="str">
        <f t="shared" si="180"/>
        <v>1</v>
      </c>
      <c r="M160" s="13" t="s">
        <v>761</v>
      </c>
      <c r="N160" s="11" t="str">
        <f t="shared" si="130"/>
        <v>_pad_4AF</v>
      </c>
      <c r="O160" s="11" t="str">
        <f t="shared" si="131"/>
        <v>CVehicle___pad_4AF</v>
      </c>
      <c r="P160" s="12" t="str">
        <f t="shared" si="132"/>
        <v>CVehicle___pad_4AF = +0x4AF</v>
      </c>
      <c r="Q160" s="12" t="str">
        <f t="shared" si="88"/>
        <v>  // padding</v>
      </c>
      <c r="R160" s="1" t="str">
        <f t="shared" si="133"/>
        <v>CVehicle___pad_4AF = +0x4AF  // padding</v>
      </c>
    </row>
    <row r="161">
      <c r="A161" s="3" t="s">
        <v>1072</v>
      </c>
      <c r="B161" s="3">
        <v>7.0</v>
      </c>
      <c r="C161" s="3">
        <v>1200.0</v>
      </c>
      <c r="D161" s="3">
        <v>4.0</v>
      </c>
      <c r="E161" s="3" t="s">
        <v>746</v>
      </c>
      <c r="F161" s="3" t="s">
        <v>1073</v>
      </c>
      <c r="G161" s="7" t="s">
        <v>876</v>
      </c>
      <c r="H161" s="7" t="s">
        <v>1074</v>
      </c>
      <c r="I161" s="8"/>
      <c r="J161" s="8"/>
      <c r="K161" s="9" t="str">
        <f t="shared" ref="K161:L161" si="181">DEC2HEX(C161)</f>
        <v>4B0</v>
      </c>
      <c r="L161" s="9" t="str">
        <f t="shared" si="181"/>
        <v>4</v>
      </c>
      <c r="M161" s="13" t="s">
        <v>761</v>
      </c>
      <c r="N161" s="11" t="str">
        <f t="shared" si="130"/>
        <v>m_fDirtLevel</v>
      </c>
      <c r="O161" s="11" t="str">
        <f t="shared" si="131"/>
        <v>CVehicle__m_fDirtLevel</v>
      </c>
      <c r="P161" s="12" t="str">
        <f t="shared" si="132"/>
        <v>CVehicle__m_fDirtLevel = +0x4B0</v>
      </c>
      <c r="Q161" s="12" t="str">
        <f t="shared" si="88"/>
        <v>  // float</v>
      </c>
      <c r="R161" s="1" t="str">
        <f t="shared" si="133"/>
        <v>CVehicle__m_fDirtLevel = +0x4B0  // float</v>
      </c>
    </row>
    <row r="162">
      <c r="A162" s="3" t="s">
        <v>1075</v>
      </c>
      <c r="B162" s="3">
        <v>1.0</v>
      </c>
      <c r="C162" s="3">
        <v>1204.0</v>
      </c>
      <c r="D162" s="3">
        <v>1.0</v>
      </c>
      <c r="E162" s="3" t="s">
        <v>746</v>
      </c>
      <c r="G162" s="7" t="s">
        <v>857</v>
      </c>
      <c r="H162" s="7" t="s">
        <v>1076</v>
      </c>
      <c r="I162" s="8"/>
      <c r="J162" s="8"/>
      <c r="K162" s="9" t="str">
        <f t="shared" ref="K162:L162" si="182">DEC2HEX(C162)</f>
        <v>4B4</v>
      </c>
      <c r="L162" s="9" t="str">
        <f t="shared" si="182"/>
        <v>1</v>
      </c>
      <c r="M162" s="13" t="s">
        <v>761</v>
      </c>
      <c r="N162" s="11" t="str">
        <f t="shared" si="130"/>
        <v>m_nCurrentGear</v>
      </c>
      <c r="O162" s="11" t="str">
        <f t="shared" si="131"/>
        <v>CVehicle__m_nCurrentGear</v>
      </c>
      <c r="P162" s="12" t="str">
        <f t="shared" si="132"/>
        <v>CVehicle__m_nCurrentGear = +0x4B4</v>
      </c>
      <c r="Q162" s="12" t="str">
        <f t="shared" si="88"/>
        <v>  // ubyte</v>
      </c>
      <c r="R162" s="1" t="str">
        <f t="shared" si="133"/>
        <v>CVehicle__m_nCurrentGear = +0x4B4  // ubyte</v>
      </c>
    </row>
    <row r="163">
      <c r="A163" s="3" t="s">
        <v>1077</v>
      </c>
      <c r="C163" s="3">
        <v>1205.0</v>
      </c>
      <c r="D163" s="3">
        <v>3.0</v>
      </c>
      <c r="E163" s="3" t="s">
        <v>872</v>
      </c>
      <c r="G163" s="7" t="s">
        <v>873</v>
      </c>
      <c r="H163" s="7" t="s">
        <v>1078</v>
      </c>
      <c r="I163" s="8"/>
      <c r="J163" s="8"/>
      <c r="K163" s="9" t="str">
        <f t="shared" ref="K163:L163" si="183">DEC2HEX(C163)</f>
        <v>4B5</v>
      </c>
      <c r="L163" s="9" t="str">
        <f t="shared" si="183"/>
        <v>3</v>
      </c>
      <c r="M163" s="13" t="s">
        <v>761</v>
      </c>
      <c r="N163" s="11" t="str">
        <f t="shared" si="130"/>
        <v>_pad_4B5[3]</v>
      </c>
      <c r="O163" s="11" t="str">
        <f t="shared" si="131"/>
        <v>CVehicle___pad_4B5[3]</v>
      </c>
      <c r="P163" s="12" t="str">
        <f t="shared" si="132"/>
        <v>CVehicle___pad_4B5[3] = +0x4B5</v>
      </c>
      <c r="Q163" s="12" t="str">
        <f t="shared" si="88"/>
        <v>  // padding</v>
      </c>
      <c r="R163" s="1" t="str">
        <f t="shared" si="133"/>
        <v>CVehicle___pad_4B5[3] = +0x4B5  // padding</v>
      </c>
    </row>
    <row r="164">
      <c r="A164" s="3" t="s">
        <v>1079</v>
      </c>
      <c r="B164" s="3">
        <v>0.0</v>
      </c>
      <c r="C164" s="3">
        <v>1208.0</v>
      </c>
      <c r="D164" s="3">
        <v>4.0</v>
      </c>
      <c r="E164" s="3" t="s">
        <v>746</v>
      </c>
      <c r="F164" s="3" t="s">
        <v>1080</v>
      </c>
      <c r="G164" s="7" t="s">
        <v>876</v>
      </c>
      <c r="H164" s="7" t="s">
        <v>1081</v>
      </c>
      <c r="I164" s="8"/>
      <c r="J164" s="8"/>
      <c r="K164" s="9" t="str">
        <f t="shared" ref="K164:L164" si="184">DEC2HEX(C164)</f>
        <v>4B8</v>
      </c>
      <c r="L164" s="9" t="str">
        <f t="shared" si="184"/>
        <v>4</v>
      </c>
      <c r="M164" s="13" t="s">
        <v>761</v>
      </c>
      <c r="N164" s="11" t="str">
        <f t="shared" si="130"/>
        <v>m_fGearChangeCount</v>
      </c>
      <c r="O164" s="11" t="str">
        <f t="shared" si="131"/>
        <v>CVehicle__m_fGearChangeCount</v>
      </c>
      <c r="P164" s="12" t="str">
        <f t="shared" si="132"/>
        <v>CVehicle__m_fGearChangeCount = +0x4B8</v>
      </c>
      <c r="Q164" s="12" t="str">
        <f t="shared" si="88"/>
        <v>  // float</v>
      </c>
      <c r="R164" s="1" t="str">
        <f t="shared" si="133"/>
        <v>CVehicle__m_fGearChangeCount = +0x4B8  // float</v>
      </c>
    </row>
    <row r="165">
      <c r="A165" s="3" t="s">
        <v>1082</v>
      </c>
      <c r="B165" s="3">
        <v>0.0</v>
      </c>
      <c r="C165" s="3">
        <v>1212.0</v>
      </c>
      <c r="D165" s="3">
        <v>4.0</v>
      </c>
      <c r="E165" s="3" t="s">
        <v>746</v>
      </c>
      <c r="G165" s="7" t="s">
        <v>876</v>
      </c>
      <c r="H165" s="7" t="s">
        <v>1083</v>
      </c>
      <c r="I165" s="8"/>
      <c r="J165" s="8"/>
      <c r="K165" s="9" t="str">
        <f t="shared" ref="K165:L165" si="185">DEC2HEX(C165)</f>
        <v>4BC</v>
      </c>
      <c r="L165" s="9" t="str">
        <f t="shared" si="185"/>
        <v>4</v>
      </c>
      <c r="M165" s="13" t="s">
        <v>761</v>
      </c>
      <c r="N165" s="11" t="str">
        <f t="shared" si="130"/>
        <v>m_fWheelSpinForAudio</v>
      </c>
      <c r="O165" s="11" t="str">
        <f t="shared" si="131"/>
        <v>CVehicle__m_fWheelSpinForAudio</v>
      </c>
      <c r="P165" s="12" t="str">
        <f t="shared" si="132"/>
        <v>CVehicle__m_fWheelSpinForAudio = +0x4BC</v>
      </c>
      <c r="Q165" s="12" t="str">
        <f t="shared" si="88"/>
        <v>  // float</v>
      </c>
      <c r="R165" s="1" t="str">
        <f t="shared" si="133"/>
        <v>CVehicle__m_fWheelSpinForAudio = +0x4BC  // float</v>
      </c>
    </row>
    <row r="166">
      <c r="A166" s="3" t="s">
        <v>1084</v>
      </c>
      <c r="B166" s="3">
        <v>1000.0</v>
      </c>
      <c r="C166" s="3">
        <v>1216.0</v>
      </c>
      <c r="D166" s="3">
        <v>4.0</v>
      </c>
      <c r="E166" s="3" t="s">
        <v>746</v>
      </c>
      <c r="F166" s="3" t="s">
        <v>1085</v>
      </c>
      <c r="G166" s="7" t="s">
        <v>876</v>
      </c>
      <c r="H166" s="7" t="s">
        <v>1086</v>
      </c>
      <c r="I166" s="8"/>
      <c r="J166" s="8"/>
      <c r="K166" s="9" t="str">
        <f t="shared" ref="K166:L166" si="186">DEC2HEX(C166)</f>
        <v>4C0</v>
      </c>
      <c r="L166" s="9" t="str">
        <f t="shared" si="186"/>
        <v>4</v>
      </c>
      <c r="M166" s="13" t="s">
        <v>761</v>
      </c>
      <c r="N166" s="11" t="str">
        <f t="shared" si="130"/>
        <v>m_fHealth</v>
      </c>
      <c r="O166" s="11" t="str">
        <f t="shared" si="131"/>
        <v>CVehicle__m_fHealth</v>
      </c>
      <c r="P166" s="12" t="str">
        <f t="shared" si="132"/>
        <v>CVehicle__m_fHealth = +0x4C0</v>
      </c>
      <c r="Q166" s="12" t="str">
        <f t="shared" si="88"/>
        <v>  // float</v>
      </c>
      <c r="R166" s="1" t="str">
        <f t="shared" si="133"/>
        <v>CVehicle__m_fHealth = +0x4C0  // float</v>
      </c>
    </row>
    <row r="167">
      <c r="A167" s="3" t="s">
        <v>1087</v>
      </c>
      <c r="B167" s="3" t="s">
        <v>849</v>
      </c>
      <c r="C167" s="3">
        <v>1220.0</v>
      </c>
      <c r="D167" s="3">
        <v>4.0</v>
      </c>
      <c r="E167" s="3" t="s">
        <v>845</v>
      </c>
      <c r="G167" s="7" t="s">
        <v>846</v>
      </c>
      <c r="H167" s="7" t="s">
        <v>1088</v>
      </c>
      <c r="I167" s="8"/>
      <c r="J167" s="8"/>
      <c r="K167" s="9" t="str">
        <f t="shared" ref="K167:L167" si="187">DEC2HEX(C167)</f>
        <v>4C4</v>
      </c>
      <c r="L167" s="9" t="str">
        <f t="shared" si="187"/>
        <v>4</v>
      </c>
      <c r="M167" s="13" t="s">
        <v>761</v>
      </c>
      <c r="N167" s="11" t="str">
        <f t="shared" si="130"/>
        <v>m_pTractor</v>
      </c>
      <c r="O167" s="11" t="str">
        <f t="shared" si="131"/>
        <v>CVehicle__m_pTractor</v>
      </c>
      <c r="P167" s="12" t="str">
        <f t="shared" si="132"/>
        <v>CVehicle__m_pTractor = +0x4C4</v>
      </c>
      <c r="Q167" s="12" t="str">
        <f t="shared" si="88"/>
        <v>  // pointer</v>
      </c>
      <c r="R167" s="1" t="str">
        <f t="shared" si="133"/>
        <v>CVehicle__m_pTractor = +0x4C4  // pointer</v>
      </c>
    </row>
    <row r="168">
      <c r="A168" s="3" t="s">
        <v>1089</v>
      </c>
      <c r="B168" s="3" t="s">
        <v>849</v>
      </c>
      <c r="C168" s="3">
        <v>1224.0</v>
      </c>
      <c r="D168" s="3">
        <v>4.0</v>
      </c>
      <c r="E168" s="3" t="s">
        <v>845</v>
      </c>
      <c r="G168" s="7" t="s">
        <v>846</v>
      </c>
      <c r="H168" s="7" t="s">
        <v>1090</v>
      </c>
      <c r="I168" s="8"/>
      <c r="J168" s="8"/>
      <c r="K168" s="9" t="str">
        <f t="shared" ref="K168:L168" si="188">DEC2HEX(C168)</f>
        <v>4C8</v>
      </c>
      <c r="L168" s="9" t="str">
        <f t="shared" si="188"/>
        <v>4</v>
      </c>
      <c r="M168" s="13" t="s">
        <v>761</v>
      </c>
      <c r="N168" s="11" t="str">
        <f t="shared" si="130"/>
        <v>m_pTrailer</v>
      </c>
      <c r="O168" s="11" t="str">
        <f t="shared" si="131"/>
        <v>CVehicle__m_pTrailer</v>
      </c>
      <c r="P168" s="12" t="str">
        <f t="shared" si="132"/>
        <v>CVehicle__m_pTrailer = +0x4C8</v>
      </c>
      <c r="Q168" s="12" t="str">
        <f t="shared" si="88"/>
        <v>  // pointer</v>
      </c>
      <c r="R168" s="1" t="str">
        <f t="shared" si="133"/>
        <v>CVehicle__m_pTrailer = +0x4C8  // pointer</v>
      </c>
    </row>
    <row r="169">
      <c r="A169" s="3" t="s">
        <v>1091</v>
      </c>
      <c r="B169" s="3" t="s">
        <v>849</v>
      </c>
      <c r="C169" s="3">
        <v>1228.0</v>
      </c>
      <c r="D169" s="3">
        <v>4.0</v>
      </c>
      <c r="E169" s="3" t="s">
        <v>845</v>
      </c>
      <c r="G169" s="7" t="s">
        <v>846</v>
      </c>
      <c r="H169" s="7" t="s">
        <v>1092</v>
      </c>
      <c r="I169" s="8"/>
      <c r="J169" s="8"/>
      <c r="K169" s="9" t="str">
        <f t="shared" ref="K169:L169" si="189">DEC2HEX(C169)</f>
        <v>4CC</v>
      </c>
      <c r="L169" s="9" t="str">
        <f t="shared" si="189"/>
        <v>4</v>
      </c>
      <c r="M169" s="13" t="s">
        <v>761</v>
      </c>
      <c r="N169" s="11" t="str">
        <f t="shared" si="130"/>
        <v>m_pWhoInstalledBombOnMe</v>
      </c>
      <c r="O169" s="11" t="str">
        <f t="shared" si="131"/>
        <v>CVehicle__m_pWhoInstalledBombOnMe</v>
      </c>
      <c r="P169" s="12" t="str">
        <f t="shared" si="132"/>
        <v>CVehicle__m_pWhoInstalledBombOnMe = +0x4CC</v>
      </c>
      <c r="Q169" s="12" t="str">
        <f t="shared" si="88"/>
        <v>  // pointer</v>
      </c>
      <c r="R169" s="1" t="str">
        <f t="shared" si="133"/>
        <v>CVehicle__m_pWhoInstalledBombOnMe = +0x4CC  // pointer</v>
      </c>
    </row>
    <row r="170">
      <c r="A170" s="3" t="s">
        <v>1093</v>
      </c>
      <c r="B170" s="3">
        <v>65997.0</v>
      </c>
      <c r="C170" s="3">
        <v>1232.0</v>
      </c>
      <c r="D170" s="3">
        <v>4.0</v>
      </c>
      <c r="E170" s="3" t="s">
        <v>746</v>
      </c>
      <c r="F170" s="3" t="s">
        <v>1094</v>
      </c>
      <c r="G170" s="7" t="s">
        <v>793</v>
      </c>
      <c r="H170" s="7" t="s">
        <v>1095</v>
      </c>
      <c r="I170" s="8"/>
      <c r="J170" s="8"/>
      <c r="K170" s="9" t="str">
        <f t="shared" ref="K170:L170" si="190">DEC2HEX(C170)</f>
        <v>4D0</v>
      </c>
      <c r="L170" s="9" t="str">
        <f t="shared" si="190"/>
        <v>4</v>
      </c>
      <c r="M170" s="13" t="s">
        <v>761</v>
      </c>
      <c r="N170" s="11" t="str">
        <f t="shared" si="130"/>
        <v>m_nTimeTillWeNeedThisCar</v>
      </c>
      <c r="O170" s="11" t="str">
        <f t="shared" si="131"/>
        <v>CVehicle__m_nTimeTillWeNeedThisCar</v>
      </c>
      <c r="P170" s="12" t="str">
        <f t="shared" si="132"/>
        <v>CVehicle__m_nTimeTillWeNeedThisCar = +0x4D0</v>
      </c>
      <c r="Q170" s="12" t="str">
        <f t="shared" si="88"/>
        <v>  // uint</v>
      </c>
      <c r="R170" s="1" t="str">
        <f t="shared" si="133"/>
        <v>CVehicle__m_nTimeTillWeNeedThisCar = +0x4D0  // uint</v>
      </c>
    </row>
    <row r="171">
      <c r="A171" s="3" t="s">
        <v>1096</v>
      </c>
      <c r="B171" s="3">
        <v>0.0</v>
      </c>
      <c r="C171" s="3">
        <v>1236.0</v>
      </c>
      <c r="D171" s="3">
        <v>4.0</v>
      </c>
      <c r="E171" s="3" t="s">
        <v>746</v>
      </c>
      <c r="F171" s="3" t="s">
        <v>1097</v>
      </c>
      <c r="G171" s="7" t="s">
        <v>793</v>
      </c>
      <c r="H171" s="7" t="s">
        <v>1098</v>
      </c>
      <c r="I171" s="8"/>
      <c r="J171" s="8"/>
      <c r="K171" s="9" t="str">
        <f t="shared" ref="K171:L171" si="191">DEC2HEX(C171)</f>
        <v>4D4</v>
      </c>
      <c r="L171" s="9" t="str">
        <f t="shared" si="191"/>
        <v>4</v>
      </c>
      <c r="M171" s="13" t="s">
        <v>761</v>
      </c>
      <c r="N171" s="11" t="str">
        <f t="shared" si="130"/>
        <v>m_nGunFiringTime</v>
      </c>
      <c r="O171" s="11" t="str">
        <f t="shared" si="131"/>
        <v>CVehicle__m_nGunFiringTime</v>
      </c>
      <c r="P171" s="12" t="str">
        <f t="shared" si="132"/>
        <v>CVehicle__m_nGunFiringTime = +0x4D4</v>
      </c>
      <c r="Q171" s="12" t="str">
        <f t="shared" si="88"/>
        <v>  // uint</v>
      </c>
      <c r="R171" s="1" t="str">
        <f t="shared" si="133"/>
        <v>CVehicle__m_nGunFiringTime = +0x4D4  // uint</v>
      </c>
    </row>
    <row r="172">
      <c r="A172" s="3" t="s">
        <v>1099</v>
      </c>
      <c r="B172" s="3">
        <v>0.0</v>
      </c>
      <c r="C172" s="3">
        <v>1240.0</v>
      </c>
      <c r="D172" s="3">
        <v>4.0</v>
      </c>
      <c r="E172" s="3" t="s">
        <v>746</v>
      </c>
      <c r="F172" s="3" t="s">
        <v>1100</v>
      </c>
      <c r="G172" s="7" t="s">
        <v>793</v>
      </c>
      <c r="H172" s="7" t="s">
        <v>1101</v>
      </c>
      <c r="I172" s="8"/>
      <c r="J172" s="8"/>
      <c r="K172" s="9" t="str">
        <f t="shared" ref="K172:L172" si="192">DEC2HEX(C172)</f>
        <v>4D8</v>
      </c>
      <c r="L172" s="9" t="str">
        <f t="shared" si="192"/>
        <v>4</v>
      </c>
      <c r="M172" s="13" t="s">
        <v>761</v>
      </c>
      <c r="N172" s="11" t="str">
        <f t="shared" si="130"/>
        <v>m_nTimeWhenBlowedUp</v>
      </c>
      <c r="O172" s="11" t="str">
        <f t="shared" si="131"/>
        <v>CVehicle__m_nTimeWhenBlowedUp</v>
      </c>
      <c r="P172" s="12" t="str">
        <f t="shared" si="132"/>
        <v>CVehicle__m_nTimeWhenBlowedUp = +0x4D8</v>
      </c>
      <c r="Q172" s="12" t="str">
        <f t="shared" si="88"/>
        <v>  // uint</v>
      </c>
      <c r="R172" s="1" t="str">
        <f t="shared" si="133"/>
        <v>CVehicle__m_nTimeWhenBlowedUp = +0x4D8  // uint</v>
      </c>
    </row>
    <row r="173">
      <c r="A173" s="3" t="s">
        <v>1102</v>
      </c>
      <c r="B173" s="3">
        <v>0.0</v>
      </c>
      <c r="C173" s="3">
        <v>1244.0</v>
      </c>
      <c r="D173" s="3">
        <v>2.0</v>
      </c>
      <c r="E173" s="3" t="s">
        <v>746</v>
      </c>
      <c r="F173" s="3" t="s">
        <v>1103</v>
      </c>
      <c r="G173" s="7" t="s">
        <v>841</v>
      </c>
      <c r="H173" s="7" t="s">
        <v>1104</v>
      </c>
      <c r="I173" s="8"/>
      <c r="J173" s="8"/>
      <c r="K173" s="9" t="str">
        <f t="shared" ref="K173:L173" si="193">DEC2HEX(C173)</f>
        <v>4DC</v>
      </c>
      <c r="L173" s="9" t="str">
        <f t="shared" si="193"/>
        <v>2</v>
      </c>
      <c r="M173" s="13" t="s">
        <v>761</v>
      </c>
      <c r="N173" s="11" t="str">
        <f t="shared" si="130"/>
        <v>m_nCopsInCarTimer</v>
      </c>
      <c r="O173" s="11" t="str">
        <f t="shared" si="131"/>
        <v>CVehicle__m_nCopsInCarTimer</v>
      </c>
      <c r="P173" s="12" t="str">
        <f t="shared" si="132"/>
        <v>CVehicle__m_nCopsInCarTimer = +0x4DC</v>
      </c>
      <c r="Q173" s="12" t="str">
        <f t="shared" si="88"/>
        <v>  // short</v>
      </c>
      <c r="R173" s="1" t="str">
        <f t="shared" si="133"/>
        <v>CVehicle__m_nCopsInCarTimer = +0x4DC  // short</v>
      </c>
    </row>
    <row r="174">
      <c r="A174" s="3" t="s">
        <v>1105</v>
      </c>
      <c r="B174" s="3">
        <v>0.0</v>
      </c>
      <c r="C174" s="3">
        <v>1246.0</v>
      </c>
      <c r="D174" s="3">
        <v>2.0</v>
      </c>
      <c r="E174" s="3" t="s">
        <v>746</v>
      </c>
      <c r="F174" s="3" t="s">
        <v>1106</v>
      </c>
      <c r="G174" s="7" t="s">
        <v>841</v>
      </c>
      <c r="H174" s="7" t="s">
        <v>1107</v>
      </c>
      <c r="I174" s="8"/>
      <c r="J174" s="8"/>
      <c r="K174" s="9" t="str">
        <f t="shared" ref="K174:L174" si="194">DEC2HEX(C174)</f>
        <v>4DE</v>
      </c>
      <c r="L174" s="9" t="str">
        <f t="shared" si="194"/>
        <v>2</v>
      </c>
      <c r="M174" s="13" t="s">
        <v>761</v>
      </c>
      <c r="N174" s="11" t="str">
        <f t="shared" si="130"/>
        <v>m_wBombTimer</v>
      </c>
      <c r="O174" s="11" t="str">
        <f t="shared" si="131"/>
        <v>CVehicle__m_wBombTimer</v>
      </c>
      <c r="P174" s="12" t="str">
        <f t="shared" si="132"/>
        <v>CVehicle__m_wBombTimer = +0x4DE</v>
      </c>
      <c r="Q174" s="12" t="str">
        <f t="shared" si="88"/>
        <v>  // short</v>
      </c>
      <c r="R174" s="1" t="str">
        <f t="shared" si="133"/>
        <v>CVehicle__m_wBombTimer = +0x4DE  // short</v>
      </c>
    </row>
    <row r="175">
      <c r="A175" s="3" t="s">
        <v>1108</v>
      </c>
      <c r="B175" s="3" t="s">
        <v>849</v>
      </c>
      <c r="C175" s="3">
        <v>1248.0</v>
      </c>
      <c r="D175" s="3">
        <v>4.0</v>
      </c>
      <c r="E175" s="3" t="s">
        <v>845</v>
      </c>
      <c r="F175" s="3" t="s">
        <v>1109</v>
      </c>
      <c r="G175" s="7" t="s">
        <v>846</v>
      </c>
      <c r="H175" s="7" t="s">
        <v>1110</v>
      </c>
      <c r="I175" s="8"/>
      <c r="J175" s="8"/>
      <c r="K175" s="9" t="str">
        <f t="shared" ref="K175:L175" si="195">DEC2HEX(C175)</f>
        <v>4E0</v>
      </c>
      <c r="L175" s="9" t="str">
        <f t="shared" si="195"/>
        <v>4</v>
      </c>
      <c r="M175" s="13" t="s">
        <v>761</v>
      </c>
      <c r="N175" s="11" t="str">
        <f t="shared" si="130"/>
        <v>m_pWhoDetonatedMe</v>
      </c>
      <c r="O175" s="11" t="str">
        <f t="shared" si="131"/>
        <v>CVehicle__m_pWhoDetonatedMe</v>
      </c>
      <c r="P175" s="12" t="str">
        <f t="shared" si="132"/>
        <v>CVehicle__m_pWhoDetonatedMe = +0x4E0</v>
      </c>
      <c r="Q175" s="12" t="str">
        <f t="shared" si="88"/>
        <v>  // pointer</v>
      </c>
      <c r="R175" s="1" t="str">
        <f t="shared" si="133"/>
        <v>CVehicle__m_pWhoDetonatedMe = +0x4E0  // pointer</v>
      </c>
    </row>
    <row r="176">
      <c r="A176" s="3" t="s">
        <v>1111</v>
      </c>
      <c r="B176" s="3">
        <v>0.0</v>
      </c>
      <c r="C176" s="3">
        <v>1252.0</v>
      </c>
      <c r="D176" s="3">
        <v>4.0</v>
      </c>
      <c r="E176" s="3" t="s">
        <v>746</v>
      </c>
      <c r="F176" s="3" t="s">
        <v>1112</v>
      </c>
      <c r="G176" s="7" t="s">
        <v>876</v>
      </c>
      <c r="H176" s="7" t="s">
        <v>1113</v>
      </c>
      <c r="I176" s="8"/>
      <c r="J176" s="8"/>
      <c r="K176" s="9" t="str">
        <f t="shared" ref="K176:L176" si="196">DEC2HEX(C176)</f>
        <v>4E4</v>
      </c>
      <c r="L176" s="9" t="str">
        <f t="shared" si="196"/>
        <v>4</v>
      </c>
      <c r="M176" s="13" t="s">
        <v>761</v>
      </c>
      <c r="N176" s="11" t="str">
        <f t="shared" si="130"/>
        <v>m_fVehicleFrontGroundZ</v>
      </c>
      <c r="O176" s="11" t="str">
        <f t="shared" si="131"/>
        <v>CVehicle__m_fVehicleFrontGroundZ</v>
      </c>
      <c r="P176" s="12" t="str">
        <f t="shared" si="132"/>
        <v>CVehicle__m_fVehicleFrontGroundZ = +0x4E4</v>
      </c>
      <c r="Q176" s="12" t="str">
        <f t="shared" si="88"/>
        <v>  // float</v>
      </c>
      <c r="R176" s="1" t="str">
        <f t="shared" si="133"/>
        <v>CVehicle__m_fVehicleFrontGroundZ = +0x4E4  // float</v>
      </c>
    </row>
    <row r="177">
      <c r="A177" s="3" t="s">
        <v>1114</v>
      </c>
      <c r="B177" s="3">
        <v>0.0</v>
      </c>
      <c r="C177" s="3">
        <v>1256.0</v>
      </c>
      <c r="D177" s="3">
        <v>4.0</v>
      </c>
      <c r="E177" s="3" t="s">
        <v>746</v>
      </c>
      <c r="F177" s="3" t="s">
        <v>1115</v>
      </c>
      <c r="G177" s="7" t="s">
        <v>876</v>
      </c>
      <c r="H177" s="7" t="s">
        <v>1116</v>
      </c>
      <c r="I177" s="8"/>
      <c r="J177" s="8"/>
      <c r="K177" s="9" t="str">
        <f t="shared" ref="K177:L177" si="197">DEC2HEX(C177)</f>
        <v>4E8</v>
      </c>
      <c r="L177" s="9" t="str">
        <f t="shared" si="197"/>
        <v>4</v>
      </c>
      <c r="M177" s="13" t="s">
        <v>761</v>
      </c>
      <c r="N177" s="11" t="str">
        <f t="shared" si="130"/>
        <v>m_fVehicleRearGroundZ</v>
      </c>
      <c r="O177" s="11" t="str">
        <f t="shared" si="131"/>
        <v>CVehicle__m_fVehicleRearGroundZ</v>
      </c>
      <c r="P177" s="12" t="str">
        <f t="shared" si="132"/>
        <v>CVehicle__m_fVehicleRearGroundZ = +0x4E8</v>
      </c>
      <c r="Q177" s="12" t="str">
        <f t="shared" si="88"/>
        <v>  // float</v>
      </c>
      <c r="R177" s="1" t="str">
        <f t="shared" si="133"/>
        <v>CVehicle__m_fVehicleRearGroundZ = +0x4E8  // float</v>
      </c>
    </row>
    <row r="178">
      <c r="A178" s="3" t="s">
        <v>1117</v>
      </c>
      <c r="B178" s="3">
        <v>0.0</v>
      </c>
      <c r="C178" s="3">
        <v>1260.0</v>
      </c>
      <c r="D178" s="3">
        <v>1.0</v>
      </c>
      <c r="E178" s="3" t="s">
        <v>746</v>
      </c>
      <c r="F178" s="3" t="s">
        <v>1011</v>
      </c>
      <c r="G178" s="7" t="s">
        <v>854</v>
      </c>
      <c r="H178" s="7" t="s">
        <v>1118</v>
      </c>
      <c r="I178" s="8"/>
      <c r="J178" s="8"/>
      <c r="K178" s="9" t="str">
        <f t="shared" ref="K178:L178" si="198">DEC2HEX(C178)</f>
        <v>4EC</v>
      </c>
      <c r="L178" s="9" t="str">
        <f t="shared" si="198"/>
        <v>1</v>
      </c>
      <c r="M178" s="13" t="s">
        <v>761</v>
      </c>
      <c r="N178" s="11" t="str">
        <f t="shared" si="130"/>
        <v>field_4EC</v>
      </c>
      <c r="O178" s="11" t="str">
        <f t="shared" si="131"/>
        <v>CVehicle__field_4EC</v>
      </c>
      <c r="P178" s="12" t="str">
        <f t="shared" si="132"/>
        <v>CVehicle__field_4EC = +0x4EC</v>
      </c>
      <c r="Q178" s="12" t="str">
        <f t="shared" si="88"/>
        <v>  // byte</v>
      </c>
      <c r="R178" s="1" t="str">
        <f t="shared" si="133"/>
        <v>CVehicle__field_4EC = +0x4EC  // byte</v>
      </c>
    </row>
    <row r="179">
      <c r="A179" s="3" t="s">
        <v>1119</v>
      </c>
      <c r="C179" s="3">
        <v>1261.0</v>
      </c>
      <c r="D179" s="3">
        <v>11.0</v>
      </c>
      <c r="E179" s="3" t="s">
        <v>746</v>
      </c>
      <c r="F179" s="3" t="s">
        <v>1120</v>
      </c>
      <c r="G179" s="7" t="s">
        <v>854</v>
      </c>
      <c r="H179" s="7" t="s">
        <v>1121</v>
      </c>
      <c r="I179" s="8"/>
      <c r="J179" s="8"/>
      <c r="K179" s="9" t="str">
        <f t="shared" ref="K179:L179" si="199">DEC2HEX(C179)</f>
        <v>4ED</v>
      </c>
      <c r="L179" s="9" t="str">
        <f t="shared" si="199"/>
        <v>B</v>
      </c>
      <c r="M179" s="13" t="s">
        <v>761</v>
      </c>
      <c r="N179" s="11" t="str">
        <f t="shared" si="130"/>
        <v>field_4ED[11]</v>
      </c>
      <c r="O179" s="11" t="str">
        <f t="shared" si="131"/>
        <v>CVehicle__field_4ED[11]</v>
      </c>
      <c r="P179" s="12" t="str">
        <f t="shared" si="132"/>
        <v>CVehicle__field_4ED[11] = +0x4ED</v>
      </c>
      <c r="Q179" s="12" t="str">
        <f t="shared" si="88"/>
        <v>  // byte</v>
      </c>
      <c r="R179" s="1" t="str">
        <f t="shared" si="133"/>
        <v>CVehicle__field_4ED[11] = +0x4ED  // byte</v>
      </c>
    </row>
    <row r="180">
      <c r="A180" s="3" t="s">
        <v>1122</v>
      </c>
      <c r="B180" s="3">
        <v>1.0</v>
      </c>
      <c r="C180" s="3">
        <v>1272.0</v>
      </c>
      <c r="D180" s="3">
        <v>4.0</v>
      </c>
      <c r="E180" s="3" t="s">
        <v>746</v>
      </c>
      <c r="F180" s="3" t="s">
        <v>1123</v>
      </c>
      <c r="G180" s="7" t="s">
        <v>793</v>
      </c>
      <c r="H180" s="7" t="s">
        <v>1124</v>
      </c>
      <c r="I180" s="8"/>
      <c r="J180" s="8"/>
      <c r="K180" s="9" t="str">
        <f t="shared" ref="K180:L180" si="200">DEC2HEX(C180)</f>
        <v>4F8</v>
      </c>
      <c r="L180" s="9" t="str">
        <f t="shared" si="200"/>
        <v>4</v>
      </c>
      <c r="M180" s="13" t="s">
        <v>761</v>
      </c>
      <c r="N180" s="11" t="str">
        <f t="shared" si="130"/>
        <v>m_nDoorLock</v>
      </c>
      <c r="O180" s="11" t="str">
        <f t="shared" si="131"/>
        <v>CVehicle__m_nDoorLock</v>
      </c>
      <c r="P180" s="12" t="str">
        <f t="shared" si="132"/>
        <v>CVehicle__m_nDoorLock = +0x4F8</v>
      </c>
      <c r="Q180" s="12" t="str">
        <f t="shared" si="88"/>
        <v>  // uint</v>
      </c>
      <c r="R180" s="1" t="str">
        <f t="shared" si="133"/>
        <v>CVehicle__m_nDoorLock = +0x4F8  // uint</v>
      </c>
    </row>
    <row r="181">
      <c r="A181" s="3" t="s">
        <v>1125</v>
      </c>
      <c r="B181" s="3">
        <v>0.0</v>
      </c>
      <c r="C181" s="3">
        <v>1276.0</v>
      </c>
      <c r="D181" s="3">
        <v>4.0</v>
      </c>
      <c r="E181" s="3" t="s">
        <v>746</v>
      </c>
      <c r="F181" s="3" t="s">
        <v>1126</v>
      </c>
      <c r="G181" s="7" t="s">
        <v>793</v>
      </c>
      <c r="H181" s="7" t="s">
        <v>1127</v>
      </c>
      <c r="I181" s="8"/>
      <c r="J181" s="8"/>
      <c r="K181" s="9" t="str">
        <f t="shared" ref="K181:L181" si="201">DEC2HEX(C181)</f>
        <v>4FC</v>
      </c>
      <c r="L181" s="9" t="str">
        <f t="shared" si="201"/>
        <v>4</v>
      </c>
      <c r="M181" s="13" t="s">
        <v>761</v>
      </c>
      <c r="N181" s="11" t="str">
        <f t="shared" si="130"/>
        <v>m_nProjectileWeaponFiringTime</v>
      </c>
      <c r="O181" s="11" t="str">
        <f t="shared" si="131"/>
        <v>CVehicle__m_nProjectileWeaponFiringTime</v>
      </c>
      <c r="P181" s="12" t="str">
        <f t="shared" si="132"/>
        <v>CVehicle__m_nProjectileWeaponFiringTime = +0x4FC</v>
      </c>
      <c r="Q181" s="12" t="str">
        <f t="shared" si="88"/>
        <v>  // uint</v>
      </c>
      <c r="R181" s="1" t="str">
        <f t="shared" si="133"/>
        <v>CVehicle__m_nProjectileWeaponFiringTime = +0x4FC  // uint</v>
      </c>
    </row>
    <row r="182">
      <c r="A182" s="3" t="s">
        <v>1128</v>
      </c>
      <c r="B182" s="3">
        <v>0.0</v>
      </c>
      <c r="C182" s="3">
        <v>1280.0</v>
      </c>
      <c r="D182" s="3">
        <v>4.0</v>
      </c>
      <c r="E182" s="3" t="s">
        <v>746</v>
      </c>
      <c r="F182" s="3" t="s">
        <v>1129</v>
      </c>
      <c r="G182" s="7" t="s">
        <v>793</v>
      </c>
      <c r="H182" s="7" t="s">
        <v>1130</v>
      </c>
      <c r="I182" s="8"/>
      <c r="J182" s="8"/>
      <c r="K182" s="9" t="str">
        <f t="shared" ref="K182:L182" si="202">DEC2HEX(C182)</f>
        <v>500</v>
      </c>
      <c r="L182" s="9" t="str">
        <f t="shared" si="202"/>
        <v>4</v>
      </c>
      <c r="M182" s="13" t="s">
        <v>761</v>
      </c>
      <c r="N182" s="11" t="str">
        <f t="shared" si="130"/>
        <v>m_nAdditionalProjectileWeaponFiringTime</v>
      </c>
      <c r="O182" s="11" t="str">
        <f t="shared" si="131"/>
        <v>CVehicle__m_nAdditionalProjectileWeaponFiringTime</v>
      </c>
      <c r="P182" s="12" t="str">
        <f t="shared" si="132"/>
        <v>CVehicle__m_nAdditionalProjectileWeaponFiringTime = +0x500</v>
      </c>
      <c r="Q182" s="12" t="str">
        <f t="shared" si="88"/>
        <v>  // uint</v>
      </c>
      <c r="R182" s="1" t="str">
        <f t="shared" si="133"/>
        <v>CVehicle__m_nAdditionalProjectileWeaponFiringTime = +0x500  // uint</v>
      </c>
    </row>
    <row r="183">
      <c r="A183" s="3" t="s">
        <v>1131</v>
      </c>
      <c r="B183" s="3">
        <v>0.0</v>
      </c>
      <c r="C183" s="3">
        <v>1284.0</v>
      </c>
      <c r="D183" s="3">
        <v>4.0</v>
      </c>
      <c r="E183" s="3" t="s">
        <v>746</v>
      </c>
      <c r="F183" s="3" t="s">
        <v>1132</v>
      </c>
      <c r="G183" s="7" t="s">
        <v>793</v>
      </c>
      <c r="H183" s="7" t="s">
        <v>1133</v>
      </c>
      <c r="I183" s="8"/>
      <c r="J183" s="8"/>
      <c r="K183" s="9" t="str">
        <f t="shared" ref="K183:L183" si="203">DEC2HEX(C183)</f>
        <v>504</v>
      </c>
      <c r="L183" s="9" t="str">
        <f t="shared" si="203"/>
        <v>4</v>
      </c>
      <c r="M183" s="13" t="s">
        <v>761</v>
      </c>
      <c r="N183" s="11" t="str">
        <f t="shared" si="130"/>
        <v>m_nTimeForMinigunFiring</v>
      </c>
      <c r="O183" s="11" t="str">
        <f t="shared" si="131"/>
        <v>CVehicle__m_nTimeForMinigunFiring</v>
      </c>
      <c r="P183" s="12" t="str">
        <f t="shared" si="132"/>
        <v>CVehicle__m_nTimeForMinigunFiring = +0x504</v>
      </c>
      <c r="Q183" s="12" t="str">
        <f t="shared" si="88"/>
        <v>  // uint</v>
      </c>
      <c r="R183" s="1" t="str">
        <f t="shared" si="133"/>
        <v>CVehicle__m_nTimeForMinigunFiring = +0x504  // uint</v>
      </c>
    </row>
    <row r="184">
      <c r="A184" s="3" t="s">
        <v>1134</v>
      </c>
      <c r="B184" s="3">
        <v>-1.0</v>
      </c>
      <c r="C184" s="3">
        <v>1288.0</v>
      </c>
      <c r="D184" s="3">
        <v>1.0</v>
      </c>
      <c r="E184" s="3" t="s">
        <v>746</v>
      </c>
      <c r="F184" s="3" t="s">
        <v>1135</v>
      </c>
      <c r="G184" s="7" t="s">
        <v>854</v>
      </c>
      <c r="H184" s="7" t="s">
        <v>1136</v>
      </c>
      <c r="I184" s="8"/>
      <c r="J184" s="8"/>
      <c r="K184" s="9" t="str">
        <f t="shared" ref="K184:L184" si="204">DEC2HEX(C184)</f>
        <v>508</v>
      </c>
      <c r="L184" s="9" t="str">
        <f t="shared" si="204"/>
        <v>1</v>
      </c>
      <c r="M184" s="13" t="s">
        <v>761</v>
      </c>
      <c r="N184" s="11" t="str">
        <f t="shared" si="130"/>
        <v>m_nLastWeaponDamageType</v>
      </c>
      <c r="O184" s="11" t="str">
        <f t="shared" si="131"/>
        <v>CVehicle__m_nLastWeaponDamageType</v>
      </c>
      <c r="P184" s="12" t="str">
        <f t="shared" si="132"/>
        <v>CVehicle__m_nLastWeaponDamageType = +0x508</v>
      </c>
      <c r="Q184" s="12" t="str">
        <f t="shared" si="88"/>
        <v>  // byte</v>
      </c>
      <c r="R184" s="1" t="str">
        <f t="shared" si="133"/>
        <v>CVehicle__m_nLastWeaponDamageType = +0x508  // byte</v>
      </c>
    </row>
    <row r="185">
      <c r="A185" s="3" t="s">
        <v>1137</v>
      </c>
      <c r="C185" s="3">
        <v>1289.0</v>
      </c>
      <c r="D185" s="3">
        <v>3.0</v>
      </c>
      <c r="E185" s="3" t="s">
        <v>872</v>
      </c>
      <c r="G185" s="7" t="s">
        <v>873</v>
      </c>
      <c r="H185" s="7" t="s">
        <v>1138</v>
      </c>
      <c r="I185" s="8"/>
      <c r="J185" s="8"/>
      <c r="K185" s="9" t="str">
        <f t="shared" ref="K185:L185" si="205">DEC2HEX(C185)</f>
        <v>509</v>
      </c>
      <c r="L185" s="9" t="str">
        <f t="shared" si="205"/>
        <v>3</v>
      </c>
      <c r="M185" s="13" t="s">
        <v>761</v>
      </c>
      <c r="N185" s="11" t="str">
        <f t="shared" si="130"/>
        <v>_pad_509[3]</v>
      </c>
      <c r="O185" s="11" t="str">
        <f t="shared" si="131"/>
        <v>CVehicle___pad_509[3]</v>
      </c>
      <c r="P185" s="12" t="str">
        <f t="shared" si="132"/>
        <v>CVehicle___pad_509[3] = +0x509</v>
      </c>
      <c r="Q185" s="12" t="str">
        <f t="shared" si="88"/>
        <v>  // padding</v>
      </c>
      <c r="R185" s="1" t="str">
        <f t="shared" si="133"/>
        <v>CVehicle___pad_509[3] = +0x509  // padding</v>
      </c>
    </row>
    <row r="186">
      <c r="A186" s="3" t="s">
        <v>1139</v>
      </c>
      <c r="B186" s="3" t="s">
        <v>849</v>
      </c>
      <c r="C186" s="3">
        <v>1292.0</v>
      </c>
      <c r="D186" s="3">
        <v>4.0</v>
      </c>
      <c r="E186" s="3" t="s">
        <v>845</v>
      </c>
      <c r="G186" s="7" t="s">
        <v>846</v>
      </c>
      <c r="H186" s="7" t="s">
        <v>1140</v>
      </c>
      <c r="I186" s="8"/>
      <c r="J186" s="8"/>
      <c r="K186" s="9" t="str">
        <f t="shared" ref="K186:L186" si="206">DEC2HEX(C186)</f>
        <v>50C</v>
      </c>
      <c r="L186" s="9" t="str">
        <f t="shared" si="206"/>
        <v>4</v>
      </c>
      <c r="M186" s="13" t="s">
        <v>761</v>
      </c>
      <c r="N186" s="11" t="str">
        <f t="shared" si="130"/>
        <v>m_pLastDamageEntity</v>
      </c>
      <c r="O186" s="11" t="str">
        <f t="shared" si="131"/>
        <v>CVehicle__m_pLastDamageEntity</v>
      </c>
      <c r="P186" s="12" t="str">
        <f t="shared" si="132"/>
        <v>CVehicle__m_pLastDamageEntity = +0x50C</v>
      </c>
      <c r="Q186" s="12" t="str">
        <f t="shared" si="88"/>
        <v>  // pointer</v>
      </c>
      <c r="R186" s="1" t="str">
        <f t="shared" si="133"/>
        <v>CVehicle__m_pLastDamageEntity = +0x50C  // pointer</v>
      </c>
    </row>
    <row r="187">
      <c r="A187" s="3" t="s">
        <v>1141</v>
      </c>
      <c r="B187" s="3">
        <v>0.0</v>
      </c>
      <c r="C187" s="3">
        <v>1296.0</v>
      </c>
      <c r="D187" s="3">
        <v>1.0</v>
      </c>
      <c r="E187" s="3" t="s">
        <v>746</v>
      </c>
      <c r="F187" s="3" t="s">
        <v>1142</v>
      </c>
      <c r="G187" s="7" t="s">
        <v>854</v>
      </c>
      <c r="H187" s="7" t="s">
        <v>1143</v>
      </c>
      <c r="I187" s="8"/>
      <c r="J187" s="8"/>
      <c r="K187" s="9" t="str">
        <f t="shared" ref="K187:L187" si="207">DEC2HEX(C187)</f>
        <v>510</v>
      </c>
      <c r="L187" s="9" t="str">
        <f t="shared" si="207"/>
        <v>1</v>
      </c>
      <c r="M187" s="13" t="s">
        <v>761</v>
      </c>
      <c r="N187" s="11" t="str">
        <f t="shared" si="130"/>
        <v>field_510</v>
      </c>
      <c r="O187" s="11" t="str">
        <f t="shared" si="131"/>
        <v>CVehicle__field_510</v>
      </c>
      <c r="P187" s="12" t="str">
        <f t="shared" si="132"/>
        <v>CVehicle__field_510 = +0x510</v>
      </c>
      <c r="Q187" s="12" t="str">
        <f t="shared" si="88"/>
        <v>  // byte</v>
      </c>
      <c r="R187" s="1" t="str">
        <f t="shared" si="133"/>
        <v>CVehicle__field_510 = +0x510  // byte</v>
      </c>
    </row>
    <row r="188">
      <c r="A188" s="3" t="s">
        <v>1144</v>
      </c>
      <c r="B188" s="3">
        <v>0.0</v>
      </c>
      <c r="C188" s="3">
        <v>1297.0</v>
      </c>
      <c r="D188" s="3">
        <v>1.0</v>
      </c>
      <c r="E188" s="3" t="s">
        <v>746</v>
      </c>
      <c r="F188" s="3" t="s">
        <v>1011</v>
      </c>
      <c r="G188" s="7" t="s">
        <v>854</v>
      </c>
      <c r="H188" s="7" t="s">
        <v>1145</v>
      </c>
      <c r="I188" s="8"/>
      <c r="J188" s="8"/>
      <c r="K188" s="9" t="str">
        <f t="shared" ref="K188:L188" si="208">DEC2HEX(C188)</f>
        <v>511</v>
      </c>
      <c r="L188" s="9" t="str">
        <f t="shared" si="208"/>
        <v>1</v>
      </c>
      <c r="M188" s="13" t="s">
        <v>761</v>
      </c>
      <c r="N188" s="11" t="str">
        <f t="shared" si="130"/>
        <v>field_511</v>
      </c>
      <c r="O188" s="11" t="str">
        <f t="shared" si="131"/>
        <v>CVehicle__field_511</v>
      </c>
      <c r="P188" s="12" t="str">
        <f t="shared" si="132"/>
        <v>CVehicle__field_511 = +0x511</v>
      </c>
      <c r="Q188" s="12" t="str">
        <f t="shared" si="88"/>
        <v>  // byte</v>
      </c>
      <c r="R188" s="1" t="str">
        <f t="shared" si="133"/>
        <v>CVehicle__field_511 = +0x511  // byte</v>
      </c>
    </row>
    <row r="189">
      <c r="A189" s="3" t="s">
        <v>1146</v>
      </c>
      <c r="B189" s="3">
        <v>0.0</v>
      </c>
      <c r="C189" s="3">
        <v>1298.0</v>
      </c>
      <c r="D189" s="3">
        <v>1.0</v>
      </c>
      <c r="E189" s="3" t="s">
        <v>746</v>
      </c>
      <c r="F189" s="3" t="s">
        <v>1011</v>
      </c>
      <c r="G189" s="7" t="s">
        <v>854</v>
      </c>
      <c r="H189" s="7" t="s">
        <v>1147</v>
      </c>
      <c r="I189" s="8"/>
      <c r="J189" s="8"/>
      <c r="K189" s="9" t="str">
        <f t="shared" ref="K189:L189" si="209">DEC2HEX(C189)</f>
        <v>512</v>
      </c>
      <c r="L189" s="9" t="str">
        <f t="shared" si="209"/>
        <v>1</v>
      </c>
      <c r="M189" s="13" t="s">
        <v>761</v>
      </c>
      <c r="N189" s="11" t="str">
        <f t="shared" si="130"/>
        <v>field_512</v>
      </c>
      <c r="O189" s="11" t="str">
        <f t="shared" si="131"/>
        <v>CVehicle__field_512</v>
      </c>
      <c r="P189" s="12" t="str">
        <f t="shared" si="132"/>
        <v>CVehicle__field_512 = +0x512</v>
      </c>
      <c r="Q189" s="12" t="str">
        <f t="shared" si="88"/>
        <v>  // byte</v>
      </c>
      <c r="R189" s="1" t="str">
        <f t="shared" si="133"/>
        <v>CVehicle__field_512 = +0x512  // byte</v>
      </c>
    </row>
    <row r="190">
      <c r="A190" s="3" t="s">
        <v>1148</v>
      </c>
      <c r="B190" s="3">
        <v>0.0</v>
      </c>
      <c r="C190" s="3">
        <v>1299.0</v>
      </c>
      <c r="D190" s="3">
        <v>1.0</v>
      </c>
      <c r="E190" s="3" t="s">
        <v>746</v>
      </c>
      <c r="F190" s="3" t="s">
        <v>1149</v>
      </c>
      <c r="G190" s="7" t="s">
        <v>854</v>
      </c>
      <c r="H190" s="7" t="s">
        <v>1150</v>
      </c>
      <c r="I190" s="8"/>
      <c r="J190" s="8"/>
      <c r="K190" s="9" t="str">
        <f t="shared" ref="K190:L190" si="210">DEC2HEX(C190)</f>
        <v>513</v>
      </c>
      <c r="L190" s="9" t="str">
        <f t="shared" si="210"/>
        <v>1</v>
      </c>
      <c r="M190" s="13" t="s">
        <v>761</v>
      </c>
      <c r="N190" s="11" t="str">
        <f t="shared" si="130"/>
        <v>m_nVehicleWeaponInUse</v>
      </c>
      <c r="O190" s="11" t="str">
        <f t="shared" si="131"/>
        <v>CVehicle__m_nVehicleWeaponInUse</v>
      </c>
      <c r="P190" s="12" t="str">
        <f t="shared" si="132"/>
        <v>CVehicle__m_nVehicleWeaponInUse = +0x513</v>
      </c>
      <c r="Q190" s="12" t="str">
        <f t="shared" si="88"/>
        <v>  // byte</v>
      </c>
      <c r="R190" s="1" t="str">
        <f t="shared" si="133"/>
        <v>CVehicle__m_nVehicleWeaponInUse = +0x513  // byte</v>
      </c>
    </row>
    <row r="191">
      <c r="A191" s="3" t="s">
        <v>1151</v>
      </c>
      <c r="B191" s="3">
        <v>0.0</v>
      </c>
      <c r="C191" s="3">
        <v>1300.0</v>
      </c>
      <c r="D191" s="3">
        <v>4.0</v>
      </c>
      <c r="E191" s="3" t="s">
        <v>746</v>
      </c>
      <c r="G191" s="7" t="s">
        <v>793</v>
      </c>
      <c r="H191" s="7" t="s">
        <v>1152</v>
      </c>
      <c r="I191" s="8"/>
      <c r="J191" s="8"/>
      <c r="K191" s="9" t="str">
        <f t="shared" ref="K191:L191" si="211">DEC2HEX(C191)</f>
        <v>514</v>
      </c>
      <c r="L191" s="9" t="str">
        <f t="shared" si="211"/>
        <v>4</v>
      </c>
      <c r="M191" s="13" t="s">
        <v>761</v>
      </c>
      <c r="N191" s="11" t="str">
        <f t="shared" si="130"/>
        <v>m_nHornCounter</v>
      </c>
      <c r="O191" s="11" t="str">
        <f t="shared" si="131"/>
        <v>CVehicle__m_nHornCounter</v>
      </c>
      <c r="P191" s="12" t="str">
        <f t="shared" si="132"/>
        <v>CVehicle__m_nHornCounter = +0x514</v>
      </c>
      <c r="Q191" s="12" t="str">
        <f t="shared" si="88"/>
        <v>  // uint</v>
      </c>
      <c r="R191" s="1" t="str">
        <f t="shared" si="133"/>
        <v>CVehicle__m_nHornCounter = +0x514  // uint</v>
      </c>
    </row>
    <row r="192">
      <c r="A192" s="3" t="s">
        <v>1153</v>
      </c>
      <c r="B192" s="3">
        <v>0.0</v>
      </c>
      <c r="C192" s="3">
        <v>1304.0</v>
      </c>
      <c r="D192" s="3">
        <v>1.0</v>
      </c>
      <c r="E192" s="3" t="s">
        <v>746</v>
      </c>
      <c r="F192" s="3" t="s">
        <v>1154</v>
      </c>
      <c r="G192" s="7" t="s">
        <v>854</v>
      </c>
      <c r="H192" s="7" t="s">
        <v>1155</v>
      </c>
      <c r="I192" s="8"/>
      <c r="J192" s="8"/>
      <c r="K192" s="9" t="str">
        <f t="shared" ref="K192:L192" si="212">DEC2HEX(C192)</f>
        <v>518</v>
      </c>
      <c r="L192" s="9" t="str">
        <f t="shared" si="212"/>
        <v>1</v>
      </c>
      <c r="M192" s="13" t="s">
        <v>761</v>
      </c>
      <c r="N192" s="11" t="str">
        <f t="shared" si="130"/>
        <v>field_518</v>
      </c>
      <c r="O192" s="11" t="str">
        <f t="shared" si="131"/>
        <v>CVehicle__field_518</v>
      </c>
      <c r="P192" s="12" t="str">
        <f t="shared" si="132"/>
        <v>CVehicle__field_518 = +0x518</v>
      </c>
      <c r="Q192" s="12" t="str">
        <f t="shared" si="88"/>
        <v>  // byte</v>
      </c>
      <c r="R192" s="1" t="str">
        <f t="shared" si="133"/>
        <v>CVehicle__field_518 = +0x518  // byte</v>
      </c>
    </row>
    <row r="193">
      <c r="A193" s="3" t="s">
        <v>1156</v>
      </c>
      <c r="B193" s="3">
        <v>0.0</v>
      </c>
      <c r="C193" s="3">
        <v>1305.0</v>
      </c>
      <c r="D193" s="3">
        <v>1.0</v>
      </c>
      <c r="E193" s="3" t="s">
        <v>746</v>
      </c>
      <c r="F193" s="3" t="s">
        <v>1157</v>
      </c>
      <c r="G193" s="7" t="s">
        <v>854</v>
      </c>
      <c r="H193" s="7" t="s">
        <v>1158</v>
      </c>
      <c r="I193" s="8"/>
      <c r="J193" s="8"/>
      <c r="K193" s="9" t="str">
        <f t="shared" ref="K193:L193" si="213">DEC2HEX(C193)</f>
        <v>519</v>
      </c>
      <c r="L193" s="9" t="str">
        <f t="shared" si="213"/>
        <v>1</v>
      </c>
      <c r="M193" s="13" t="s">
        <v>761</v>
      </c>
      <c r="N193" s="11" t="str">
        <f t="shared" si="130"/>
        <v>field_519</v>
      </c>
      <c r="O193" s="11" t="str">
        <f t="shared" si="131"/>
        <v>CVehicle__field_519</v>
      </c>
      <c r="P193" s="12" t="str">
        <f t="shared" si="132"/>
        <v>CVehicle__field_519 = +0x519</v>
      </c>
      <c r="Q193" s="12" t="str">
        <f t="shared" si="88"/>
        <v>  // byte</v>
      </c>
      <c r="R193" s="1" t="str">
        <f t="shared" si="133"/>
        <v>CVehicle__field_519 = +0x519  // byte</v>
      </c>
    </row>
    <row r="194">
      <c r="A194" s="3" t="s">
        <v>1159</v>
      </c>
      <c r="B194" s="3">
        <v>0.0</v>
      </c>
      <c r="C194" s="3">
        <v>1306.0</v>
      </c>
      <c r="D194" s="3">
        <v>1.0</v>
      </c>
      <c r="E194" s="3" t="s">
        <v>746</v>
      </c>
      <c r="G194" s="7" t="s">
        <v>854</v>
      </c>
      <c r="H194" s="7" t="s">
        <v>1160</v>
      </c>
      <c r="I194" s="8"/>
      <c r="J194" s="8"/>
      <c r="K194" s="9" t="str">
        <f t="shared" ref="K194:L194" si="214">DEC2HEX(C194)</f>
        <v>51A</v>
      </c>
      <c r="L194" s="9" t="str">
        <f t="shared" si="214"/>
        <v>1</v>
      </c>
      <c r="M194" s="13" t="s">
        <v>761</v>
      </c>
      <c r="N194" s="11" t="str">
        <f t="shared" si="130"/>
        <v>field_51A</v>
      </c>
      <c r="O194" s="11" t="str">
        <f t="shared" si="131"/>
        <v>CVehicle__field_51A</v>
      </c>
      <c r="P194" s="12" t="str">
        <f t="shared" si="132"/>
        <v>CVehicle__field_51A = +0x51A</v>
      </c>
      <c r="Q194" s="12" t="str">
        <f t="shared" si="88"/>
        <v>  // byte</v>
      </c>
      <c r="R194" s="1" t="str">
        <f t="shared" si="133"/>
        <v>CVehicle__field_51A = +0x51A  // byte</v>
      </c>
    </row>
    <row r="195">
      <c r="A195" s="3" t="s">
        <v>1161</v>
      </c>
      <c r="B195" s="3">
        <v>0.0</v>
      </c>
      <c r="C195" s="3">
        <v>1307.0</v>
      </c>
      <c r="D195" s="3">
        <v>1.0</v>
      </c>
      <c r="E195" s="3" t="s">
        <v>746</v>
      </c>
      <c r="G195" s="7" t="s">
        <v>854</v>
      </c>
      <c r="H195" s="7" t="s">
        <v>1162</v>
      </c>
      <c r="I195" s="8"/>
      <c r="J195" s="8"/>
      <c r="K195" s="9" t="str">
        <f t="shared" ref="K195:L195" si="215">DEC2HEX(C195)</f>
        <v>51B</v>
      </c>
      <c r="L195" s="9" t="str">
        <f t="shared" si="215"/>
        <v>1</v>
      </c>
      <c r="M195" s="13" t="s">
        <v>761</v>
      </c>
      <c r="N195" s="11" t="str">
        <f t="shared" si="130"/>
        <v>m_nHasslePosId</v>
      </c>
      <c r="O195" s="11" t="str">
        <f t="shared" si="131"/>
        <v>CVehicle__m_nHasslePosId</v>
      </c>
      <c r="P195" s="12" t="str">
        <f t="shared" si="132"/>
        <v>CVehicle__m_nHasslePosId = +0x51B</v>
      </c>
      <c r="Q195" s="12" t="str">
        <f t="shared" si="88"/>
        <v>  // byte</v>
      </c>
      <c r="R195" s="1" t="str">
        <f t="shared" si="133"/>
        <v>CVehicle__m_nHasslePosId = +0x51B  // byte</v>
      </c>
    </row>
    <row r="196">
      <c r="A196" s="3" t="s">
        <v>1163</v>
      </c>
      <c r="C196" s="3">
        <v>1308.0</v>
      </c>
      <c r="D196" s="3">
        <v>44.0</v>
      </c>
      <c r="E196" s="3" t="s">
        <v>746</v>
      </c>
      <c r="F196" s="3" t="s">
        <v>1164</v>
      </c>
      <c r="G196" s="7" t="s">
        <v>747</v>
      </c>
      <c r="H196" s="7" t="s">
        <v>1165</v>
      </c>
      <c r="I196" s="7" t="s">
        <v>1166</v>
      </c>
      <c r="J196" s="8"/>
      <c r="K196" s="9" t="str">
        <f t="shared" ref="K196:L196" si="216">DEC2HEX(C196)</f>
        <v>51C</v>
      </c>
      <c r="L196" s="9" t="str">
        <f t="shared" si="216"/>
        <v>2C</v>
      </c>
      <c r="M196" s="13" t="s">
        <v>761</v>
      </c>
      <c r="N196" s="11" t="str">
        <f t="shared" si="130"/>
        <v>m_FrontCollPoly</v>
      </c>
      <c r="O196" s="11" t="str">
        <f t="shared" si="131"/>
        <v>CVehicle__m_FrontCollPoly</v>
      </c>
      <c r="P196" s="12" t="str">
        <f t="shared" si="132"/>
        <v>CVehicle__m_FrontCollPoly = +0x51C</v>
      </c>
      <c r="Q196" s="12" t="str">
        <f t="shared" si="88"/>
        <v>  // struct CStoredCollPoly 0x2C</v>
      </c>
      <c r="R196" s="1" t="str">
        <f t="shared" si="133"/>
        <v>CVehicle__m_FrontCollPoly = +0x51C  // struct CStoredCollPoly 0x2C</v>
      </c>
    </row>
    <row r="197">
      <c r="A197" s="3" t="s">
        <v>1167</v>
      </c>
      <c r="C197" s="3">
        <v>1352.0</v>
      </c>
      <c r="D197" s="3">
        <v>44.0</v>
      </c>
      <c r="E197" s="3" t="s">
        <v>746</v>
      </c>
      <c r="F197" s="3" t="s">
        <v>1168</v>
      </c>
      <c r="G197" s="7" t="s">
        <v>747</v>
      </c>
      <c r="H197" s="7" t="s">
        <v>1165</v>
      </c>
      <c r="I197" s="7" t="s">
        <v>1169</v>
      </c>
      <c r="J197" s="8"/>
      <c r="K197" s="9" t="str">
        <f t="shared" ref="K197:L197" si="217">DEC2HEX(C197)</f>
        <v>548</v>
      </c>
      <c r="L197" s="9" t="str">
        <f t="shared" si="217"/>
        <v>2C</v>
      </c>
      <c r="M197" s="13" t="s">
        <v>761</v>
      </c>
      <c r="N197" s="11" t="str">
        <f t="shared" si="130"/>
        <v>m_RearCollPoly</v>
      </c>
      <c r="O197" s="11" t="str">
        <f t="shared" si="131"/>
        <v>CVehicle__m_RearCollPoly</v>
      </c>
      <c r="P197" s="12" t="str">
        <f t="shared" si="132"/>
        <v>CVehicle__m_RearCollPoly = +0x548</v>
      </c>
      <c r="Q197" s="12" t="str">
        <f t="shared" si="88"/>
        <v>  // struct CStoredCollPoly 0x2C</v>
      </c>
      <c r="R197" s="1" t="str">
        <f t="shared" si="133"/>
        <v>CVehicle__m_RearCollPoly = +0x548  // struct CStoredCollPoly 0x2C</v>
      </c>
    </row>
    <row r="198">
      <c r="A198" s="3" t="s">
        <v>1170</v>
      </c>
      <c r="C198" s="3">
        <v>1396.0</v>
      </c>
      <c r="D198" s="3">
        <v>4.0</v>
      </c>
      <c r="E198" s="3" t="s">
        <v>746</v>
      </c>
      <c r="F198" s="3" t="s">
        <v>1171</v>
      </c>
      <c r="G198" s="7" t="s">
        <v>857</v>
      </c>
      <c r="H198" s="7" t="s">
        <v>1172</v>
      </c>
      <c r="I198" s="8"/>
      <c r="J198" s="8"/>
      <c r="K198" s="9" t="str">
        <f t="shared" ref="K198:L198" si="218">DEC2HEX(C198)</f>
        <v>574</v>
      </c>
      <c r="L198" s="9" t="str">
        <f t="shared" si="218"/>
        <v>4</v>
      </c>
      <c r="M198" s="13" t="s">
        <v>761</v>
      </c>
      <c r="N198" s="11" t="str">
        <f t="shared" si="130"/>
        <v>m_anCollisionLighting[4]</v>
      </c>
      <c r="O198" s="11" t="str">
        <f t="shared" si="131"/>
        <v>CVehicle__m_anCollisionLighting[4]</v>
      </c>
      <c r="P198" s="12" t="str">
        <f t="shared" si="132"/>
        <v>CVehicle__m_anCollisionLighting[4] = +0x574</v>
      </c>
      <c r="Q198" s="12" t="str">
        <f t="shared" si="88"/>
        <v>  // ubyte</v>
      </c>
      <c r="R198" s="1" t="str">
        <f t="shared" si="133"/>
        <v>CVehicle__m_anCollisionLighting[4] = +0x574  // ubyte</v>
      </c>
    </row>
    <row r="199">
      <c r="A199" s="3" t="s">
        <v>1173</v>
      </c>
      <c r="B199" s="3" t="s">
        <v>849</v>
      </c>
      <c r="C199" s="3">
        <v>1400.0</v>
      </c>
      <c r="D199" s="3">
        <v>4.0</v>
      </c>
      <c r="E199" s="3" t="s">
        <v>845</v>
      </c>
      <c r="G199" s="7" t="s">
        <v>846</v>
      </c>
      <c r="H199" s="7" t="s">
        <v>1174</v>
      </c>
      <c r="I199" s="8"/>
      <c r="J199" s="8"/>
      <c r="K199" s="9" t="str">
        <f t="shared" ref="K199:L199" si="219">DEC2HEX(C199)</f>
        <v>578</v>
      </c>
      <c r="L199" s="9" t="str">
        <f t="shared" si="219"/>
        <v>4</v>
      </c>
      <c r="M199" s="13" t="s">
        <v>761</v>
      </c>
      <c r="N199" s="11" t="str">
        <f t="shared" si="130"/>
        <v>m_pOverheatParticle</v>
      </c>
      <c r="O199" s="11" t="str">
        <f t="shared" si="131"/>
        <v>CVehicle__m_pOverheatParticle</v>
      </c>
      <c r="P199" s="12" t="str">
        <f t="shared" si="132"/>
        <v>CVehicle__m_pOverheatParticle = +0x578</v>
      </c>
      <c r="Q199" s="12" t="str">
        <f t="shared" si="88"/>
        <v>  // pointer</v>
      </c>
      <c r="R199" s="1" t="str">
        <f t="shared" si="133"/>
        <v>CVehicle__m_pOverheatParticle = +0x578  // pointer</v>
      </c>
    </row>
    <row r="200">
      <c r="A200" s="3" t="s">
        <v>1175</v>
      </c>
      <c r="B200" s="3" t="s">
        <v>849</v>
      </c>
      <c r="C200" s="3">
        <v>1404.0</v>
      </c>
      <c r="D200" s="3">
        <v>4.0</v>
      </c>
      <c r="E200" s="3" t="s">
        <v>845</v>
      </c>
      <c r="G200" s="7" t="s">
        <v>846</v>
      </c>
      <c r="H200" s="7" t="s">
        <v>1176</v>
      </c>
      <c r="I200" s="8"/>
      <c r="J200" s="8"/>
      <c r="K200" s="9" t="str">
        <f t="shared" ref="K200:L200" si="220">DEC2HEX(C200)</f>
        <v>57C</v>
      </c>
      <c r="L200" s="9" t="str">
        <f t="shared" si="220"/>
        <v>4</v>
      </c>
      <c r="M200" s="13" t="s">
        <v>761</v>
      </c>
      <c r="N200" s="11" t="str">
        <f t="shared" si="130"/>
        <v>m_pFireParticle</v>
      </c>
      <c r="O200" s="11" t="str">
        <f t="shared" si="131"/>
        <v>CVehicle__m_pFireParticle</v>
      </c>
      <c r="P200" s="12" t="str">
        <f t="shared" si="132"/>
        <v>CVehicle__m_pFireParticle = +0x57C</v>
      </c>
      <c r="Q200" s="12" t="str">
        <f t="shared" si="88"/>
        <v>  // pointer</v>
      </c>
      <c r="R200" s="1" t="str">
        <f t="shared" si="133"/>
        <v>CVehicle__m_pFireParticle = +0x57C  // pointer</v>
      </c>
    </row>
    <row r="201">
      <c r="A201" s="3" t="s">
        <v>1177</v>
      </c>
      <c r="B201" s="3" t="s">
        <v>849</v>
      </c>
      <c r="C201" s="3">
        <v>1408.0</v>
      </c>
      <c r="D201" s="3">
        <v>4.0</v>
      </c>
      <c r="E201" s="3" t="s">
        <v>845</v>
      </c>
      <c r="G201" s="7" t="s">
        <v>846</v>
      </c>
      <c r="H201" s="7" t="s">
        <v>1178</v>
      </c>
      <c r="I201" s="8"/>
      <c r="J201" s="8"/>
      <c r="K201" s="9" t="str">
        <f t="shared" ref="K201:L201" si="221">DEC2HEX(C201)</f>
        <v>580</v>
      </c>
      <c r="L201" s="9" t="str">
        <f t="shared" si="221"/>
        <v>4</v>
      </c>
      <c r="M201" s="13" t="s">
        <v>761</v>
      </c>
      <c r="N201" s="11" t="str">
        <f t="shared" si="130"/>
        <v>m_pDustParticle</v>
      </c>
      <c r="O201" s="11" t="str">
        <f t="shared" si="131"/>
        <v>CVehicle__m_pDustParticle</v>
      </c>
      <c r="P201" s="12" t="str">
        <f t="shared" si="132"/>
        <v>CVehicle__m_pDustParticle = +0x580</v>
      </c>
      <c r="Q201" s="12" t="str">
        <f t="shared" si="88"/>
        <v>  // pointer</v>
      </c>
      <c r="R201" s="1" t="str">
        <f t="shared" si="133"/>
        <v>CVehicle__m_pDustParticle = +0x580  // pointer</v>
      </c>
    </row>
    <row r="202">
      <c r="A202" s="3" t="s">
        <v>1179</v>
      </c>
      <c r="C202" s="3">
        <v>1412.0</v>
      </c>
      <c r="D202" s="3">
        <v>1.0</v>
      </c>
      <c r="E202" s="3" t="s">
        <v>746</v>
      </c>
      <c r="G202" s="7" t="s">
        <v>803</v>
      </c>
      <c r="H202" s="7" t="s">
        <v>1180</v>
      </c>
      <c r="I202" s="8"/>
      <c r="J202" s="8"/>
      <c r="K202" s="9" t="str">
        <f t="shared" ref="K202:L202" si="222">DEC2HEX(C202)</f>
        <v>584</v>
      </c>
      <c r="L202" s="9" t="str">
        <f t="shared" si="222"/>
        <v>1</v>
      </c>
      <c r="M202" s="13" t="s">
        <v>761</v>
      </c>
      <c r="N202" s="11" t="str">
        <f t="shared" si="130"/>
        <v>RenderLights</v>
      </c>
      <c r="O202" s="11" t="str">
        <f t="shared" si="131"/>
        <v>CVehicle__RenderLights</v>
      </c>
      <c r="P202" s="12" t="str">
        <f t="shared" si="132"/>
        <v>CVehicle__RenderLights = +0x584</v>
      </c>
      <c r="Q202" s="12" t="str">
        <f t="shared" si="88"/>
        <v>  // union</v>
      </c>
      <c r="R202" s="1" t="str">
        <f t="shared" si="133"/>
        <v>CVehicle__RenderLights = +0x584  // union</v>
      </c>
    </row>
    <row r="203">
      <c r="A203" s="3" t="s">
        <v>1181</v>
      </c>
      <c r="C203" s="3">
        <v>1413.0</v>
      </c>
      <c r="D203" s="3">
        <v>3.0</v>
      </c>
      <c r="E203" s="3" t="s">
        <v>872</v>
      </c>
      <c r="G203" s="7" t="s">
        <v>873</v>
      </c>
      <c r="H203" s="7" t="s">
        <v>1182</v>
      </c>
      <c r="I203" s="8"/>
      <c r="J203" s="8"/>
      <c r="K203" s="9" t="str">
        <f t="shared" ref="K203:L203" si="223">DEC2HEX(C203)</f>
        <v>585</v>
      </c>
      <c r="L203" s="9" t="str">
        <f t="shared" si="223"/>
        <v>3</v>
      </c>
      <c r="M203" s="13" t="s">
        <v>761</v>
      </c>
      <c r="N203" s="11" t="str">
        <f t="shared" si="130"/>
        <v>_pad_585[3]</v>
      </c>
      <c r="O203" s="11" t="str">
        <f t="shared" si="131"/>
        <v>CVehicle___pad_585[3]</v>
      </c>
      <c r="P203" s="12" t="str">
        <f t="shared" si="132"/>
        <v>CVehicle___pad_585[3] = +0x585</v>
      </c>
      <c r="Q203" s="12" t="str">
        <f t="shared" si="88"/>
        <v>  // padding</v>
      </c>
      <c r="R203" s="1" t="str">
        <f t="shared" si="133"/>
        <v>CVehicle___pad_585[3] = +0x585  // padding</v>
      </c>
    </row>
    <row r="204">
      <c r="A204" s="3" t="s">
        <v>1183</v>
      </c>
      <c r="B204" s="3" t="s">
        <v>1184</v>
      </c>
      <c r="C204" s="3">
        <v>1416.0</v>
      </c>
      <c r="D204" s="3">
        <v>4.0</v>
      </c>
      <c r="E204" s="3" t="s">
        <v>845</v>
      </c>
      <c r="G204" s="7" t="s">
        <v>846</v>
      </c>
      <c r="H204" s="7" t="s">
        <v>1185</v>
      </c>
      <c r="I204" s="8"/>
      <c r="J204" s="8"/>
      <c r="K204" s="9" t="str">
        <f t="shared" ref="K204:L204" si="224">DEC2HEX(C204)</f>
        <v>588</v>
      </c>
      <c r="L204" s="9" t="str">
        <f t="shared" si="224"/>
        <v>4</v>
      </c>
      <c r="M204" s="13" t="s">
        <v>761</v>
      </c>
      <c r="N204" s="11" t="str">
        <f t="shared" si="130"/>
        <v>m_pCustomCarPlate</v>
      </c>
      <c r="O204" s="11" t="str">
        <f t="shared" si="131"/>
        <v>CVehicle__m_pCustomCarPlate</v>
      </c>
      <c r="P204" s="12" t="str">
        <f t="shared" si="132"/>
        <v>CVehicle__m_pCustomCarPlate = +0x588</v>
      </c>
      <c r="Q204" s="12" t="str">
        <f t="shared" si="88"/>
        <v>  // pointer</v>
      </c>
      <c r="R204" s="1" t="str">
        <f t="shared" si="133"/>
        <v>CVehicle__m_pCustomCarPlate = +0x588  // pointer</v>
      </c>
    </row>
    <row r="205">
      <c r="A205" s="3" t="s">
        <v>1186</v>
      </c>
      <c r="B205" s="3" t="s">
        <v>849</v>
      </c>
      <c r="C205" s="3">
        <v>1420.0</v>
      </c>
      <c r="D205" s="3">
        <v>4.0</v>
      </c>
      <c r="E205" s="3" t="s">
        <v>746</v>
      </c>
      <c r="G205" s="7" t="s">
        <v>793</v>
      </c>
      <c r="H205" s="7" t="s">
        <v>1187</v>
      </c>
      <c r="I205" s="8"/>
      <c r="J205" s="8"/>
      <c r="K205" s="9" t="str">
        <f t="shared" ref="K205:L205" si="225">DEC2HEX(C205)</f>
        <v>58C</v>
      </c>
      <c r="L205" s="9" t="str">
        <f t="shared" si="225"/>
        <v>4</v>
      </c>
      <c r="M205" s="13" t="s">
        <v>761</v>
      </c>
      <c r="N205" s="11" t="str">
        <f t="shared" si="130"/>
        <v>field_58C</v>
      </c>
      <c r="O205" s="11" t="str">
        <f t="shared" si="131"/>
        <v>CVehicle__field_58C</v>
      </c>
      <c r="P205" s="12" t="str">
        <f t="shared" si="132"/>
        <v>CVehicle__field_58C = +0x58C</v>
      </c>
      <c r="Q205" s="12" t="str">
        <f t="shared" si="88"/>
        <v>  // uint</v>
      </c>
      <c r="R205" s="1" t="str">
        <f t="shared" si="133"/>
        <v>CVehicle__field_58C = +0x58C  // uint</v>
      </c>
    </row>
    <row r="206">
      <c r="A206" s="3" t="s">
        <v>1188</v>
      </c>
      <c r="B206" s="3">
        <v>9.0</v>
      </c>
      <c r="C206" s="3">
        <v>1424.0</v>
      </c>
      <c r="D206" s="3">
        <v>4.0</v>
      </c>
      <c r="E206" s="3" t="s">
        <v>746</v>
      </c>
      <c r="F206" s="3" t="s">
        <v>1189</v>
      </c>
      <c r="G206" s="7" t="s">
        <v>793</v>
      </c>
      <c r="H206" s="7" t="s">
        <v>1190</v>
      </c>
      <c r="I206" s="8"/>
      <c r="J206" s="8"/>
      <c r="K206" s="9" t="str">
        <f t="shared" ref="K206:L206" si="226">DEC2HEX(C206)</f>
        <v>590</v>
      </c>
      <c r="L206" s="9" t="str">
        <f t="shared" si="226"/>
        <v>4</v>
      </c>
      <c r="M206" s="13" t="s">
        <v>761</v>
      </c>
      <c r="N206" s="11" t="str">
        <f t="shared" si="130"/>
        <v>m_nVehicleClass</v>
      </c>
      <c r="O206" s="11" t="str">
        <f t="shared" si="131"/>
        <v>CVehicle__m_nVehicleClass</v>
      </c>
      <c r="P206" s="12" t="str">
        <f t="shared" si="132"/>
        <v>CVehicle__m_nVehicleClass = +0x590</v>
      </c>
      <c r="Q206" s="12" t="str">
        <f t="shared" si="88"/>
        <v>  // uint</v>
      </c>
      <c r="R206" s="1" t="str">
        <f t="shared" si="133"/>
        <v>CVehicle__m_nVehicleClass = +0x590  // uint</v>
      </c>
    </row>
    <row r="207">
      <c r="A207" s="3" t="s">
        <v>1191</v>
      </c>
      <c r="B207" s="3">
        <v>9.0</v>
      </c>
      <c r="C207" s="3">
        <v>1428.0</v>
      </c>
      <c r="D207" s="3">
        <v>4.0</v>
      </c>
      <c r="E207" s="3" t="s">
        <v>746</v>
      </c>
      <c r="F207" s="3" t="s">
        <v>1189</v>
      </c>
      <c r="G207" s="7" t="s">
        <v>793</v>
      </c>
      <c r="H207" s="7" t="s">
        <v>1192</v>
      </c>
      <c r="I207" s="8"/>
      <c r="J207" s="8"/>
      <c r="K207" s="9" t="str">
        <f t="shared" ref="K207:L207" si="227">DEC2HEX(C207)</f>
        <v>594</v>
      </c>
      <c r="L207" s="9" t="str">
        <f t="shared" si="227"/>
        <v>4</v>
      </c>
      <c r="M207" s="13" t="s">
        <v>761</v>
      </c>
      <c r="N207" s="11" t="str">
        <f t="shared" si="130"/>
        <v>m_nVehicleSubClass</v>
      </c>
      <c r="O207" s="11" t="str">
        <f t="shared" si="131"/>
        <v>CVehicle__m_nVehicleSubClass</v>
      </c>
      <c r="P207" s="12" t="str">
        <f t="shared" si="132"/>
        <v>CVehicle__m_nVehicleSubClass = +0x594</v>
      </c>
      <c r="Q207" s="12" t="str">
        <f t="shared" si="88"/>
        <v>  // uint</v>
      </c>
      <c r="R207" s="1" t="str">
        <f t="shared" si="133"/>
        <v>CVehicle__m_nVehicleSubClass = +0x594  // uint</v>
      </c>
    </row>
    <row r="208">
      <c r="A208" s="3" t="s">
        <v>1193</v>
      </c>
      <c r="B208" s="3">
        <v>-1.0</v>
      </c>
      <c r="C208" s="3">
        <v>1432.0</v>
      </c>
      <c r="D208" s="3">
        <v>2.0</v>
      </c>
      <c r="E208" s="3" t="s">
        <v>746</v>
      </c>
      <c r="G208" s="7" t="s">
        <v>841</v>
      </c>
      <c r="H208" s="7" t="s">
        <v>1194</v>
      </c>
      <c r="I208" s="8"/>
      <c r="J208" s="8"/>
      <c r="K208" s="9" t="str">
        <f t="shared" ref="K208:L208" si="228">DEC2HEX(C208)</f>
        <v>598</v>
      </c>
      <c r="L208" s="9" t="str">
        <f t="shared" si="228"/>
        <v>2</v>
      </c>
      <c r="M208" s="13" t="s">
        <v>761</v>
      </c>
      <c r="N208" s="11" t="str">
        <f t="shared" si="130"/>
        <v>m_nPreviousRemapTxd</v>
      </c>
      <c r="O208" s="11" t="str">
        <f t="shared" si="131"/>
        <v>CVehicle__m_nPreviousRemapTxd</v>
      </c>
      <c r="P208" s="12" t="str">
        <f t="shared" si="132"/>
        <v>CVehicle__m_nPreviousRemapTxd = +0x598</v>
      </c>
      <c r="Q208" s="12" t="str">
        <f t="shared" si="88"/>
        <v>  // short</v>
      </c>
      <c r="R208" s="1" t="str">
        <f t="shared" si="133"/>
        <v>CVehicle__m_nPreviousRemapTxd = +0x598  // short</v>
      </c>
    </row>
    <row r="209">
      <c r="A209" s="3" t="s">
        <v>1195</v>
      </c>
      <c r="B209" s="3">
        <v>-1.0</v>
      </c>
      <c r="C209" s="3">
        <v>1434.0</v>
      </c>
      <c r="D209" s="3">
        <v>2.0</v>
      </c>
      <c r="E209" s="3" t="s">
        <v>746</v>
      </c>
      <c r="G209" s="7" t="s">
        <v>841</v>
      </c>
      <c r="H209" s="7" t="s">
        <v>1196</v>
      </c>
      <c r="I209" s="8"/>
      <c r="J209" s="8"/>
      <c r="K209" s="9" t="str">
        <f t="shared" ref="K209:L209" si="229">DEC2HEX(C209)</f>
        <v>59A</v>
      </c>
      <c r="L209" s="9" t="str">
        <f t="shared" si="229"/>
        <v>2</v>
      </c>
      <c r="M209" s="13" t="s">
        <v>761</v>
      </c>
      <c r="N209" s="11" t="str">
        <f t="shared" si="130"/>
        <v>m_nRemapTxd</v>
      </c>
      <c r="O209" s="11" t="str">
        <f t="shared" si="131"/>
        <v>CVehicle__m_nRemapTxd</v>
      </c>
      <c r="P209" s="12" t="str">
        <f t="shared" si="132"/>
        <v>CVehicle__m_nRemapTxd = +0x59A</v>
      </c>
      <c r="Q209" s="12" t="str">
        <f t="shared" si="88"/>
        <v>  // short</v>
      </c>
      <c r="R209" s="1" t="str">
        <f t="shared" si="133"/>
        <v>CVehicle__m_nRemapTxd = +0x59A  // short</v>
      </c>
    </row>
    <row r="210">
      <c r="A210" s="3" t="s">
        <v>1197</v>
      </c>
      <c r="B210" s="3" t="s">
        <v>849</v>
      </c>
      <c r="C210" s="3">
        <v>1436.0</v>
      </c>
      <c r="D210" s="3">
        <v>4.0</v>
      </c>
      <c r="E210" s="3" t="s">
        <v>845</v>
      </c>
      <c r="G210" s="7" t="s">
        <v>846</v>
      </c>
      <c r="H210" s="7" t="s">
        <v>1198</v>
      </c>
      <c r="I210" s="8"/>
      <c r="J210" s="8"/>
      <c r="K210" s="9" t="str">
        <f t="shared" ref="K210:L210" si="230">DEC2HEX(C210)</f>
        <v>59C</v>
      </c>
      <c r="L210" s="9" t="str">
        <f t="shared" si="230"/>
        <v>4</v>
      </c>
      <c r="M210" s="13" t="s">
        <v>761</v>
      </c>
      <c r="N210" s="11" t="str">
        <f t="shared" si="130"/>
        <v>m_pRemapTexture</v>
      </c>
      <c r="O210" s="11" t="str">
        <f t="shared" si="131"/>
        <v>CVehicle__m_pRemapTexture</v>
      </c>
      <c r="P210" s="12" t="str">
        <f t="shared" si="132"/>
        <v>CVehicle__m_pRemapTexture = +0x59C</v>
      </c>
      <c r="Q210" s="12" t="str">
        <f t="shared" si="88"/>
        <v>  // pointer</v>
      </c>
      <c r="R210" s="1" t="str">
        <f t="shared" si="133"/>
        <v>CVehicle__m_pRemapTexture = +0x59C  // pointer</v>
      </c>
    </row>
    <row r="211">
      <c r="A211" s="3"/>
      <c r="C211" s="3"/>
      <c r="D211" s="3"/>
      <c r="E211" s="3"/>
      <c r="G211" s="7"/>
      <c r="H211" s="7"/>
      <c r="I211" s="8"/>
      <c r="J211" s="8"/>
      <c r="K211" s="9"/>
      <c r="L211" s="9"/>
      <c r="M211" s="13"/>
      <c r="N211" s="11"/>
      <c r="O211" s="11"/>
      <c r="P211" s="12"/>
      <c r="Q211" s="12" t="str">
        <f t="shared" si="88"/>
        <v>  // </v>
      </c>
      <c r="R211" s="1"/>
    </row>
    <row r="212">
      <c r="A212" s="3" t="s">
        <v>777</v>
      </c>
      <c r="C212" s="3">
        <v>0.0</v>
      </c>
      <c r="D212" s="3">
        <v>2068.0</v>
      </c>
      <c r="E212" s="3" t="s">
        <v>746</v>
      </c>
      <c r="G212" s="7" t="s">
        <v>747</v>
      </c>
      <c r="H212" s="7" t="s">
        <v>778</v>
      </c>
      <c r="I212" s="7" t="s">
        <v>779</v>
      </c>
      <c r="J212" s="8"/>
      <c r="K212" s="9" t="str">
        <f t="shared" ref="K212:L212" si="231">DEC2HEX(C212)</f>
        <v>0</v>
      </c>
      <c r="L212" s="9" t="str">
        <f t="shared" si="231"/>
        <v>814</v>
      </c>
      <c r="M212" s="14" t="s">
        <v>791</v>
      </c>
      <c r="N212" s="11" t="str">
        <f t="shared" ref="N212:N265" si="233">if(I212="",H212,I212)</f>
        <v>CBike</v>
      </c>
      <c r="O212" s="11" t="str">
        <f t="shared" ref="O212:O265" si="234">CONCATENATE(M212,"__",N212)</f>
        <v>//Class__CBike</v>
      </c>
      <c r="P212" s="12" t="str">
        <f t="shared" ref="P212:P265" si="235">CONCATENATE(O212," = +0x",K212)</f>
        <v>//Class__CBike = +0x0</v>
      </c>
      <c r="Q212" s="12" t="str">
        <f t="shared" si="88"/>
        <v>  // struct tCBike 0x814</v>
      </c>
      <c r="R212" s="1" t="str">
        <f t="shared" ref="R212:R265" si="236">CONCATENATE(P212,Q212)</f>
        <v>//Class__CBike = +0x0  // struct tCBike 0x814</v>
      </c>
    </row>
    <row r="213">
      <c r="A213" s="3" t="s">
        <v>780</v>
      </c>
      <c r="C213" s="3">
        <v>0.0</v>
      </c>
      <c r="D213" s="3">
        <v>1440.0</v>
      </c>
      <c r="E213" s="3" t="s">
        <v>746</v>
      </c>
      <c r="G213" s="7" t="s">
        <v>747</v>
      </c>
      <c r="H213" s="7" t="s">
        <v>781</v>
      </c>
      <c r="I213" s="7" t="s">
        <v>761</v>
      </c>
      <c r="J213" s="8"/>
      <c r="K213" s="9" t="str">
        <f t="shared" ref="K213:L213" si="232">DEC2HEX(C213)</f>
        <v>0</v>
      </c>
      <c r="L213" s="9" t="str">
        <f t="shared" si="232"/>
        <v>5A0</v>
      </c>
      <c r="M213" s="14" t="s">
        <v>801</v>
      </c>
      <c r="N213" s="11" t="str">
        <f t="shared" si="233"/>
        <v>CVehicle</v>
      </c>
      <c r="O213" s="11" t="str">
        <f t="shared" si="234"/>
        <v>//Extends__CVehicle</v>
      </c>
      <c r="P213" s="12" t="str">
        <f t="shared" si="235"/>
        <v>//Extends__CVehicle = +0x0</v>
      </c>
      <c r="Q213" s="12" t="str">
        <f t="shared" si="88"/>
        <v>  // struct tCVehicle 0x5A0</v>
      </c>
      <c r="R213" s="1" t="str">
        <f t="shared" si="236"/>
        <v>//Extends__CVehicle = +0x0  // struct tCVehicle 0x5A0</v>
      </c>
    </row>
    <row r="214">
      <c r="A214" s="3" t="s">
        <v>1199</v>
      </c>
      <c r="C214" s="3">
        <v>1440.0</v>
      </c>
      <c r="D214" s="3">
        <v>40.0</v>
      </c>
      <c r="E214" s="3" t="s">
        <v>746</v>
      </c>
      <c r="G214" s="7" t="s">
        <v>793</v>
      </c>
      <c r="H214" s="7" t="s">
        <v>1200</v>
      </c>
      <c r="I214" s="8"/>
      <c r="J214" s="8"/>
      <c r="K214" s="9" t="str">
        <f t="shared" ref="K214:L214" si="237">DEC2HEX(C214)</f>
        <v>5A0</v>
      </c>
      <c r="L214" s="9" t="str">
        <f t="shared" si="237"/>
        <v>28</v>
      </c>
      <c r="M214" s="13" t="s">
        <v>779</v>
      </c>
      <c r="N214" s="11" t="str">
        <f t="shared" si="233"/>
        <v>m_aBikeNodes[10]</v>
      </c>
      <c r="O214" s="11" t="str">
        <f t="shared" si="234"/>
        <v>CBike__m_aBikeNodes[10]</v>
      </c>
      <c r="P214" s="12" t="str">
        <f t="shared" si="235"/>
        <v>CBike__m_aBikeNodes[10] = +0x5A0</v>
      </c>
      <c r="Q214" s="12" t="str">
        <f t="shared" si="88"/>
        <v>  // uint</v>
      </c>
      <c r="R214" s="1" t="str">
        <f t="shared" si="236"/>
        <v>CBike__m_aBikeNodes[10] = +0x5A0  // uint</v>
      </c>
    </row>
    <row r="215">
      <c r="A215" s="3" t="s">
        <v>1201</v>
      </c>
      <c r="B215" s="3" t="s">
        <v>1202</v>
      </c>
      <c r="C215" s="3">
        <v>1480.0</v>
      </c>
      <c r="D215" s="3">
        <v>1.0</v>
      </c>
      <c r="E215" s="3" t="s">
        <v>746</v>
      </c>
      <c r="G215" s="7" t="s">
        <v>1203</v>
      </c>
      <c r="H215" s="7" t="s">
        <v>1204</v>
      </c>
      <c r="I215" s="7" t="s">
        <v>1205</v>
      </c>
      <c r="J215" s="8"/>
      <c r="K215" s="9" t="str">
        <f t="shared" ref="K215:L215" si="238">DEC2HEX(C215)</f>
        <v>5C8</v>
      </c>
      <c r="L215" s="9" t="str">
        <f t="shared" si="238"/>
        <v>1</v>
      </c>
      <c r="M215" s="13" t="s">
        <v>779</v>
      </c>
      <c r="N215" s="11" t="str">
        <f t="shared" si="233"/>
        <v>m_bLeanMatrixCalculated</v>
      </c>
      <c r="O215" s="11" t="str">
        <f t="shared" si="234"/>
        <v>CBike__m_bLeanMatrixCalculated</v>
      </c>
      <c r="P215" s="12" t="str">
        <f t="shared" si="235"/>
        <v>CBike__m_bLeanMatrixCalculated = +0x5C8</v>
      </c>
      <c r="Q215" s="12" t="str">
        <f t="shared" si="88"/>
        <v>  // enum</v>
      </c>
      <c r="R215" s="1" t="str">
        <f t="shared" si="236"/>
        <v>CBike__m_bLeanMatrixCalculated = +0x5C8  // enum</v>
      </c>
    </row>
    <row r="216">
      <c r="A216" s="3" t="s">
        <v>1206</v>
      </c>
      <c r="C216" s="3">
        <v>1481.0</v>
      </c>
      <c r="D216" s="3">
        <v>3.0</v>
      </c>
      <c r="E216" s="3" t="s">
        <v>872</v>
      </c>
      <c r="G216" s="7" t="s">
        <v>873</v>
      </c>
      <c r="H216" s="7" t="s">
        <v>1207</v>
      </c>
      <c r="I216" s="8"/>
      <c r="J216" s="8"/>
      <c r="K216" s="9" t="str">
        <f t="shared" ref="K216:L216" si="239">DEC2HEX(C216)</f>
        <v>5C9</v>
      </c>
      <c r="L216" s="9" t="str">
        <f t="shared" si="239"/>
        <v>3</v>
      </c>
      <c r="M216" s="13" t="s">
        <v>779</v>
      </c>
      <c r="N216" s="11" t="str">
        <f t="shared" si="233"/>
        <v>_pad0[3]</v>
      </c>
      <c r="O216" s="11" t="str">
        <f t="shared" si="234"/>
        <v>CBike___pad0[3]</v>
      </c>
      <c r="P216" s="12" t="str">
        <f t="shared" si="235"/>
        <v>CBike___pad0[3] = +0x5C9</v>
      </c>
      <c r="Q216" s="12" t="str">
        <f t="shared" si="88"/>
        <v>  // padding</v>
      </c>
      <c r="R216" s="1" t="str">
        <f t="shared" si="236"/>
        <v>CBike___pad0[3] = +0x5C9  // padding</v>
      </c>
    </row>
    <row r="217">
      <c r="A217" s="3" t="s">
        <v>1208</v>
      </c>
      <c r="C217" s="3">
        <v>1484.0</v>
      </c>
      <c r="D217" s="3">
        <v>72.0</v>
      </c>
      <c r="E217" s="3" t="s">
        <v>746</v>
      </c>
      <c r="G217" s="7" t="s">
        <v>747</v>
      </c>
      <c r="H217" s="7" t="s">
        <v>1209</v>
      </c>
      <c r="I217" s="7" t="s">
        <v>1210</v>
      </c>
      <c r="J217" s="8"/>
      <c r="K217" s="9" t="str">
        <f t="shared" ref="K217:L217" si="240">DEC2HEX(C217)</f>
        <v>5CC</v>
      </c>
      <c r="L217" s="9" t="str">
        <f t="shared" si="240"/>
        <v>48</v>
      </c>
      <c r="M217" s="13" t="s">
        <v>779</v>
      </c>
      <c r="N217" s="11" t="str">
        <f t="shared" si="233"/>
        <v>m_mLeanMatrix</v>
      </c>
      <c r="O217" s="11" t="str">
        <f t="shared" si="234"/>
        <v>CBike__m_mLeanMatrix</v>
      </c>
      <c r="P217" s="12" t="str">
        <f t="shared" si="235"/>
        <v>CBike__m_mLeanMatrix = +0x5CC</v>
      </c>
      <c r="Q217" s="12" t="str">
        <f t="shared" si="88"/>
        <v>  // struct CMatrix 0x48</v>
      </c>
      <c r="R217" s="1" t="str">
        <f t="shared" si="236"/>
        <v>CBike__m_mLeanMatrix = +0x5CC  // struct CMatrix 0x48</v>
      </c>
    </row>
    <row r="218">
      <c r="A218" s="3" t="s">
        <v>1211</v>
      </c>
      <c r="B218" s="3">
        <v>0.0</v>
      </c>
      <c r="C218" s="3">
        <v>1556.0</v>
      </c>
      <c r="D218" s="3">
        <v>1.0</v>
      </c>
      <c r="E218" s="3" t="s">
        <v>746</v>
      </c>
      <c r="G218" s="7" t="s">
        <v>857</v>
      </c>
      <c r="H218" s="7" t="s">
        <v>1212</v>
      </c>
      <c r="I218" s="8"/>
      <c r="J218" s="8"/>
      <c r="K218" s="9" t="str">
        <f t="shared" ref="K218:L218" si="241">DEC2HEX(C218)</f>
        <v>614</v>
      </c>
      <c r="L218" s="9" t="str">
        <f t="shared" si="241"/>
        <v>1</v>
      </c>
      <c r="M218" s="13" t="s">
        <v>779</v>
      </c>
      <c r="N218" s="11" t="str">
        <f t="shared" si="233"/>
        <v>m_nDamageFlags</v>
      </c>
      <c r="O218" s="11" t="str">
        <f t="shared" si="234"/>
        <v>CBike__m_nDamageFlags</v>
      </c>
      <c r="P218" s="12" t="str">
        <f t="shared" si="235"/>
        <v>CBike__m_nDamageFlags = +0x614</v>
      </c>
      <c r="Q218" s="12" t="str">
        <f t="shared" si="88"/>
        <v>  // ubyte</v>
      </c>
      <c r="R218" s="1" t="str">
        <f t="shared" si="236"/>
        <v>CBike__m_nDamageFlags = +0x614  // ubyte</v>
      </c>
    </row>
    <row r="219">
      <c r="A219" s="3" t="s">
        <v>1213</v>
      </c>
      <c r="C219" s="3">
        <v>1557.0</v>
      </c>
      <c r="D219" s="3">
        <v>27.0</v>
      </c>
      <c r="E219" s="3" t="s">
        <v>746</v>
      </c>
      <c r="G219" s="7" t="s">
        <v>854</v>
      </c>
      <c r="H219" s="7" t="s">
        <v>1214</v>
      </c>
      <c r="I219" s="8"/>
      <c r="J219" s="8"/>
      <c r="K219" s="9" t="str">
        <f t="shared" ref="K219:L219" si="242">DEC2HEX(C219)</f>
        <v>615</v>
      </c>
      <c r="L219" s="9" t="str">
        <f t="shared" si="242"/>
        <v>1B</v>
      </c>
      <c r="M219" s="13" t="s">
        <v>779</v>
      </c>
      <c r="N219" s="11" t="str">
        <f t="shared" si="233"/>
        <v>field_615[27]</v>
      </c>
      <c r="O219" s="11" t="str">
        <f t="shared" si="234"/>
        <v>CBike__field_615[27]</v>
      </c>
      <c r="P219" s="12" t="str">
        <f t="shared" si="235"/>
        <v>CBike__field_615[27] = +0x615</v>
      </c>
      <c r="Q219" s="12" t="str">
        <f t="shared" si="88"/>
        <v>  // byte</v>
      </c>
      <c r="R219" s="1" t="str">
        <f t="shared" si="236"/>
        <v>CBike__field_615[27] = +0x615  // byte</v>
      </c>
    </row>
    <row r="220">
      <c r="A220" s="3" t="s">
        <v>1215</v>
      </c>
      <c r="C220" s="3">
        <v>1584.0</v>
      </c>
      <c r="D220" s="3">
        <v>12.0</v>
      </c>
      <c r="E220" s="3" t="s">
        <v>746</v>
      </c>
      <c r="G220" s="7" t="s">
        <v>747</v>
      </c>
      <c r="H220" s="7" t="s">
        <v>883</v>
      </c>
      <c r="I220" s="7" t="s">
        <v>1216</v>
      </c>
      <c r="J220" s="8"/>
      <c r="K220" s="9" t="str">
        <f t="shared" ref="K220:L220" si="243">DEC2HEX(C220)</f>
        <v>630</v>
      </c>
      <c r="L220" s="9" t="str">
        <f t="shared" si="243"/>
        <v>C</v>
      </c>
      <c r="M220" s="13" t="s">
        <v>779</v>
      </c>
      <c r="N220" s="11" t="str">
        <f t="shared" si="233"/>
        <v>field_630</v>
      </c>
      <c r="O220" s="11" t="str">
        <f t="shared" si="234"/>
        <v>CBike__field_630</v>
      </c>
      <c r="P220" s="12" t="str">
        <f t="shared" si="235"/>
        <v>CBike__field_630 = +0x630</v>
      </c>
      <c r="Q220" s="12" t="str">
        <f t="shared" si="88"/>
        <v>  // struct CVector 0xC</v>
      </c>
      <c r="R220" s="1" t="str">
        <f t="shared" si="236"/>
        <v>CBike__field_630 = +0x630  // struct CVector 0xC</v>
      </c>
    </row>
    <row r="221">
      <c r="A221" s="3" t="s">
        <v>1217</v>
      </c>
      <c r="B221" s="3" t="s">
        <v>1218</v>
      </c>
      <c r="C221" s="3">
        <v>1596.0</v>
      </c>
      <c r="D221" s="3">
        <v>4.0</v>
      </c>
      <c r="E221" s="3" t="s">
        <v>845</v>
      </c>
      <c r="G221" s="7" t="s">
        <v>846</v>
      </c>
      <c r="H221" s="7" t="s">
        <v>1219</v>
      </c>
      <c r="I221" s="8"/>
      <c r="J221" s="8"/>
      <c r="K221" s="9" t="str">
        <f t="shared" ref="K221:L221" si="244">DEC2HEX(C221)</f>
        <v>63C</v>
      </c>
      <c r="L221" s="9" t="str">
        <f t="shared" si="244"/>
        <v>4</v>
      </c>
      <c r="M221" s="13" t="s">
        <v>779</v>
      </c>
      <c r="N221" s="11" t="str">
        <f t="shared" si="233"/>
        <v>m_pBikeHandlingData</v>
      </c>
      <c r="O221" s="11" t="str">
        <f t="shared" si="234"/>
        <v>CBike__m_pBikeHandlingData</v>
      </c>
      <c r="P221" s="12" t="str">
        <f t="shared" si="235"/>
        <v>CBike__m_pBikeHandlingData = +0x63C</v>
      </c>
      <c r="Q221" s="12" t="str">
        <f t="shared" si="88"/>
        <v>  // pointer</v>
      </c>
      <c r="R221" s="1" t="str">
        <f t="shared" si="236"/>
        <v>CBike__m_pBikeHandlingData = +0x63C  // pointer</v>
      </c>
    </row>
    <row r="222">
      <c r="A222" s="3" t="s">
        <v>1220</v>
      </c>
      <c r="C222" s="3">
        <v>1600.0</v>
      </c>
      <c r="D222" s="3">
        <v>28.0</v>
      </c>
      <c r="E222" s="3" t="s">
        <v>746</v>
      </c>
      <c r="G222" s="7" t="s">
        <v>747</v>
      </c>
      <c r="H222" s="7" t="s">
        <v>1221</v>
      </c>
      <c r="I222" s="7" t="s">
        <v>1222</v>
      </c>
      <c r="J222" s="8"/>
      <c r="K222" s="9" t="str">
        <f t="shared" ref="K222:L222" si="245">DEC2HEX(C222)</f>
        <v>640</v>
      </c>
      <c r="L222" s="9" t="str">
        <f t="shared" si="245"/>
        <v>1C</v>
      </c>
      <c r="M222" s="13" t="s">
        <v>779</v>
      </c>
      <c r="N222" s="11" t="str">
        <f t="shared" si="233"/>
        <v>m_rideAnimData</v>
      </c>
      <c r="O222" s="11" t="str">
        <f t="shared" si="234"/>
        <v>CBike__m_rideAnimData</v>
      </c>
      <c r="P222" s="12" t="str">
        <f t="shared" si="235"/>
        <v>CBike__m_rideAnimData = +0x640</v>
      </c>
      <c r="Q222" s="12" t="str">
        <f t="shared" si="88"/>
        <v>  // struct CRideAnimData 0x1C</v>
      </c>
      <c r="R222" s="1" t="str">
        <f t="shared" si="236"/>
        <v>CBike__m_rideAnimData = +0x640  // struct CRideAnimData 0x1C</v>
      </c>
    </row>
    <row r="223">
      <c r="A223" s="3" t="s">
        <v>1223</v>
      </c>
      <c r="C223" s="3">
        <v>1628.0</v>
      </c>
      <c r="D223" s="3">
        <v>2.0</v>
      </c>
      <c r="E223" s="3" t="s">
        <v>746</v>
      </c>
      <c r="G223" s="7" t="s">
        <v>857</v>
      </c>
      <c r="H223" s="7" t="s">
        <v>1224</v>
      </c>
      <c r="I223" s="8"/>
      <c r="J223" s="8"/>
      <c r="K223" s="9" t="str">
        <f t="shared" ref="K223:L223" si="246">DEC2HEX(C223)</f>
        <v>65C</v>
      </c>
      <c r="L223" s="9" t="str">
        <f t="shared" si="246"/>
        <v>2</v>
      </c>
      <c r="M223" s="13" t="s">
        <v>779</v>
      </c>
      <c r="N223" s="11" t="str">
        <f t="shared" si="233"/>
        <v>m_anWheelDamageState[2]</v>
      </c>
      <c r="O223" s="11" t="str">
        <f t="shared" si="234"/>
        <v>CBike__m_anWheelDamageState[2]</v>
      </c>
      <c r="P223" s="12" t="str">
        <f t="shared" si="235"/>
        <v>CBike__m_anWheelDamageState[2] = +0x65C</v>
      </c>
      <c r="Q223" s="12" t="str">
        <f t="shared" si="88"/>
        <v>  // ubyte</v>
      </c>
      <c r="R223" s="1" t="str">
        <f t="shared" si="236"/>
        <v>CBike__m_anWheelDamageState[2] = +0x65C  // ubyte</v>
      </c>
    </row>
    <row r="224">
      <c r="A224" s="3" t="s">
        <v>1225</v>
      </c>
      <c r="B224" s="3">
        <v>0.0</v>
      </c>
      <c r="C224" s="3">
        <v>1630.0</v>
      </c>
      <c r="D224" s="3">
        <v>1.0</v>
      </c>
      <c r="E224" s="3" t="s">
        <v>746</v>
      </c>
      <c r="G224" s="7" t="s">
        <v>854</v>
      </c>
      <c r="H224" s="7" t="s">
        <v>1226</v>
      </c>
      <c r="I224" s="8"/>
      <c r="J224" s="8"/>
      <c r="K224" s="9" t="str">
        <f t="shared" ref="K224:L224" si="247">DEC2HEX(C224)</f>
        <v>65E</v>
      </c>
      <c r="L224" s="9" t="str">
        <f t="shared" si="247"/>
        <v>1</v>
      </c>
      <c r="M224" s="13" t="s">
        <v>779</v>
      </c>
      <c r="N224" s="11" t="str">
        <f t="shared" si="233"/>
        <v>field_65E</v>
      </c>
      <c r="O224" s="11" t="str">
        <f t="shared" si="234"/>
        <v>CBike__field_65E</v>
      </c>
      <c r="P224" s="12" t="str">
        <f t="shared" si="235"/>
        <v>CBike__field_65E = +0x65E</v>
      </c>
      <c r="Q224" s="12" t="str">
        <f t="shared" si="88"/>
        <v>  // byte</v>
      </c>
      <c r="R224" s="1" t="str">
        <f t="shared" si="236"/>
        <v>CBike__field_65E = +0x65E  // byte</v>
      </c>
    </row>
    <row r="225">
      <c r="A225" s="3" t="s">
        <v>1227</v>
      </c>
      <c r="B225" s="3">
        <v>0.0</v>
      </c>
      <c r="C225" s="3">
        <v>1631.0</v>
      </c>
      <c r="D225" s="3">
        <v>1.0</v>
      </c>
      <c r="E225" s="3" t="s">
        <v>746</v>
      </c>
      <c r="G225" s="7" t="s">
        <v>854</v>
      </c>
      <c r="H225" s="7" t="s">
        <v>1228</v>
      </c>
      <c r="I225" s="8"/>
      <c r="J225" s="8"/>
      <c r="K225" s="9" t="str">
        <f t="shared" ref="K225:L225" si="248">DEC2HEX(C225)</f>
        <v>65F</v>
      </c>
      <c r="L225" s="9" t="str">
        <f t="shared" si="248"/>
        <v>1</v>
      </c>
      <c r="M225" s="13" t="s">
        <v>779</v>
      </c>
      <c r="N225" s="11" t="str">
        <f t="shared" si="233"/>
        <v>field_65F</v>
      </c>
      <c r="O225" s="11" t="str">
        <f t="shared" si="234"/>
        <v>CBike__field_65F</v>
      </c>
      <c r="P225" s="12" t="str">
        <f t="shared" si="235"/>
        <v>CBike__field_65F = +0x65F</v>
      </c>
      <c r="Q225" s="12" t="str">
        <f t="shared" si="88"/>
        <v>  // byte</v>
      </c>
      <c r="R225" s="1" t="str">
        <f t="shared" si="236"/>
        <v>CBike__field_65F = +0x65F  // byte</v>
      </c>
    </row>
    <row r="226">
      <c r="A226" s="3" t="s">
        <v>1229</v>
      </c>
      <c r="C226" s="3">
        <v>1632.0</v>
      </c>
      <c r="D226" s="3">
        <v>176.0</v>
      </c>
      <c r="E226" s="3" t="s">
        <v>746</v>
      </c>
      <c r="G226" s="7" t="s">
        <v>747</v>
      </c>
      <c r="H226" s="7" t="s">
        <v>1230</v>
      </c>
      <c r="I226" s="7" t="s">
        <v>1231</v>
      </c>
      <c r="J226" s="8"/>
      <c r="K226" s="9" t="str">
        <f t="shared" ref="K226:L226" si="249">DEC2HEX(C226)</f>
        <v>660</v>
      </c>
      <c r="L226" s="9" t="str">
        <f t="shared" si="249"/>
        <v>B0</v>
      </c>
      <c r="M226" s="13" t="s">
        <v>779</v>
      </c>
      <c r="N226" s="11" t="str">
        <f t="shared" si="233"/>
        <v>m_anWheelColPoint[4]</v>
      </c>
      <c r="O226" s="11" t="str">
        <f t="shared" si="234"/>
        <v>CBike__m_anWheelColPoint[4]</v>
      </c>
      <c r="P226" s="12" t="str">
        <f t="shared" si="235"/>
        <v>CBike__m_anWheelColPoint[4] = +0x660</v>
      </c>
      <c r="Q226" s="12" t="str">
        <f t="shared" si="88"/>
        <v>  // struct CColPoint 0xB0</v>
      </c>
      <c r="R226" s="1" t="str">
        <f t="shared" si="236"/>
        <v>CBike__m_anWheelColPoint[4] = +0x660  // struct CColPoint 0xB0</v>
      </c>
    </row>
    <row r="227">
      <c r="A227" s="3" t="s">
        <v>1232</v>
      </c>
      <c r="C227" s="3">
        <v>1808.0</v>
      </c>
      <c r="D227" s="3">
        <v>16.0</v>
      </c>
      <c r="E227" s="3" t="s">
        <v>746</v>
      </c>
      <c r="G227" s="7" t="s">
        <v>876</v>
      </c>
      <c r="H227" s="7" t="s">
        <v>1233</v>
      </c>
      <c r="I227" s="8"/>
      <c r="J227" s="8"/>
      <c r="K227" s="9" t="str">
        <f t="shared" ref="K227:L227" si="250">DEC2HEX(C227)</f>
        <v>710</v>
      </c>
      <c r="L227" s="9" t="str">
        <f t="shared" si="250"/>
        <v>10</v>
      </c>
      <c r="M227" s="13" t="s">
        <v>779</v>
      </c>
      <c r="N227" s="11" t="str">
        <f t="shared" si="233"/>
        <v>field_710[4]</v>
      </c>
      <c r="O227" s="11" t="str">
        <f t="shared" si="234"/>
        <v>CBike__field_710[4]</v>
      </c>
      <c r="P227" s="12" t="str">
        <f t="shared" si="235"/>
        <v>CBike__field_710[4] = +0x710</v>
      </c>
      <c r="Q227" s="12" t="str">
        <f t="shared" si="88"/>
        <v>  // float</v>
      </c>
      <c r="R227" s="1" t="str">
        <f t="shared" si="236"/>
        <v>CBike__field_710[4] = +0x710  // float</v>
      </c>
    </row>
    <row r="228">
      <c r="A228" s="3" t="s">
        <v>1234</v>
      </c>
      <c r="C228" s="3">
        <v>1824.0</v>
      </c>
      <c r="D228" s="3">
        <v>16.0</v>
      </c>
      <c r="E228" s="3" t="s">
        <v>746</v>
      </c>
      <c r="G228" s="7" t="s">
        <v>876</v>
      </c>
      <c r="H228" s="7" t="s">
        <v>1235</v>
      </c>
      <c r="I228" s="8"/>
      <c r="J228" s="8"/>
      <c r="K228" s="9" t="str">
        <f t="shared" ref="K228:L228" si="251">DEC2HEX(C228)</f>
        <v>720</v>
      </c>
      <c r="L228" s="9" t="str">
        <f t="shared" si="251"/>
        <v>10</v>
      </c>
      <c r="M228" s="13" t="s">
        <v>779</v>
      </c>
      <c r="N228" s="11" t="str">
        <f t="shared" si="233"/>
        <v>field_720[4]</v>
      </c>
      <c r="O228" s="11" t="str">
        <f t="shared" si="234"/>
        <v>CBike__field_720[4]</v>
      </c>
      <c r="P228" s="12" t="str">
        <f t="shared" si="235"/>
        <v>CBike__field_720[4] = +0x720</v>
      </c>
      <c r="Q228" s="12" t="str">
        <f t="shared" si="88"/>
        <v>  // float</v>
      </c>
      <c r="R228" s="1" t="str">
        <f t="shared" si="236"/>
        <v>CBike__field_720[4] = +0x720  // float</v>
      </c>
    </row>
    <row r="229">
      <c r="A229" s="3" t="s">
        <v>1236</v>
      </c>
      <c r="C229" s="3">
        <v>1840.0</v>
      </c>
      <c r="D229" s="3">
        <v>16.0</v>
      </c>
      <c r="E229" s="3" t="s">
        <v>746</v>
      </c>
      <c r="G229" s="7" t="s">
        <v>876</v>
      </c>
      <c r="H229" s="7" t="s">
        <v>1237</v>
      </c>
      <c r="I229" s="8"/>
      <c r="J229" s="8"/>
      <c r="K229" s="9" t="str">
        <f t="shared" ref="K229:L229" si="252">DEC2HEX(C229)</f>
        <v>730</v>
      </c>
      <c r="L229" s="9" t="str">
        <f t="shared" si="252"/>
        <v>10</v>
      </c>
      <c r="M229" s="13" t="s">
        <v>779</v>
      </c>
      <c r="N229" s="11" t="str">
        <f t="shared" si="233"/>
        <v>field_730[4]</v>
      </c>
      <c r="O229" s="11" t="str">
        <f t="shared" si="234"/>
        <v>CBike__field_730[4]</v>
      </c>
      <c r="P229" s="12" t="str">
        <f t="shared" si="235"/>
        <v>CBike__field_730[4] = +0x730</v>
      </c>
      <c r="Q229" s="12" t="str">
        <f t="shared" si="88"/>
        <v>  // float</v>
      </c>
      <c r="R229" s="1" t="str">
        <f t="shared" si="236"/>
        <v>CBike__field_730[4] = +0x730  // float</v>
      </c>
    </row>
    <row r="230">
      <c r="A230" s="3" t="s">
        <v>1238</v>
      </c>
      <c r="B230" s="3">
        <v>20.0</v>
      </c>
      <c r="C230" s="3">
        <v>1856.0</v>
      </c>
      <c r="D230" s="3">
        <v>4.0</v>
      </c>
      <c r="E230" s="3" t="s">
        <v>746</v>
      </c>
      <c r="G230" s="7" t="s">
        <v>876</v>
      </c>
      <c r="H230" s="7" t="s">
        <v>1239</v>
      </c>
      <c r="I230" s="8"/>
      <c r="J230" s="8"/>
      <c r="K230" s="9" t="str">
        <f t="shared" ref="K230:L230" si="253">DEC2HEX(C230)</f>
        <v>740</v>
      </c>
      <c r="L230" s="9" t="str">
        <f t="shared" si="253"/>
        <v>4</v>
      </c>
      <c r="M230" s="13" t="s">
        <v>779</v>
      </c>
      <c r="N230" s="11" t="str">
        <f t="shared" si="233"/>
        <v>field_740</v>
      </c>
      <c r="O230" s="11" t="str">
        <f t="shared" si="234"/>
        <v>CBike__field_740</v>
      </c>
      <c r="P230" s="12" t="str">
        <f t="shared" si="235"/>
        <v>CBike__field_740 = +0x740</v>
      </c>
      <c r="Q230" s="12" t="str">
        <f t="shared" si="88"/>
        <v>  // float</v>
      </c>
      <c r="R230" s="1" t="str">
        <f t="shared" si="236"/>
        <v>CBike__field_740 = +0x740  // float</v>
      </c>
    </row>
    <row r="231">
      <c r="A231" s="3" t="s">
        <v>1240</v>
      </c>
      <c r="C231" s="3">
        <v>1860.0</v>
      </c>
      <c r="D231" s="3">
        <v>8.0</v>
      </c>
      <c r="E231" s="3" t="s">
        <v>746</v>
      </c>
      <c r="G231" s="7" t="s">
        <v>799</v>
      </c>
      <c r="H231" s="7" t="s">
        <v>1241</v>
      </c>
      <c r="I231" s="8"/>
      <c r="J231" s="8"/>
      <c r="K231" s="9" t="str">
        <f t="shared" ref="K231:L231" si="254">DEC2HEX(C231)</f>
        <v>744</v>
      </c>
      <c r="L231" s="9" t="str">
        <f t="shared" si="254"/>
        <v>8</v>
      </c>
      <c r="M231" s="13" t="s">
        <v>779</v>
      </c>
      <c r="N231" s="11" t="str">
        <f t="shared" si="233"/>
        <v>m_anWheelSurfaceType[2]</v>
      </c>
      <c r="O231" s="11" t="str">
        <f t="shared" si="234"/>
        <v>CBike__m_anWheelSurfaceType[2]</v>
      </c>
      <c r="P231" s="12" t="str">
        <f t="shared" si="235"/>
        <v>CBike__m_anWheelSurfaceType[2] = +0x744</v>
      </c>
      <c r="Q231" s="12" t="str">
        <f t="shared" si="88"/>
        <v>  // int</v>
      </c>
      <c r="R231" s="1" t="str">
        <f t="shared" si="236"/>
        <v>CBike__m_anWheelSurfaceType[2] = +0x744  // int</v>
      </c>
    </row>
    <row r="232">
      <c r="A232" s="3" t="s">
        <v>1242</v>
      </c>
      <c r="C232" s="3">
        <v>1868.0</v>
      </c>
      <c r="D232" s="3">
        <v>2.0</v>
      </c>
      <c r="E232" s="3" t="s">
        <v>746</v>
      </c>
      <c r="G232" s="7" t="s">
        <v>854</v>
      </c>
      <c r="H232" s="7" t="s">
        <v>1243</v>
      </c>
      <c r="I232" s="8"/>
      <c r="J232" s="8"/>
      <c r="K232" s="9" t="str">
        <f t="shared" ref="K232:L232" si="255">DEC2HEX(C232)</f>
        <v>74C</v>
      </c>
      <c r="L232" s="9" t="str">
        <f t="shared" si="255"/>
        <v>2</v>
      </c>
      <c r="M232" s="13" t="s">
        <v>779</v>
      </c>
      <c r="N232" s="11" t="str">
        <f t="shared" si="233"/>
        <v>field_74C[2]</v>
      </c>
      <c r="O232" s="11" t="str">
        <f t="shared" si="234"/>
        <v>CBike__field_74C[2]</v>
      </c>
      <c r="P232" s="12" t="str">
        <f t="shared" si="235"/>
        <v>CBike__field_74C[2] = +0x74C</v>
      </c>
      <c r="Q232" s="12" t="str">
        <f t="shared" si="88"/>
        <v>  // byte</v>
      </c>
      <c r="R232" s="1" t="str">
        <f t="shared" si="236"/>
        <v>CBike__field_74C[2] = +0x74C  // byte</v>
      </c>
    </row>
    <row r="233">
      <c r="A233" s="3" t="s">
        <v>1244</v>
      </c>
      <c r="C233" s="3">
        <v>1870.0</v>
      </c>
      <c r="D233" s="3">
        <v>2.0</v>
      </c>
      <c r="E233" s="3" t="s">
        <v>746</v>
      </c>
      <c r="G233" s="7" t="s">
        <v>854</v>
      </c>
      <c r="H233" s="7" t="s">
        <v>1245</v>
      </c>
      <c r="I233" s="8"/>
      <c r="J233" s="8"/>
      <c r="K233" s="9" t="str">
        <f t="shared" ref="K233:L233" si="256">DEC2HEX(C233)</f>
        <v>74E</v>
      </c>
      <c r="L233" s="9" t="str">
        <f t="shared" si="256"/>
        <v>2</v>
      </c>
      <c r="M233" s="13" t="s">
        <v>779</v>
      </c>
      <c r="N233" s="11" t="str">
        <f t="shared" si="233"/>
        <v>field_74E[2]</v>
      </c>
      <c r="O233" s="11" t="str">
        <f t="shared" si="234"/>
        <v>CBike__field_74E[2]</v>
      </c>
      <c r="P233" s="12" t="str">
        <f t="shared" si="235"/>
        <v>CBike__field_74E[2] = +0x74E</v>
      </c>
      <c r="Q233" s="12" t="str">
        <f t="shared" si="88"/>
        <v>  // byte</v>
      </c>
      <c r="R233" s="1" t="str">
        <f t="shared" si="236"/>
        <v>CBike__field_74E[2] = +0x74E  // byte</v>
      </c>
    </row>
    <row r="234">
      <c r="A234" s="3" t="s">
        <v>1246</v>
      </c>
      <c r="C234" s="3">
        <v>1872.0</v>
      </c>
      <c r="D234" s="3">
        <v>8.0</v>
      </c>
      <c r="E234" s="3" t="s">
        <v>746</v>
      </c>
      <c r="G234" s="7" t="s">
        <v>876</v>
      </c>
      <c r="H234" s="7" t="s">
        <v>1247</v>
      </c>
      <c r="I234" s="8"/>
      <c r="J234" s="8"/>
      <c r="K234" s="9" t="str">
        <f t="shared" ref="K234:L234" si="257">DEC2HEX(C234)</f>
        <v>750</v>
      </c>
      <c r="L234" s="9" t="str">
        <f t="shared" si="257"/>
        <v>8</v>
      </c>
      <c r="M234" s="13" t="s">
        <v>779</v>
      </c>
      <c r="N234" s="11" t="str">
        <f t="shared" si="233"/>
        <v>m_afWheelRotationX[2]</v>
      </c>
      <c r="O234" s="11" t="str">
        <f t="shared" si="234"/>
        <v>CBike__m_afWheelRotationX[2]</v>
      </c>
      <c r="P234" s="12" t="str">
        <f t="shared" si="235"/>
        <v>CBike__m_afWheelRotationX[2] = +0x750</v>
      </c>
      <c r="Q234" s="12" t="str">
        <f t="shared" si="88"/>
        <v>  // float</v>
      </c>
      <c r="R234" s="1" t="str">
        <f t="shared" si="236"/>
        <v>CBike__m_afWheelRotationX[2] = +0x750  // float</v>
      </c>
    </row>
    <row r="235">
      <c r="A235" s="3" t="s">
        <v>1248</v>
      </c>
      <c r="C235" s="3">
        <v>1880.0</v>
      </c>
      <c r="D235" s="3">
        <v>8.0</v>
      </c>
      <c r="E235" s="3" t="s">
        <v>746</v>
      </c>
      <c r="G235" s="7" t="s">
        <v>876</v>
      </c>
      <c r="H235" s="7" t="s">
        <v>1249</v>
      </c>
      <c r="I235" s="8"/>
      <c r="J235" s="8"/>
      <c r="K235" s="9" t="str">
        <f t="shared" ref="K235:L235" si="258">DEC2HEX(C235)</f>
        <v>758</v>
      </c>
      <c r="L235" s="9" t="str">
        <f t="shared" si="258"/>
        <v>8</v>
      </c>
      <c r="M235" s="13" t="s">
        <v>779</v>
      </c>
      <c r="N235" s="11" t="str">
        <f t="shared" si="233"/>
        <v>m_fWheelSpeed[2]</v>
      </c>
      <c r="O235" s="11" t="str">
        <f t="shared" si="234"/>
        <v>CBike__m_fWheelSpeed[2]</v>
      </c>
      <c r="P235" s="12" t="str">
        <f t="shared" si="235"/>
        <v>CBike__m_fWheelSpeed[2] = +0x758</v>
      </c>
      <c r="Q235" s="12" t="str">
        <f t="shared" si="88"/>
        <v>  // float</v>
      </c>
      <c r="R235" s="1" t="str">
        <f t="shared" si="236"/>
        <v>CBike__m_fWheelSpeed[2] = +0x758  // float</v>
      </c>
    </row>
    <row r="236">
      <c r="A236" s="3" t="s">
        <v>1250</v>
      </c>
      <c r="B236" s="3">
        <v>-0.2006113</v>
      </c>
      <c r="C236" s="3">
        <v>1888.0</v>
      </c>
      <c r="D236" s="3">
        <v>4.0</v>
      </c>
      <c r="E236" s="3" t="s">
        <v>746</v>
      </c>
      <c r="G236" s="7" t="s">
        <v>876</v>
      </c>
      <c r="H236" s="7" t="s">
        <v>1251</v>
      </c>
      <c r="I236" s="8"/>
      <c r="J236" s="8"/>
      <c r="K236" s="9" t="str">
        <f t="shared" ref="K236:L236" si="259">DEC2HEX(C236)</f>
        <v>760</v>
      </c>
      <c r="L236" s="9" t="str">
        <f t="shared" si="259"/>
        <v>4</v>
      </c>
      <c r="M236" s="13" t="s">
        <v>779</v>
      </c>
      <c r="N236" s="11" t="str">
        <f t="shared" si="233"/>
        <v>field_760</v>
      </c>
      <c r="O236" s="11" t="str">
        <f t="shared" si="234"/>
        <v>CBike__field_760</v>
      </c>
      <c r="P236" s="12" t="str">
        <f t="shared" si="235"/>
        <v>CBike__field_760 = +0x760</v>
      </c>
      <c r="Q236" s="12" t="str">
        <f t="shared" si="88"/>
        <v>  // float</v>
      </c>
      <c r="R236" s="1" t="str">
        <f t="shared" si="236"/>
        <v>CBike__field_760 = +0x760  // float</v>
      </c>
    </row>
    <row r="237">
      <c r="A237" s="3" t="s">
        <v>1252</v>
      </c>
      <c r="B237" s="3">
        <v>-0.2257916</v>
      </c>
      <c r="C237" s="3">
        <v>1892.0</v>
      </c>
      <c r="D237" s="3">
        <v>4.0</v>
      </c>
      <c r="E237" s="3" t="s">
        <v>746</v>
      </c>
      <c r="G237" s="7" t="s">
        <v>876</v>
      </c>
      <c r="H237" s="7" t="s">
        <v>1253</v>
      </c>
      <c r="I237" s="8"/>
      <c r="J237" s="8"/>
      <c r="K237" s="9" t="str">
        <f t="shared" ref="K237:L237" si="260">DEC2HEX(C237)</f>
        <v>764</v>
      </c>
      <c r="L237" s="9" t="str">
        <f t="shared" si="260"/>
        <v>4</v>
      </c>
      <c r="M237" s="13" t="s">
        <v>779</v>
      </c>
      <c r="N237" s="11" t="str">
        <f t="shared" si="233"/>
        <v>field_764</v>
      </c>
      <c r="O237" s="11" t="str">
        <f t="shared" si="234"/>
        <v>CBike__field_764</v>
      </c>
      <c r="P237" s="12" t="str">
        <f t="shared" si="235"/>
        <v>CBike__field_764 = +0x764</v>
      </c>
      <c r="Q237" s="12" t="str">
        <f t="shared" si="88"/>
        <v>  // float</v>
      </c>
      <c r="R237" s="1" t="str">
        <f t="shared" si="236"/>
        <v>CBike__field_764 = +0x764  // float</v>
      </c>
    </row>
    <row r="238">
      <c r="A238" s="3" t="s">
        <v>1254</v>
      </c>
      <c r="B238" s="3">
        <v>-0.1603774</v>
      </c>
      <c r="C238" s="3">
        <v>1896.0</v>
      </c>
      <c r="D238" s="3">
        <v>4.0</v>
      </c>
      <c r="E238" s="3" t="s">
        <v>746</v>
      </c>
      <c r="G238" s="7" t="s">
        <v>876</v>
      </c>
      <c r="H238" s="7" t="s">
        <v>1255</v>
      </c>
      <c r="I238" s="8"/>
      <c r="J238" s="8"/>
      <c r="K238" s="9" t="str">
        <f t="shared" ref="K238:L238" si="261">DEC2HEX(C238)</f>
        <v>768</v>
      </c>
      <c r="L238" s="9" t="str">
        <f t="shared" si="261"/>
        <v>4</v>
      </c>
      <c r="M238" s="13" t="s">
        <v>779</v>
      </c>
      <c r="N238" s="11" t="str">
        <f t="shared" si="233"/>
        <v>field_768</v>
      </c>
      <c r="O238" s="11" t="str">
        <f t="shared" si="234"/>
        <v>CBike__field_768</v>
      </c>
      <c r="P238" s="12" t="str">
        <f t="shared" si="235"/>
        <v>CBike__field_768 = +0x768</v>
      </c>
      <c r="Q238" s="12" t="str">
        <f t="shared" si="88"/>
        <v>  // float</v>
      </c>
      <c r="R238" s="1" t="str">
        <f t="shared" si="236"/>
        <v>CBike__field_768 = +0x768  // float</v>
      </c>
    </row>
    <row r="239">
      <c r="A239" s="3" t="s">
        <v>1256</v>
      </c>
      <c r="B239" s="3">
        <v>-0.1603775</v>
      </c>
      <c r="C239" s="3">
        <v>1900.0</v>
      </c>
      <c r="D239" s="3">
        <v>4.0</v>
      </c>
      <c r="E239" s="3" t="s">
        <v>746</v>
      </c>
      <c r="G239" s="7" t="s">
        <v>876</v>
      </c>
      <c r="H239" s="7" t="s">
        <v>1257</v>
      </c>
      <c r="I239" s="8"/>
      <c r="J239" s="8"/>
      <c r="K239" s="9" t="str">
        <f t="shared" ref="K239:L239" si="262">DEC2HEX(C239)</f>
        <v>76C</v>
      </c>
      <c r="L239" s="9" t="str">
        <f t="shared" si="262"/>
        <v>4</v>
      </c>
      <c r="M239" s="13" t="s">
        <v>779</v>
      </c>
      <c r="N239" s="11" t="str">
        <f t="shared" si="233"/>
        <v>field_76C</v>
      </c>
      <c r="O239" s="11" t="str">
        <f t="shared" si="234"/>
        <v>CBike__field_76C</v>
      </c>
      <c r="P239" s="12" t="str">
        <f t="shared" si="235"/>
        <v>CBike__field_76C = +0x76C</v>
      </c>
      <c r="Q239" s="12" t="str">
        <f t="shared" si="88"/>
        <v>  // float</v>
      </c>
      <c r="R239" s="1" t="str">
        <f t="shared" si="236"/>
        <v>CBike__field_76C = +0x76C  // float</v>
      </c>
    </row>
    <row r="240">
      <c r="A240" s="3" t="s">
        <v>1258</v>
      </c>
      <c r="C240" s="3">
        <v>1904.0</v>
      </c>
      <c r="D240" s="3">
        <v>16.0</v>
      </c>
      <c r="E240" s="3" t="s">
        <v>746</v>
      </c>
      <c r="G240" s="7" t="s">
        <v>876</v>
      </c>
      <c r="H240" s="7" t="s">
        <v>1259</v>
      </c>
      <c r="I240" s="8"/>
      <c r="J240" s="8"/>
      <c r="K240" s="9" t="str">
        <f t="shared" ref="K240:L240" si="263">DEC2HEX(C240)</f>
        <v>770</v>
      </c>
      <c r="L240" s="9" t="str">
        <f t="shared" si="263"/>
        <v>10</v>
      </c>
      <c r="M240" s="13" t="s">
        <v>779</v>
      </c>
      <c r="N240" s="11" t="str">
        <f t="shared" si="233"/>
        <v>field_770[4]</v>
      </c>
      <c r="O240" s="11" t="str">
        <f t="shared" si="234"/>
        <v>CBike__field_770[4]</v>
      </c>
      <c r="P240" s="12" t="str">
        <f t="shared" si="235"/>
        <v>CBike__field_770[4] = +0x770</v>
      </c>
      <c r="Q240" s="12" t="str">
        <f t="shared" si="88"/>
        <v>  // float</v>
      </c>
      <c r="R240" s="1" t="str">
        <f t="shared" si="236"/>
        <v>CBike__field_770[4] = +0x770  // float</v>
      </c>
    </row>
    <row r="241">
      <c r="A241" s="3" t="s">
        <v>1260</v>
      </c>
      <c r="C241" s="3">
        <v>1920.0</v>
      </c>
      <c r="D241" s="3">
        <v>16.0</v>
      </c>
      <c r="E241" s="3" t="s">
        <v>746</v>
      </c>
      <c r="G241" s="7" t="s">
        <v>876</v>
      </c>
      <c r="H241" s="7" t="s">
        <v>1261</v>
      </c>
      <c r="I241" s="8"/>
      <c r="J241" s="8"/>
      <c r="K241" s="9" t="str">
        <f t="shared" ref="K241:L241" si="264">DEC2HEX(C241)</f>
        <v>780</v>
      </c>
      <c r="L241" s="9" t="str">
        <f t="shared" si="264"/>
        <v>10</v>
      </c>
      <c r="M241" s="13" t="s">
        <v>779</v>
      </c>
      <c r="N241" s="11" t="str">
        <f t="shared" si="233"/>
        <v>field_780[4]</v>
      </c>
      <c r="O241" s="11" t="str">
        <f t="shared" si="234"/>
        <v>CBike__field_780[4]</v>
      </c>
      <c r="P241" s="12" t="str">
        <f t="shared" si="235"/>
        <v>CBike__field_780[4] = +0x780</v>
      </c>
      <c r="Q241" s="12" t="str">
        <f t="shared" si="88"/>
        <v>  // float</v>
      </c>
      <c r="R241" s="1" t="str">
        <f t="shared" si="236"/>
        <v>CBike__field_780[4] = +0x780  // float</v>
      </c>
    </row>
    <row r="242">
      <c r="A242" s="3" t="s">
        <v>1262</v>
      </c>
      <c r="B242" s="3">
        <v>0.569201</v>
      </c>
      <c r="C242" s="3">
        <v>1936.0</v>
      </c>
      <c r="D242" s="3">
        <v>4.0</v>
      </c>
      <c r="E242" s="3" t="s">
        <v>746</v>
      </c>
      <c r="G242" s="7" t="s">
        <v>876</v>
      </c>
      <c r="H242" s="7" t="s">
        <v>1263</v>
      </c>
      <c r="I242" s="8"/>
      <c r="J242" s="8"/>
      <c r="K242" s="9" t="str">
        <f t="shared" ref="K242:L242" si="265">DEC2HEX(C242)</f>
        <v>790</v>
      </c>
      <c r="L242" s="9" t="str">
        <f t="shared" si="265"/>
        <v>4</v>
      </c>
      <c r="M242" s="13" t="s">
        <v>779</v>
      </c>
      <c r="N242" s="11" t="str">
        <f t="shared" si="233"/>
        <v>m_fHeightAboveRoad</v>
      </c>
      <c r="O242" s="11" t="str">
        <f t="shared" si="234"/>
        <v>CBike__m_fHeightAboveRoad</v>
      </c>
      <c r="P242" s="12" t="str">
        <f t="shared" si="235"/>
        <v>CBike__m_fHeightAboveRoad = +0x790</v>
      </c>
      <c r="Q242" s="12" t="str">
        <f t="shared" si="88"/>
        <v>  // float</v>
      </c>
      <c r="R242" s="1" t="str">
        <f t="shared" si="236"/>
        <v>CBike__m_fHeightAboveRoad = +0x790  // float</v>
      </c>
    </row>
    <row r="243">
      <c r="A243" s="3" t="s">
        <v>1264</v>
      </c>
      <c r="B243" s="3">
        <v>1.0</v>
      </c>
      <c r="C243" s="3">
        <v>1940.0</v>
      </c>
      <c r="D243" s="3">
        <v>4.0</v>
      </c>
      <c r="E243" s="3" t="s">
        <v>746</v>
      </c>
      <c r="G243" s="7" t="s">
        <v>876</v>
      </c>
      <c r="H243" s="7" t="s">
        <v>1265</v>
      </c>
      <c r="I243" s="8"/>
      <c r="J243" s="8"/>
      <c r="K243" s="9" t="str">
        <f t="shared" ref="K243:L243" si="266">DEC2HEX(C243)</f>
        <v>794</v>
      </c>
      <c r="L243" s="9" t="str">
        <f t="shared" si="266"/>
        <v>4</v>
      </c>
      <c r="M243" s="13" t="s">
        <v>779</v>
      </c>
      <c r="N243" s="11" t="str">
        <f t="shared" si="233"/>
        <v>m_fCarTraction</v>
      </c>
      <c r="O243" s="11" t="str">
        <f t="shared" si="234"/>
        <v>CBike__m_fCarTraction</v>
      </c>
      <c r="P243" s="12" t="str">
        <f t="shared" si="235"/>
        <v>CBike__m_fCarTraction = +0x794</v>
      </c>
      <c r="Q243" s="12" t="str">
        <f t="shared" si="88"/>
        <v>  // float</v>
      </c>
      <c r="R243" s="1" t="str">
        <f t="shared" si="236"/>
        <v>CBike__m_fCarTraction = +0x794  // float</v>
      </c>
    </row>
    <row r="244">
      <c r="A244" s="3" t="s">
        <v>1266</v>
      </c>
      <c r="B244" s="3">
        <v>0.5495369</v>
      </c>
      <c r="C244" s="3">
        <v>1944.0</v>
      </c>
      <c r="D244" s="3">
        <v>4.0</v>
      </c>
      <c r="E244" s="3" t="s">
        <v>746</v>
      </c>
      <c r="G244" s="7" t="s">
        <v>876</v>
      </c>
      <c r="H244" s="7" t="s">
        <v>1267</v>
      </c>
      <c r="I244" s="8"/>
      <c r="J244" s="8"/>
      <c r="K244" s="9" t="str">
        <f t="shared" ref="K244:L244" si="267">DEC2HEX(C244)</f>
        <v>798</v>
      </c>
      <c r="L244" s="9" t="str">
        <f t="shared" si="267"/>
        <v>4</v>
      </c>
      <c r="M244" s="13" t="s">
        <v>779</v>
      </c>
      <c r="N244" s="11" t="str">
        <f t="shared" si="233"/>
        <v>field_798</v>
      </c>
      <c r="O244" s="11" t="str">
        <f t="shared" si="234"/>
        <v>CBike__field_798</v>
      </c>
      <c r="P244" s="12" t="str">
        <f t="shared" si="235"/>
        <v>CBike__field_798 = +0x798</v>
      </c>
      <c r="Q244" s="12" t="str">
        <f t="shared" si="88"/>
        <v>  // float</v>
      </c>
      <c r="R244" s="1" t="str">
        <f t="shared" si="236"/>
        <v>CBike__field_798 = +0x798  // float</v>
      </c>
    </row>
    <row r="245">
      <c r="A245" s="3" t="s">
        <v>1268</v>
      </c>
      <c r="B245" s="3">
        <v>0.6310471</v>
      </c>
      <c r="C245" s="3">
        <v>1948.0</v>
      </c>
      <c r="D245" s="3">
        <v>4.0</v>
      </c>
      <c r="E245" s="3" t="s">
        <v>746</v>
      </c>
      <c r="G245" s="7" t="s">
        <v>876</v>
      </c>
      <c r="H245" s="7" t="s">
        <v>1269</v>
      </c>
      <c r="I245" s="8"/>
      <c r="J245" s="8"/>
      <c r="K245" s="9" t="str">
        <f t="shared" ref="K245:L245" si="268">DEC2HEX(C245)</f>
        <v>79C</v>
      </c>
      <c r="L245" s="9" t="str">
        <f t="shared" si="268"/>
        <v>4</v>
      </c>
      <c r="M245" s="13" t="s">
        <v>779</v>
      </c>
      <c r="N245" s="11" t="str">
        <f t="shared" si="233"/>
        <v>field_79C</v>
      </c>
      <c r="O245" s="11" t="str">
        <f t="shared" si="234"/>
        <v>CBike__field_79C</v>
      </c>
      <c r="P245" s="12" t="str">
        <f t="shared" si="235"/>
        <v>CBike__field_79C = +0x79C</v>
      </c>
      <c r="Q245" s="12" t="str">
        <f t="shared" si="88"/>
        <v>  // float</v>
      </c>
      <c r="R245" s="1" t="str">
        <f t="shared" si="236"/>
        <v>CBike__field_79C = +0x79C  // float</v>
      </c>
    </row>
    <row r="246">
      <c r="A246" s="3" t="s">
        <v>1270</v>
      </c>
      <c r="B246" s="3">
        <v>0.1183191</v>
      </c>
      <c r="C246" s="3">
        <v>1952.0</v>
      </c>
      <c r="D246" s="3">
        <v>4.0</v>
      </c>
      <c r="E246" s="3" t="s">
        <v>746</v>
      </c>
      <c r="G246" s="7" t="s">
        <v>876</v>
      </c>
      <c r="H246" s="7" t="s">
        <v>1271</v>
      </c>
      <c r="I246" s="8"/>
      <c r="J246" s="8"/>
      <c r="K246" s="9" t="str">
        <f t="shared" ref="K246:L246" si="269">DEC2HEX(C246)</f>
        <v>7A0</v>
      </c>
      <c r="L246" s="9" t="str">
        <f t="shared" si="269"/>
        <v>4</v>
      </c>
      <c r="M246" s="13" t="s">
        <v>779</v>
      </c>
      <c r="N246" s="11" t="str">
        <f t="shared" si="233"/>
        <v>field_7A0</v>
      </c>
      <c r="O246" s="11" t="str">
        <f t="shared" si="234"/>
        <v>CBike__field_7A0</v>
      </c>
      <c r="P246" s="12" t="str">
        <f t="shared" si="235"/>
        <v>CBike__field_7A0 = +0x7A0</v>
      </c>
      <c r="Q246" s="12" t="str">
        <f t="shared" si="88"/>
        <v>  // float</v>
      </c>
      <c r="R246" s="1" t="str">
        <f t="shared" si="236"/>
        <v>CBike__field_7A0 = +0x7A0  // float</v>
      </c>
    </row>
    <row r="247">
      <c r="A247" s="3" t="s">
        <v>1272</v>
      </c>
      <c r="B247" s="3">
        <v>0.2867454</v>
      </c>
      <c r="C247" s="3">
        <v>1956.0</v>
      </c>
      <c r="D247" s="3">
        <v>4.0</v>
      </c>
      <c r="E247" s="3" t="s">
        <v>746</v>
      </c>
      <c r="G247" s="7" t="s">
        <v>876</v>
      </c>
      <c r="H247" s="7" t="s">
        <v>1273</v>
      </c>
      <c r="I247" s="8"/>
      <c r="J247" s="8"/>
      <c r="K247" s="9" t="str">
        <f t="shared" ref="K247:L247" si="270">DEC2HEX(C247)</f>
        <v>7A4</v>
      </c>
      <c r="L247" s="9" t="str">
        <f t="shared" si="270"/>
        <v>4</v>
      </c>
      <c r="M247" s="13" t="s">
        <v>779</v>
      </c>
      <c r="N247" s="11" t="str">
        <f t="shared" si="233"/>
        <v>field_7A4</v>
      </c>
      <c r="O247" s="11" t="str">
        <f t="shared" si="234"/>
        <v>CBike__field_7A4</v>
      </c>
      <c r="P247" s="12" t="str">
        <f t="shared" si="235"/>
        <v>CBike__field_7A4 = +0x7A4</v>
      </c>
      <c r="Q247" s="12" t="str">
        <f t="shared" si="88"/>
        <v>  // float</v>
      </c>
      <c r="R247" s="1" t="str">
        <f t="shared" si="236"/>
        <v>CBike__field_7A4 = +0x7A4  // float</v>
      </c>
    </row>
    <row r="248">
      <c r="A248" s="3" t="s">
        <v>1274</v>
      </c>
      <c r="B248" s="3">
        <v>0.0</v>
      </c>
      <c r="C248" s="3">
        <v>1960.0</v>
      </c>
      <c r="D248" s="3">
        <v>2.0</v>
      </c>
      <c r="E248" s="3" t="s">
        <v>746</v>
      </c>
      <c r="G248" s="7" t="s">
        <v>841</v>
      </c>
      <c r="H248" s="7" t="s">
        <v>1275</v>
      </c>
      <c r="I248" s="8"/>
      <c r="J248" s="8"/>
      <c r="K248" s="9" t="str">
        <f t="shared" ref="K248:L248" si="271">DEC2HEX(C248)</f>
        <v>7A8</v>
      </c>
      <c r="L248" s="9" t="str">
        <f t="shared" si="271"/>
        <v>2</v>
      </c>
      <c r="M248" s="13" t="s">
        <v>779</v>
      </c>
      <c r="N248" s="11" t="str">
        <f t="shared" si="233"/>
        <v>field_7A8</v>
      </c>
      <c r="O248" s="11" t="str">
        <f t="shared" si="234"/>
        <v>CBike__field_7A8</v>
      </c>
      <c r="P248" s="12" t="str">
        <f t="shared" si="235"/>
        <v>CBike__field_7A8 = +0x7A8</v>
      </c>
      <c r="Q248" s="12" t="str">
        <f t="shared" si="88"/>
        <v>  // short</v>
      </c>
      <c r="R248" s="1" t="str">
        <f t="shared" si="236"/>
        <v>CBike__field_7A8 = +0x7A8  // short</v>
      </c>
    </row>
    <row r="249">
      <c r="A249" s="3" t="s">
        <v>1276</v>
      </c>
      <c r="C249" s="3">
        <v>1962.0</v>
      </c>
      <c r="D249" s="3">
        <v>2.0</v>
      </c>
      <c r="E249" s="3" t="s">
        <v>746</v>
      </c>
      <c r="G249" s="7" t="s">
        <v>1277</v>
      </c>
      <c r="H249" s="7" t="s">
        <v>1278</v>
      </c>
      <c r="I249" s="8"/>
      <c r="J249" s="8"/>
      <c r="K249" s="9" t="str">
        <f t="shared" ref="K249:L249" si="272">DEC2HEX(C249)</f>
        <v>7AA</v>
      </c>
      <c r="L249" s="9" t="str">
        <f t="shared" si="272"/>
        <v>2</v>
      </c>
      <c r="M249" s="13" t="s">
        <v>779</v>
      </c>
      <c r="N249" s="11" t="str">
        <f t="shared" si="233"/>
        <v>field_7AA[2]</v>
      </c>
      <c r="O249" s="11" t="str">
        <f t="shared" si="234"/>
        <v>CBike__field_7AA[2]</v>
      </c>
      <c r="P249" s="12" t="str">
        <f t="shared" si="235"/>
        <v>CBike__field_7AA[2] = +0x7AA</v>
      </c>
      <c r="Q249" s="12" t="str">
        <f t="shared" si="88"/>
        <v>  // char</v>
      </c>
      <c r="R249" s="1" t="str">
        <f t="shared" si="236"/>
        <v>CBike__field_7AA[2] = +0x7AA  // char</v>
      </c>
    </row>
    <row r="250">
      <c r="A250" s="3" t="s">
        <v>1279</v>
      </c>
      <c r="B250" s="3">
        <v>1.065353216E9</v>
      </c>
      <c r="C250" s="3">
        <v>1964.0</v>
      </c>
      <c r="D250" s="3">
        <v>4.0</v>
      </c>
      <c r="E250" s="3" t="s">
        <v>746</v>
      </c>
      <c r="G250" s="7" t="s">
        <v>799</v>
      </c>
      <c r="H250" s="7" t="s">
        <v>1280</v>
      </c>
      <c r="I250" s="8"/>
      <c r="J250" s="8"/>
      <c r="K250" s="9" t="str">
        <f t="shared" ref="K250:L250" si="273">DEC2HEX(C250)</f>
        <v>7AC</v>
      </c>
      <c r="L250" s="9" t="str">
        <f t="shared" si="273"/>
        <v>4</v>
      </c>
      <c r="M250" s="13" t="s">
        <v>779</v>
      </c>
      <c r="N250" s="11" t="str">
        <f t="shared" si="233"/>
        <v>field_7AC</v>
      </c>
      <c r="O250" s="11" t="str">
        <f t="shared" si="234"/>
        <v>CBike__field_7AC</v>
      </c>
      <c r="P250" s="12" t="str">
        <f t="shared" si="235"/>
        <v>CBike__field_7AC = +0x7AC</v>
      </c>
      <c r="Q250" s="12" t="str">
        <f t="shared" si="88"/>
        <v>  // int</v>
      </c>
      <c r="R250" s="1" t="str">
        <f t="shared" si="236"/>
        <v>CBike__field_7AC = +0x7AC  // int</v>
      </c>
    </row>
    <row r="251">
      <c r="A251" s="3" t="s">
        <v>1281</v>
      </c>
      <c r="B251" s="3">
        <v>0.0</v>
      </c>
      <c r="C251" s="3">
        <v>1968.0</v>
      </c>
      <c r="D251" s="3">
        <v>4.0</v>
      </c>
      <c r="E251" s="3" t="s">
        <v>746</v>
      </c>
      <c r="G251" s="7" t="s">
        <v>799</v>
      </c>
      <c r="H251" s="7" t="s">
        <v>1282</v>
      </c>
      <c r="I251" s="8"/>
      <c r="J251" s="8"/>
      <c r="K251" s="9" t="str">
        <f t="shared" ref="K251:L251" si="274">DEC2HEX(C251)</f>
        <v>7B0</v>
      </c>
      <c r="L251" s="9" t="str">
        <f t="shared" si="274"/>
        <v>4</v>
      </c>
      <c r="M251" s="13" t="s">
        <v>779</v>
      </c>
      <c r="N251" s="11" t="str">
        <f t="shared" si="233"/>
        <v>field_7B0</v>
      </c>
      <c r="O251" s="11" t="str">
        <f t="shared" si="234"/>
        <v>CBike__field_7B0</v>
      </c>
      <c r="P251" s="12" t="str">
        <f t="shared" si="235"/>
        <v>CBike__field_7B0 = +0x7B0</v>
      </c>
      <c r="Q251" s="12" t="str">
        <f t="shared" si="88"/>
        <v>  // int</v>
      </c>
      <c r="R251" s="1" t="str">
        <f t="shared" si="236"/>
        <v>CBike__field_7B0 = +0x7B0  // int</v>
      </c>
    </row>
    <row r="252">
      <c r="A252" s="3" t="s">
        <v>1283</v>
      </c>
      <c r="B252" s="3" t="s">
        <v>1284</v>
      </c>
      <c r="C252" s="3">
        <v>1972.0</v>
      </c>
      <c r="D252" s="3">
        <v>1.0</v>
      </c>
      <c r="E252" s="3" t="s">
        <v>746</v>
      </c>
      <c r="G252" s="7" t="s">
        <v>1203</v>
      </c>
      <c r="H252" s="7" t="s">
        <v>1204</v>
      </c>
      <c r="I252" s="7" t="s">
        <v>1285</v>
      </c>
      <c r="J252" s="8"/>
      <c r="K252" s="9" t="str">
        <f t="shared" ref="K252:L252" si="275">DEC2HEX(C252)</f>
        <v>7B4</v>
      </c>
      <c r="L252" s="9" t="str">
        <f t="shared" si="275"/>
        <v>1</v>
      </c>
      <c r="M252" s="13" t="s">
        <v>779</v>
      </c>
      <c r="N252" s="11" t="str">
        <f t="shared" si="233"/>
        <v>m_bPedLeftHandFixed</v>
      </c>
      <c r="O252" s="11" t="str">
        <f t="shared" si="234"/>
        <v>CBike__m_bPedLeftHandFixed</v>
      </c>
      <c r="P252" s="12" t="str">
        <f t="shared" si="235"/>
        <v>CBike__m_bPedLeftHandFixed = +0x7B4</v>
      </c>
      <c r="Q252" s="12" t="str">
        <f t="shared" si="88"/>
        <v>  // enum</v>
      </c>
      <c r="R252" s="1" t="str">
        <f t="shared" si="236"/>
        <v>CBike__m_bPedLeftHandFixed = +0x7B4  // enum</v>
      </c>
    </row>
    <row r="253">
      <c r="A253" s="3" t="s">
        <v>1286</v>
      </c>
      <c r="B253" s="3" t="s">
        <v>1284</v>
      </c>
      <c r="C253" s="3">
        <v>1973.0</v>
      </c>
      <c r="D253" s="3">
        <v>1.0</v>
      </c>
      <c r="E253" s="3" t="s">
        <v>746</v>
      </c>
      <c r="G253" s="7" t="s">
        <v>1203</v>
      </c>
      <c r="H253" s="7" t="s">
        <v>1204</v>
      </c>
      <c r="I253" s="7" t="s">
        <v>1287</v>
      </c>
      <c r="J253" s="8"/>
      <c r="K253" s="9" t="str">
        <f t="shared" ref="K253:L253" si="276">DEC2HEX(C253)</f>
        <v>7B5</v>
      </c>
      <c r="L253" s="9" t="str">
        <f t="shared" si="276"/>
        <v>1</v>
      </c>
      <c r="M253" s="13" t="s">
        <v>779</v>
      </c>
      <c r="N253" s="11" t="str">
        <f t="shared" si="233"/>
        <v>m_bPedRightHandFixed</v>
      </c>
      <c r="O253" s="11" t="str">
        <f t="shared" si="234"/>
        <v>CBike__m_bPedRightHandFixed</v>
      </c>
      <c r="P253" s="12" t="str">
        <f t="shared" si="235"/>
        <v>CBike__m_bPedRightHandFixed = +0x7B5</v>
      </c>
      <c r="Q253" s="12" t="str">
        <f t="shared" si="88"/>
        <v>  // enum</v>
      </c>
      <c r="R253" s="1" t="str">
        <f t="shared" si="236"/>
        <v>CBike__m_bPedRightHandFixed = +0x7B5  // enum</v>
      </c>
    </row>
    <row r="254">
      <c r="A254" s="3" t="s">
        <v>1288</v>
      </c>
      <c r="C254" s="3">
        <v>1974.0</v>
      </c>
      <c r="D254" s="3">
        <v>2.0</v>
      </c>
      <c r="E254" s="3" t="s">
        <v>746</v>
      </c>
      <c r="G254" s="7" t="s">
        <v>854</v>
      </c>
      <c r="H254" s="7" t="s">
        <v>1289</v>
      </c>
      <c r="I254" s="8"/>
      <c r="J254" s="8"/>
      <c r="K254" s="9" t="str">
        <f t="shared" ref="K254:L254" si="277">DEC2HEX(C254)</f>
        <v>7B6</v>
      </c>
      <c r="L254" s="9" t="str">
        <f t="shared" si="277"/>
        <v>2</v>
      </c>
      <c r="M254" s="13" t="s">
        <v>779</v>
      </c>
      <c r="N254" s="11" t="str">
        <f t="shared" si="233"/>
        <v>field_7B6[2]</v>
      </c>
      <c r="O254" s="11" t="str">
        <f t="shared" si="234"/>
        <v>CBike__field_7B6[2]</v>
      </c>
      <c r="P254" s="12" t="str">
        <f t="shared" si="235"/>
        <v>CBike__field_7B6[2] = +0x7B6</v>
      </c>
      <c r="Q254" s="12" t="str">
        <f t="shared" si="88"/>
        <v>  // byte</v>
      </c>
      <c r="R254" s="1" t="str">
        <f t="shared" si="236"/>
        <v>CBike__field_7B6[2] = +0x7B6  // byte</v>
      </c>
    </row>
    <row r="255">
      <c r="A255" s="3" t="s">
        <v>1290</v>
      </c>
      <c r="B255" s="3">
        <v>-2.147483648E9</v>
      </c>
      <c r="C255" s="3">
        <v>1976.0</v>
      </c>
      <c r="D255" s="3">
        <v>4.0</v>
      </c>
      <c r="E255" s="3" t="s">
        <v>746</v>
      </c>
      <c r="G255" s="7" t="s">
        <v>799</v>
      </c>
      <c r="H255" s="7" t="s">
        <v>1291</v>
      </c>
      <c r="I255" s="8"/>
      <c r="J255" s="8"/>
      <c r="K255" s="9" t="str">
        <f t="shared" ref="K255:L255" si="278">DEC2HEX(C255)</f>
        <v>7B8</v>
      </c>
      <c r="L255" s="9" t="str">
        <f t="shared" si="278"/>
        <v>4</v>
      </c>
      <c r="M255" s="13" t="s">
        <v>779</v>
      </c>
      <c r="N255" s="11" t="str">
        <f t="shared" si="233"/>
        <v>field_7B8</v>
      </c>
      <c r="O255" s="11" t="str">
        <f t="shared" si="234"/>
        <v>CBike__field_7B8</v>
      </c>
      <c r="P255" s="12" t="str">
        <f t="shared" si="235"/>
        <v>CBike__field_7B8 = +0x7B8</v>
      </c>
      <c r="Q255" s="12" t="str">
        <f t="shared" si="88"/>
        <v>  // int</v>
      </c>
      <c r="R255" s="1" t="str">
        <f t="shared" si="236"/>
        <v>CBike__field_7B8 = +0x7B8  // int</v>
      </c>
    </row>
    <row r="256">
      <c r="A256" s="3" t="s">
        <v>1292</v>
      </c>
      <c r="B256" s="3">
        <v>0.0</v>
      </c>
      <c r="C256" s="3">
        <v>1980.0</v>
      </c>
      <c r="D256" s="3">
        <v>4.0</v>
      </c>
      <c r="E256" s="3" t="s">
        <v>746</v>
      </c>
      <c r="F256" s="3" t="s">
        <v>1293</v>
      </c>
      <c r="G256" s="7" t="s">
        <v>876</v>
      </c>
      <c r="H256" s="7" t="s">
        <v>1294</v>
      </c>
      <c r="I256" s="8"/>
      <c r="J256" s="8"/>
      <c r="K256" s="9" t="str">
        <f t="shared" ref="K256:L256" si="279">DEC2HEX(C256)</f>
        <v>7BC</v>
      </c>
      <c r="L256" s="9" t="str">
        <f t="shared" si="279"/>
        <v>4</v>
      </c>
      <c r="M256" s="13" t="s">
        <v>779</v>
      </c>
      <c r="N256" s="11" t="str">
        <f t="shared" si="233"/>
        <v>m_fBurningTimer</v>
      </c>
      <c r="O256" s="11" t="str">
        <f t="shared" si="234"/>
        <v>CBike__m_fBurningTimer</v>
      </c>
      <c r="P256" s="12" t="str">
        <f t="shared" si="235"/>
        <v>CBike__m_fBurningTimer = +0x7BC</v>
      </c>
      <c r="Q256" s="12" t="str">
        <f t="shared" si="88"/>
        <v>  // float</v>
      </c>
      <c r="R256" s="1" t="str">
        <f t="shared" si="236"/>
        <v>CBike__m_fBurningTimer = +0x7BC  // float</v>
      </c>
    </row>
    <row r="257">
      <c r="A257" s="3" t="s">
        <v>1295</v>
      </c>
      <c r="C257" s="3">
        <v>1984.0</v>
      </c>
      <c r="D257" s="3">
        <v>16.0</v>
      </c>
      <c r="E257" s="3" t="s">
        <v>845</v>
      </c>
      <c r="G257" s="7" t="s">
        <v>846</v>
      </c>
      <c r="H257" s="7" t="s">
        <v>1296</v>
      </c>
      <c r="I257" s="8"/>
      <c r="J257" s="8"/>
      <c r="K257" s="9" t="str">
        <f t="shared" ref="K257:L257" si="280">DEC2HEX(C257)</f>
        <v>7C0</v>
      </c>
      <c r="L257" s="9" t="str">
        <f t="shared" si="280"/>
        <v>10</v>
      </c>
      <c r="M257" s="13" t="s">
        <v>779</v>
      </c>
      <c r="N257" s="11" t="str">
        <f t="shared" si="233"/>
        <v>m_apWheelCollisionEntity[4]</v>
      </c>
      <c r="O257" s="11" t="str">
        <f t="shared" si="234"/>
        <v>CBike__m_apWheelCollisionEntity[4]</v>
      </c>
      <c r="P257" s="12" t="str">
        <f t="shared" si="235"/>
        <v>CBike__m_apWheelCollisionEntity[4] = +0x7C0</v>
      </c>
      <c r="Q257" s="12" t="str">
        <f t="shared" si="88"/>
        <v>  // pointer</v>
      </c>
      <c r="R257" s="1" t="str">
        <f t="shared" si="236"/>
        <v>CBike__m_apWheelCollisionEntity[4] = +0x7C0  // pointer</v>
      </c>
    </row>
    <row r="258">
      <c r="A258" s="3" t="s">
        <v>1297</v>
      </c>
      <c r="C258" s="3">
        <v>2000.0</v>
      </c>
      <c r="D258" s="3">
        <v>48.0</v>
      </c>
      <c r="E258" s="3" t="s">
        <v>746</v>
      </c>
      <c r="G258" s="7" t="s">
        <v>747</v>
      </c>
      <c r="H258" s="7" t="s">
        <v>883</v>
      </c>
      <c r="I258" s="7" t="s">
        <v>1298</v>
      </c>
      <c r="J258" s="8"/>
      <c r="K258" s="9" t="str">
        <f t="shared" ref="K258:L258" si="281">DEC2HEX(C258)</f>
        <v>7D0</v>
      </c>
      <c r="L258" s="9" t="str">
        <f t="shared" si="281"/>
        <v>30</v>
      </c>
      <c r="M258" s="13" t="s">
        <v>779</v>
      </c>
      <c r="N258" s="11" t="str">
        <f t="shared" si="233"/>
        <v>m_avTouchPointsLocalSpace[4]</v>
      </c>
      <c r="O258" s="11" t="str">
        <f t="shared" si="234"/>
        <v>CBike__m_avTouchPointsLocalSpace[4]</v>
      </c>
      <c r="P258" s="12" t="str">
        <f t="shared" si="235"/>
        <v>CBike__m_avTouchPointsLocalSpace[4] = +0x7D0</v>
      </c>
      <c r="Q258" s="12" t="str">
        <f t="shared" si="88"/>
        <v>  // struct CVector 0x30</v>
      </c>
      <c r="R258" s="1" t="str">
        <f t="shared" si="236"/>
        <v>CBike__m_avTouchPointsLocalSpace[4] = +0x7D0  // struct CVector 0x30</v>
      </c>
    </row>
    <row r="259">
      <c r="A259" s="3" t="s">
        <v>1299</v>
      </c>
      <c r="B259" s="3" t="s">
        <v>849</v>
      </c>
      <c r="C259" s="3">
        <v>2048.0</v>
      </c>
      <c r="D259" s="3">
        <v>4.0</v>
      </c>
      <c r="E259" s="3" t="s">
        <v>845</v>
      </c>
      <c r="G259" s="7" t="s">
        <v>846</v>
      </c>
      <c r="H259" s="7" t="s">
        <v>1300</v>
      </c>
      <c r="I259" s="8"/>
      <c r="J259" s="8"/>
      <c r="K259" s="9" t="str">
        <f t="shared" ref="K259:L259" si="282">DEC2HEX(C259)</f>
        <v>800</v>
      </c>
      <c r="L259" s="9" t="str">
        <f t="shared" si="282"/>
        <v>4</v>
      </c>
      <c r="M259" s="13" t="s">
        <v>779</v>
      </c>
      <c r="N259" s="11" t="str">
        <f t="shared" si="233"/>
        <v>m_pDamager</v>
      </c>
      <c r="O259" s="11" t="str">
        <f t="shared" si="234"/>
        <v>CBike__m_pDamager</v>
      </c>
      <c r="P259" s="12" t="str">
        <f t="shared" si="235"/>
        <v>CBike__m_pDamager = +0x800</v>
      </c>
      <c r="Q259" s="12" t="str">
        <f t="shared" si="88"/>
        <v>  // pointer</v>
      </c>
      <c r="R259" s="1" t="str">
        <f t="shared" si="236"/>
        <v>CBike__m_pDamager = +0x800  // pointer</v>
      </c>
    </row>
    <row r="260">
      <c r="A260" s="3" t="s">
        <v>1301</v>
      </c>
      <c r="B260" s="3">
        <v>4.0</v>
      </c>
      <c r="C260" s="3">
        <v>2052.0</v>
      </c>
      <c r="D260" s="3">
        <v>1.0</v>
      </c>
      <c r="E260" s="3" t="s">
        <v>746</v>
      </c>
      <c r="G260" s="7" t="s">
        <v>857</v>
      </c>
      <c r="H260" s="7" t="s">
        <v>1302</v>
      </c>
      <c r="I260" s="8"/>
      <c r="J260" s="8"/>
      <c r="K260" s="9" t="str">
        <f t="shared" ref="K260:L260" si="283">DEC2HEX(C260)</f>
        <v>804</v>
      </c>
      <c r="L260" s="9" t="str">
        <f t="shared" si="283"/>
        <v>1</v>
      </c>
      <c r="M260" s="13" t="s">
        <v>779</v>
      </c>
      <c r="N260" s="11" t="str">
        <f t="shared" si="233"/>
        <v>m_nNumContactWheels</v>
      </c>
      <c r="O260" s="11" t="str">
        <f t="shared" si="234"/>
        <v>CBike__m_nNumContactWheels</v>
      </c>
      <c r="P260" s="12" t="str">
        <f t="shared" si="235"/>
        <v>CBike__m_nNumContactWheels = +0x804</v>
      </c>
      <c r="Q260" s="12" t="str">
        <f t="shared" si="88"/>
        <v>  // ubyte</v>
      </c>
      <c r="R260" s="1" t="str">
        <f t="shared" si="236"/>
        <v>CBike__m_nNumContactWheels = +0x804  // ubyte</v>
      </c>
    </row>
    <row r="261">
      <c r="A261" s="3" t="s">
        <v>1303</v>
      </c>
      <c r="B261" s="3">
        <v>1.0</v>
      </c>
      <c r="C261" s="3">
        <v>2053.0</v>
      </c>
      <c r="D261" s="3">
        <v>1.0</v>
      </c>
      <c r="E261" s="3" t="s">
        <v>746</v>
      </c>
      <c r="G261" s="7" t="s">
        <v>857</v>
      </c>
      <c r="H261" s="7" t="s">
        <v>1304</v>
      </c>
      <c r="I261" s="8"/>
      <c r="J261" s="8"/>
      <c r="K261" s="9" t="str">
        <f t="shared" ref="K261:L261" si="284">DEC2HEX(C261)</f>
        <v>805</v>
      </c>
      <c r="L261" s="9" t="str">
        <f t="shared" si="284"/>
        <v>1</v>
      </c>
      <c r="M261" s="13" t="s">
        <v>779</v>
      </c>
      <c r="N261" s="11" t="str">
        <f t="shared" si="233"/>
        <v>m_nNumWheelsOnGround</v>
      </c>
      <c r="O261" s="11" t="str">
        <f t="shared" si="234"/>
        <v>CBike__m_nNumWheelsOnGround</v>
      </c>
      <c r="P261" s="12" t="str">
        <f t="shared" si="235"/>
        <v>CBike__m_nNumWheelsOnGround = +0x805</v>
      </c>
      <c r="Q261" s="12" t="str">
        <f t="shared" si="88"/>
        <v>  // ubyte</v>
      </c>
      <c r="R261" s="1" t="str">
        <f t="shared" si="236"/>
        <v>CBike__m_nNumWheelsOnGround = +0x805  // ubyte</v>
      </c>
    </row>
    <row r="262">
      <c r="A262" s="3" t="s">
        <v>1305</v>
      </c>
      <c r="B262" s="3">
        <v>1.0</v>
      </c>
      <c r="C262" s="3">
        <v>2054.0</v>
      </c>
      <c r="D262" s="3">
        <v>1.0</v>
      </c>
      <c r="E262" s="3" t="s">
        <v>746</v>
      </c>
      <c r="G262" s="7" t="s">
        <v>854</v>
      </c>
      <c r="H262" s="7" t="s">
        <v>1306</v>
      </c>
      <c r="I262" s="8"/>
      <c r="J262" s="8"/>
      <c r="K262" s="9" t="str">
        <f t="shared" ref="K262:L262" si="285">DEC2HEX(C262)</f>
        <v>806</v>
      </c>
      <c r="L262" s="9" t="str">
        <f t="shared" si="285"/>
        <v>1</v>
      </c>
      <c r="M262" s="13" t="s">
        <v>779</v>
      </c>
      <c r="N262" s="11" t="str">
        <f t="shared" si="233"/>
        <v>field_806</v>
      </c>
      <c r="O262" s="11" t="str">
        <f t="shared" si="234"/>
        <v>CBike__field_806</v>
      </c>
      <c r="P262" s="12" t="str">
        <f t="shared" si="235"/>
        <v>CBike__field_806 = +0x806</v>
      </c>
      <c r="Q262" s="12" t="str">
        <f t="shared" si="88"/>
        <v>  // byte</v>
      </c>
      <c r="R262" s="1" t="str">
        <f t="shared" si="236"/>
        <v>CBike__field_806 = +0x806  // byte</v>
      </c>
    </row>
    <row r="263">
      <c r="A263" s="3" t="s">
        <v>1307</v>
      </c>
      <c r="B263" s="3">
        <v>0.0</v>
      </c>
      <c r="C263" s="3">
        <v>2055.0</v>
      </c>
      <c r="D263" s="3">
        <v>1.0</v>
      </c>
      <c r="E263" s="3" t="s">
        <v>746</v>
      </c>
      <c r="G263" s="7" t="s">
        <v>854</v>
      </c>
      <c r="H263" s="7" t="s">
        <v>1308</v>
      </c>
      <c r="I263" s="8"/>
      <c r="J263" s="8"/>
      <c r="K263" s="9" t="str">
        <f t="shared" ref="K263:L263" si="286">DEC2HEX(C263)</f>
        <v>807</v>
      </c>
      <c r="L263" s="9" t="str">
        <f t="shared" si="286"/>
        <v>1</v>
      </c>
      <c r="M263" s="13" t="s">
        <v>779</v>
      </c>
      <c r="N263" s="11" t="str">
        <f t="shared" si="233"/>
        <v>field_807</v>
      </c>
      <c r="O263" s="11" t="str">
        <f t="shared" si="234"/>
        <v>CBike__field_807</v>
      </c>
      <c r="P263" s="12" t="str">
        <f t="shared" si="235"/>
        <v>CBike__field_807 = +0x807</v>
      </c>
      <c r="Q263" s="12" t="str">
        <f t="shared" si="88"/>
        <v>  // byte</v>
      </c>
      <c r="R263" s="1" t="str">
        <f t="shared" si="236"/>
        <v>CBike__field_807 = +0x807  // byte</v>
      </c>
    </row>
    <row r="264">
      <c r="A264" s="3" t="s">
        <v>1309</v>
      </c>
      <c r="B264" s="3">
        <v>0.0</v>
      </c>
      <c r="C264" s="3">
        <v>2056.0</v>
      </c>
      <c r="D264" s="3">
        <v>4.0</v>
      </c>
      <c r="E264" s="3" t="s">
        <v>746</v>
      </c>
      <c r="G264" s="7" t="s">
        <v>799</v>
      </c>
      <c r="H264" s="7" t="s">
        <v>1310</v>
      </c>
      <c r="I264" s="8"/>
      <c r="J264" s="8"/>
      <c r="K264" s="9" t="str">
        <f t="shared" ref="K264:L264" si="287">DEC2HEX(C264)</f>
        <v>808</v>
      </c>
      <c r="L264" s="9" t="str">
        <f t="shared" si="287"/>
        <v>4</v>
      </c>
      <c r="M264" s="13" t="s">
        <v>779</v>
      </c>
      <c r="N264" s="11" t="str">
        <f t="shared" si="233"/>
        <v>field_808</v>
      </c>
      <c r="O264" s="11" t="str">
        <f t="shared" si="234"/>
        <v>CBike__field_808</v>
      </c>
      <c r="P264" s="12" t="str">
        <f t="shared" si="235"/>
        <v>CBike__field_808 = +0x808</v>
      </c>
      <c r="Q264" s="12" t="str">
        <f t="shared" si="88"/>
        <v>  // int</v>
      </c>
      <c r="R264" s="1" t="str">
        <f t="shared" si="236"/>
        <v>CBike__field_808 = +0x808  // int</v>
      </c>
    </row>
    <row r="265">
      <c r="A265" s="3" t="s">
        <v>1311</v>
      </c>
      <c r="C265" s="3">
        <v>2060.0</v>
      </c>
      <c r="D265" s="3">
        <v>8.0</v>
      </c>
      <c r="E265" s="3" t="s">
        <v>746</v>
      </c>
      <c r="F265" s="3" t="s">
        <v>1312</v>
      </c>
      <c r="G265" s="7" t="s">
        <v>793</v>
      </c>
      <c r="H265" s="7" t="s">
        <v>1313</v>
      </c>
      <c r="I265" s="8"/>
      <c r="J265" s="8"/>
      <c r="K265" s="9" t="str">
        <f t="shared" ref="K265:L265" si="288">DEC2HEX(C265)</f>
        <v>80C</v>
      </c>
      <c r="L265" s="9" t="str">
        <f t="shared" si="288"/>
        <v>8</v>
      </c>
      <c r="M265" s="13" t="s">
        <v>779</v>
      </c>
      <c r="N265" s="11" t="str">
        <f t="shared" si="233"/>
        <v>m_anWheelState[2]</v>
      </c>
      <c r="O265" s="11" t="str">
        <f t="shared" si="234"/>
        <v>CBike__m_anWheelState[2]</v>
      </c>
      <c r="P265" s="12" t="str">
        <f t="shared" si="235"/>
        <v>CBike__m_anWheelState[2] = +0x80C</v>
      </c>
      <c r="Q265" s="12" t="str">
        <f t="shared" si="88"/>
        <v>  // uint</v>
      </c>
      <c r="R265" s="1" t="str">
        <f t="shared" si="236"/>
        <v>CBike__m_anWheelState[2] = +0x80C  // uint</v>
      </c>
    </row>
    <row r="266">
      <c r="A266" s="3"/>
      <c r="C266" s="3"/>
      <c r="D266" s="3"/>
      <c r="E266" s="3"/>
      <c r="F266" s="3"/>
      <c r="G266" s="7"/>
      <c r="H266" s="7"/>
      <c r="I266" s="8"/>
      <c r="J266" s="8"/>
      <c r="K266" s="9"/>
      <c r="L266" s="9"/>
      <c r="M266" s="13"/>
      <c r="N266" s="11"/>
      <c r="O266" s="11"/>
      <c r="P266" s="12"/>
      <c r="Q266" s="12" t="str">
        <f t="shared" si="88"/>
        <v>  // </v>
      </c>
      <c r="R266" s="1"/>
    </row>
    <row r="267">
      <c r="A267" s="3" t="s">
        <v>1314</v>
      </c>
      <c r="C267" s="3">
        <v>0.0</v>
      </c>
      <c r="D267" s="3">
        <v>2440.0</v>
      </c>
      <c r="E267" s="3" t="s">
        <v>746</v>
      </c>
      <c r="F267" s="3"/>
      <c r="G267" s="7" t="s">
        <v>747</v>
      </c>
      <c r="H267" s="7" t="s">
        <v>1315</v>
      </c>
      <c r="I267" s="7" t="s">
        <v>1316</v>
      </c>
      <c r="J267" s="8"/>
      <c r="K267" s="9" t="str">
        <f t="shared" ref="K267:L267" si="289">DEC2HEX(C267)</f>
        <v>0</v>
      </c>
      <c r="L267" s="9" t="str">
        <f t="shared" si="289"/>
        <v>988</v>
      </c>
      <c r="M267" s="14" t="s">
        <v>791</v>
      </c>
      <c r="N267" s="11" t="str">
        <f t="shared" ref="N267:N355" si="291">if(I267="",H267,I267)</f>
        <v>CAutomobile</v>
      </c>
      <c r="O267" s="11" t="str">
        <f t="shared" ref="O267:O355" si="292">CONCATENATE(M267,"__",N267)</f>
        <v>//Class__CAutomobile</v>
      </c>
      <c r="P267" s="12" t="str">
        <f t="shared" ref="P267:P355" si="293">CONCATENATE(O267," = +0x",K267)</f>
        <v>//Class__CAutomobile = +0x0</v>
      </c>
      <c r="Q267" s="12" t="str">
        <f t="shared" si="88"/>
        <v>  // struct tCAutomobile 0x988</v>
      </c>
      <c r="R267" s="1" t="str">
        <f t="shared" ref="R267:R355" si="294">CONCATENATE(P267,Q267)</f>
        <v>//Class__CAutomobile = +0x0  // struct tCAutomobile 0x988</v>
      </c>
    </row>
    <row r="268">
      <c r="A268" s="3" t="s">
        <v>780</v>
      </c>
      <c r="C268" s="3">
        <v>0.0</v>
      </c>
      <c r="D268" s="3">
        <v>1440.0</v>
      </c>
      <c r="E268" s="3" t="s">
        <v>746</v>
      </c>
      <c r="F268" s="3"/>
      <c r="G268" s="7" t="s">
        <v>747</v>
      </c>
      <c r="H268" s="7" t="s">
        <v>781</v>
      </c>
      <c r="I268" s="7" t="s">
        <v>761</v>
      </c>
      <c r="J268" s="8"/>
      <c r="K268" s="9" t="str">
        <f t="shared" ref="K268:L268" si="290">DEC2HEX(C268)</f>
        <v>0</v>
      </c>
      <c r="L268" s="9" t="str">
        <f t="shared" si="290"/>
        <v>5A0</v>
      </c>
      <c r="M268" s="14" t="s">
        <v>801</v>
      </c>
      <c r="N268" s="11" t="str">
        <f t="shared" si="291"/>
        <v>CVehicle</v>
      </c>
      <c r="O268" s="11" t="str">
        <f t="shared" si="292"/>
        <v>//Extends__CVehicle</v>
      </c>
      <c r="P268" s="12" t="str">
        <f t="shared" si="293"/>
        <v>//Extends__CVehicle = +0x0</v>
      </c>
      <c r="Q268" s="12" t="str">
        <f t="shared" si="88"/>
        <v>  // struct tCVehicle 0x5A0</v>
      </c>
      <c r="R268" s="1" t="str">
        <f t="shared" si="294"/>
        <v>//Extends__CVehicle = +0x0  // struct tCVehicle 0x5A0</v>
      </c>
    </row>
    <row r="269">
      <c r="A269" s="3" t="s">
        <v>1317</v>
      </c>
      <c r="C269" s="3">
        <v>1440.0</v>
      </c>
      <c r="D269" s="3">
        <v>24.0</v>
      </c>
      <c r="E269" s="3" t="s">
        <v>746</v>
      </c>
      <c r="F269" s="3"/>
      <c r="G269" s="7" t="s">
        <v>747</v>
      </c>
      <c r="H269" s="7" t="s">
        <v>1318</v>
      </c>
      <c r="I269" s="7" t="s">
        <v>1319</v>
      </c>
      <c r="J269" s="8"/>
      <c r="K269" s="9" t="str">
        <f t="shared" ref="K269:L269" si="295">DEC2HEX(C269)</f>
        <v>5A0</v>
      </c>
      <c r="L269" s="9" t="str">
        <f t="shared" si="295"/>
        <v>18</v>
      </c>
      <c r="M269" s="7" t="s">
        <v>1316</v>
      </c>
      <c r="N269" s="11" t="str">
        <f t="shared" si="291"/>
        <v>m_damageManager</v>
      </c>
      <c r="O269" s="11" t="str">
        <f t="shared" si="292"/>
        <v>CAutomobile__m_damageManager</v>
      </c>
      <c r="P269" s="12" t="str">
        <f t="shared" si="293"/>
        <v>CAutomobile__m_damageManager = +0x5A0</v>
      </c>
      <c r="Q269" s="12" t="str">
        <f t="shared" si="88"/>
        <v>  // struct CDamageManager 0x18</v>
      </c>
      <c r="R269" s="1" t="str">
        <f t="shared" si="294"/>
        <v>CAutomobile__m_damageManager = +0x5A0  // struct CDamageManager 0x18</v>
      </c>
    </row>
    <row r="270">
      <c r="A270" s="3" t="s">
        <v>1320</v>
      </c>
      <c r="C270" s="3">
        <v>1464.0</v>
      </c>
      <c r="D270" s="3">
        <v>144.0</v>
      </c>
      <c r="E270" s="3" t="s">
        <v>746</v>
      </c>
      <c r="F270" s="3"/>
      <c r="G270" s="7" t="s">
        <v>747</v>
      </c>
      <c r="H270" s="7" t="s">
        <v>1321</v>
      </c>
      <c r="I270" s="7" t="s">
        <v>1322</v>
      </c>
      <c r="J270" s="8"/>
      <c r="K270" s="9" t="str">
        <f t="shared" ref="K270:L270" si="296">DEC2HEX(C270)</f>
        <v>5B8</v>
      </c>
      <c r="L270" s="9" t="str">
        <f t="shared" si="296"/>
        <v>90</v>
      </c>
      <c r="M270" s="7" t="s">
        <v>1316</v>
      </c>
      <c r="N270" s="11" t="str">
        <f t="shared" si="291"/>
        <v>m_doors[6]</v>
      </c>
      <c r="O270" s="11" t="str">
        <f t="shared" si="292"/>
        <v>CAutomobile__m_doors[6]</v>
      </c>
      <c r="P270" s="12" t="str">
        <f t="shared" si="293"/>
        <v>CAutomobile__m_doors[6] = +0x5B8</v>
      </c>
      <c r="Q270" s="12" t="str">
        <f t="shared" si="88"/>
        <v>  // struct CDoor 0x90</v>
      </c>
      <c r="R270" s="1" t="str">
        <f t="shared" si="294"/>
        <v>CAutomobile__m_doors[6] = +0x5B8  // struct CDoor 0x90</v>
      </c>
    </row>
    <row r="271">
      <c r="A271" s="3" t="s">
        <v>1323</v>
      </c>
      <c r="C271" s="3">
        <v>1608.0</v>
      </c>
      <c r="D271" s="3">
        <v>100.0</v>
      </c>
      <c r="E271" s="3" t="s">
        <v>746</v>
      </c>
      <c r="F271" s="3"/>
      <c r="G271" s="7" t="s">
        <v>793</v>
      </c>
      <c r="H271" s="7" t="s">
        <v>1324</v>
      </c>
      <c r="I271" s="8"/>
      <c r="J271" s="8"/>
      <c r="K271" s="9" t="str">
        <f t="shared" ref="K271:L271" si="297">DEC2HEX(C271)</f>
        <v>648</v>
      </c>
      <c r="L271" s="9" t="str">
        <f t="shared" si="297"/>
        <v>64</v>
      </c>
      <c r="M271" s="7" t="s">
        <v>1316</v>
      </c>
      <c r="N271" s="11" t="str">
        <f t="shared" si="291"/>
        <v>m_aCarNodes[25]</v>
      </c>
      <c r="O271" s="11" t="str">
        <f t="shared" si="292"/>
        <v>CAutomobile__m_aCarNodes[25]</v>
      </c>
      <c r="P271" s="12" t="str">
        <f t="shared" si="293"/>
        <v>CAutomobile__m_aCarNodes[25] = +0x648</v>
      </c>
      <c r="Q271" s="12" t="str">
        <f t="shared" si="88"/>
        <v>  // uint</v>
      </c>
      <c r="R271" s="1" t="str">
        <f t="shared" si="294"/>
        <v>CAutomobile__m_aCarNodes[25] = +0x648  // uint</v>
      </c>
    </row>
    <row r="272">
      <c r="A272" s="3" t="s">
        <v>1325</v>
      </c>
      <c r="C272" s="3">
        <v>1708.0</v>
      </c>
      <c r="D272" s="3">
        <v>96.0</v>
      </c>
      <c r="E272" s="3" t="s">
        <v>746</v>
      </c>
      <c r="F272" s="3"/>
      <c r="G272" s="7" t="s">
        <v>747</v>
      </c>
      <c r="H272" s="7" t="s">
        <v>1326</v>
      </c>
      <c r="I272" s="7" t="s">
        <v>1327</v>
      </c>
      <c r="J272" s="8"/>
      <c r="K272" s="9" t="str">
        <f t="shared" ref="K272:L272" si="298">DEC2HEX(C272)</f>
        <v>6AC</v>
      </c>
      <c r="L272" s="9" t="str">
        <f t="shared" si="298"/>
        <v>60</v>
      </c>
      <c r="M272" s="7" t="s">
        <v>1316</v>
      </c>
      <c r="N272" s="11" t="str">
        <f t="shared" si="291"/>
        <v>m_panels[3]</v>
      </c>
      <c r="O272" s="11" t="str">
        <f t="shared" si="292"/>
        <v>CAutomobile__m_panels[3]</v>
      </c>
      <c r="P272" s="12" t="str">
        <f t="shared" si="293"/>
        <v>CAutomobile__m_panels[3] = +0x6AC</v>
      </c>
      <c r="Q272" s="12" t="str">
        <f t="shared" si="88"/>
        <v>  // struct CBouncingPanel 0x60</v>
      </c>
      <c r="R272" s="1" t="str">
        <f t="shared" si="294"/>
        <v>CAutomobile__m_panels[3] = +0x6AC  // struct CBouncingPanel 0x60</v>
      </c>
    </row>
    <row r="273">
      <c r="A273" s="3" t="s">
        <v>1328</v>
      </c>
      <c r="C273" s="3">
        <v>1804.0</v>
      </c>
      <c r="D273" s="3">
        <v>24.0</v>
      </c>
      <c r="E273" s="3" t="s">
        <v>746</v>
      </c>
      <c r="F273" s="3"/>
      <c r="G273" s="7" t="s">
        <v>747</v>
      </c>
      <c r="H273" s="7" t="s">
        <v>1321</v>
      </c>
      <c r="I273" s="7" t="s">
        <v>1329</v>
      </c>
      <c r="J273" s="8"/>
      <c r="K273" s="9" t="str">
        <f t="shared" ref="K273:L273" si="299">DEC2HEX(C273)</f>
        <v>70C</v>
      </c>
      <c r="L273" s="9" t="str">
        <f t="shared" si="299"/>
        <v>18</v>
      </c>
      <c r="M273" s="7" t="s">
        <v>1316</v>
      </c>
      <c r="N273" s="11" t="str">
        <f t="shared" si="291"/>
        <v>m_swingingChassis</v>
      </c>
      <c r="O273" s="11" t="str">
        <f t="shared" si="292"/>
        <v>CAutomobile__m_swingingChassis</v>
      </c>
      <c r="P273" s="12" t="str">
        <f t="shared" si="293"/>
        <v>CAutomobile__m_swingingChassis = +0x70C</v>
      </c>
      <c r="Q273" s="12" t="str">
        <f t="shared" si="88"/>
        <v>  // struct CDoor 0x18</v>
      </c>
      <c r="R273" s="1" t="str">
        <f t="shared" si="294"/>
        <v>CAutomobile__m_swingingChassis = +0x70C  // struct CDoor 0x18</v>
      </c>
    </row>
    <row r="274">
      <c r="A274" s="3" t="s">
        <v>1330</v>
      </c>
      <c r="C274" s="3">
        <v>1828.0</v>
      </c>
      <c r="D274" s="3">
        <v>176.0</v>
      </c>
      <c r="E274" s="3" t="s">
        <v>746</v>
      </c>
      <c r="F274" s="3"/>
      <c r="G274" s="7" t="s">
        <v>747</v>
      </c>
      <c r="H274" s="7" t="s">
        <v>1230</v>
      </c>
      <c r="I274" s="7" t="s">
        <v>1331</v>
      </c>
      <c r="J274" s="8"/>
      <c r="K274" s="9" t="str">
        <f t="shared" ref="K274:L274" si="300">DEC2HEX(C274)</f>
        <v>724</v>
      </c>
      <c r="L274" s="9" t="str">
        <f t="shared" si="300"/>
        <v>B0</v>
      </c>
      <c r="M274" s="7" t="s">
        <v>1316</v>
      </c>
      <c r="N274" s="11" t="str">
        <f t="shared" si="291"/>
        <v>m_wheelColPoint[4]</v>
      </c>
      <c r="O274" s="11" t="str">
        <f t="shared" si="292"/>
        <v>CAutomobile__m_wheelColPoint[4]</v>
      </c>
      <c r="P274" s="12" t="str">
        <f t="shared" si="293"/>
        <v>CAutomobile__m_wheelColPoint[4] = +0x724</v>
      </c>
      <c r="Q274" s="12" t="str">
        <f t="shared" si="88"/>
        <v>  // struct CColPoint 0xB0</v>
      </c>
      <c r="R274" s="1" t="str">
        <f t="shared" si="294"/>
        <v>CAutomobile__m_wheelColPoint[4] = +0x724  // struct CColPoint 0xB0</v>
      </c>
    </row>
    <row r="275">
      <c r="A275" s="3" t="s">
        <v>1332</v>
      </c>
      <c r="C275" s="3">
        <v>2004.0</v>
      </c>
      <c r="D275" s="3">
        <v>16.0</v>
      </c>
      <c r="E275" s="3" t="s">
        <v>746</v>
      </c>
      <c r="F275" s="3"/>
      <c r="G275" s="7" t="s">
        <v>876</v>
      </c>
      <c r="H275" s="7" t="s">
        <v>1333</v>
      </c>
      <c r="I275" s="8"/>
      <c r="J275" s="8"/>
      <c r="K275" s="9" t="str">
        <f t="shared" ref="K275:L275" si="301">DEC2HEX(C275)</f>
        <v>7D4</v>
      </c>
      <c r="L275" s="9" t="str">
        <f t="shared" si="301"/>
        <v>10</v>
      </c>
      <c r="M275" s="7" t="s">
        <v>1316</v>
      </c>
      <c r="N275" s="11" t="str">
        <f t="shared" si="291"/>
        <v>wheelsDistancesToGround1[4]</v>
      </c>
      <c r="O275" s="11" t="str">
        <f t="shared" si="292"/>
        <v>CAutomobile__wheelsDistancesToGround1[4]</v>
      </c>
      <c r="P275" s="12" t="str">
        <f t="shared" si="293"/>
        <v>CAutomobile__wheelsDistancesToGround1[4] = +0x7D4</v>
      </c>
      <c r="Q275" s="12" t="str">
        <f t="shared" si="88"/>
        <v>  // float</v>
      </c>
      <c r="R275" s="1" t="str">
        <f t="shared" si="294"/>
        <v>CAutomobile__wheelsDistancesToGround1[4] = +0x7D4  // float</v>
      </c>
    </row>
    <row r="276">
      <c r="A276" s="3" t="s">
        <v>1334</v>
      </c>
      <c r="C276" s="3">
        <v>2020.0</v>
      </c>
      <c r="D276" s="3">
        <v>16.0</v>
      </c>
      <c r="E276" s="3" t="s">
        <v>746</v>
      </c>
      <c r="F276" s="3"/>
      <c r="G276" s="7" t="s">
        <v>876</v>
      </c>
      <c r="H276" s="7" t="s">
        <v>1335</v>
      </c>
      <c r="I276" s="8"/>
      <c r="J276" s="8"/>
      <c r="K276" s="9" t="str">
        <f t="shared" ref="K276:L276" si="302">DEC2HEX(C276)</f>
        <v>7E4</v>
      </c>
      <c r="L276" s="9" t="str">
        <f t="shared" si="302"/>
        <v>10</v>
      </c>
      <c r="M276" s="7" t="s">
        <v>1316</v>
      </c>
      <c r="N276" s="11" t="str">
        <f t="shared" si="291"/>
        <v>wheelsDistancesToGround2[4]</v>
      </c>
      <c r="O276" s="11" t="str">
        <f t="shared" si="292"/>
        <v>CAutomobile__wheelsDistancesToGround2[4]</v>
      </c>
      <c r="P276" s="12" t="str">
        <f t="shared" si="293"/>
        <v>CAutomobile__wheelsDistancesToGround2[4] = +0x7E4</v>
      </c>
      <c r="Q276" s="12" t="str">
        <f t="shared" si="88"/>
        <v>  // float</v>
      </c>
      <c r="R276" s="1" t="str">
        <f t="shared" si="294"/>
        <v>CAutomobile__wheelsDistancesToGround2[4] = +0x7E4  // float</v>
      </c>
    </row>
    <row r="277">
      <c r="A277" s="3" t="s">
        <v>1336</v>
      </c>
      <c r="C277" s="3">
        <v>2036.0</v>
      </c>
      <c r="D277" s="3">
        <v>16.0</v>
      </c>
      <c r="E277" s="3" t="s">
        <v>746</v>
      </c>
      <c r="F277" s="3"/>
      <c r="G277" s="7" t="s">
        <v>876</v>
      </c>
      <c r="H277" s="7" t="s">
        <v>1337</v>
      </c>
      <c r="I277" s="8"/>
      <c r="J277" s="8"/>
      <c r="K277" s="9" t="str">
        <f t="shared" ref="K277:L277" si="303">DEC2HEX(C277)</f>
        <v>7F4</v>
      </c>
      <c r="L277" s="9" t="str">
        <f t="shared" si="303"/>
        <v>10</v>
      </c>
      <c r="M277" s="7" t="s">
        <v>1316</v>
      </c>
      <c r="N277" s="11" t="str">
        <f t="shared" si="291"/>
        <v>field_7F4[4]</v>
      </c>
      <c r="O277" s="11" t="str">
        <f t="shared" si="292"/>
        <v>CAutomobile__field_7F4[4]</v>
      </c>
      <c r="P277" s="12" t="str">
        <f t="shared" si="293"/>
        <v>CAutomobile__field_7F4[4] = +0x7F4</v>
      </c>
      <c r="Q277" s="12" t="str">
        <f t="shared" si="88"/>
        <v>  // float</v>
      </c>
      <c r="R277" s="1" t="str">
        <f t="shared" si="294"/>
        <v>CAutomobile__field_7F4[4] = +0x7F4  // float</v>
      </c>
    </row>
    <row r="278">
      <c r="A278" s="3" t="s">
        <v>1338</v>
      </c>
      <c r="B278" s="3">
        <v>20.0</v>
      </c>
      <c r="C278" s="3">
        <v>2052.0</v>
      </c>
      <c r="D278" s="3">
        <v>4.0</v>
      </c>
      <c r="E278" s="3" t="s">
        <v>746</v>
      </c>
      <c r="F278" s="3"/>
      <c r="G278" s="7" t="s">
        <v>876</v>
      </c>
      <c r="H278" s="7" t="s">
        <v>1339</v>
      </c>
      <c r="I278" s="8"/>
      <c r="J278" s="8"/>
      <c r="K278" s="9" t="str">
        <f t="shared" ref="K278:L278" si="304">DEC2HEX(C278)</f>
        <v>804</v>
      </c>
      <c r="L278" s="9" t="str">
        <f t="shared" si="304"/>
        <v>4</v>
      </c>
      <c r="M278" s="7" t="s">
        <v>1316</v>
      </c>
      <c r="N278" s="11" t="str">
        <f t="shared" si="291"/>
        <v>field_800</v>
      </c>
      <c r="O278" s="11" t="str">
        <f t="shared" si="292"/>
        <v>CAutomobile__field_800</v>
      </c>
      <c r="P278" s="12" t="str">
        <f t="shared" si="293"/>
        <v>CAutomobile__field_800 = +0x804</v>
      </c>
      <c r="Q278" s="12" t="str">
        <f t="shared" si="88"/>
        <v>  // float</v>
      </c>
      <c r="R278" s="1" t="str">
        <f t="shared" si="294"/>
        <v>CAutomobile__field_800 = +0x804  // float</v>
      </c>
    </row>
    <row r="279">
      <c r="A279" s="3" t="s">
        <v>1340</v>
      </c>
      <c r="B279" s="3">
        <v>0.0</v>
      </c>
      <c r="C279" s="3">
        <v>2056.0</v>
      </c>
      <c r="D279" s="3">
        <v>4.0</v>
      </c>
      <c r="E279" s="3" t="s">
        <v>746</v>
      </c>
      <c r="F279" s="3"/>
      <c r="G279" s="7" t="s">
        <v>876</v>
      </c>
      <c r="H279" s="7" t="s">
        <v>1341</v>
      </c>
      <c r="I279" s="8"/>
      <c r="J279" s="8"/>
      <c r="K279" s="9" t="str">
        <f t="shared" ref="K279:L279" si="305">DEC2HEX(C279)</f>
        <v>808</v>
      </c>
      <c r="L279" s="9" t="str">
        <f t="shared" si="305"/>
        <v>4</v>
      </c>
      <c r="M279" s="7" t="s">
        <v>1316</v>
      </c>
      <c r="N279" s="11" t="str">
        <f t="shared" si="291"/>
        <v>field_804</v>
      </c>
      <c r="O279" s="11" t="str">
        <f t="shared" si="292"/>
        <v>CAutomobile__field_804</v>
      </c>
      <c r="P279" s="12" t="str">
        <f t="shared" si="293"/>
        <v>CAutomobile__field_804 = +0x808</v>
      </c>
      <c r="Q279" s="12" t="str">
        <f t="shared" si="88"/>
        <v>  // float</v>
      </c>
      <c r="R279" s="1" t="str">
        <f t="shared" si="294"/>
        <v>CAutomobile__field_804 = +0x808  // float</v>
      </c>
    </row>
    <row r="280">
      <c r="A280" s="3" t="s">
        <v>1342</v>
      </c>
      <c r="B280" s="3">
        <v>0.0</v>
      </c>
      <c r="C280" s="3">
        <v>2060.0</v>
      </c>
      <c r="D280" s="3">
        <v>4.0</v>
      </c>
      <c r="E280" s="3" t="s">
        <v>746</v>
      </c>
      <c r="F280" s="3"/>
      <c r="G280" s="7" t="s">
        <v>876</v>
      </c>
      <c r="H280" s="7" t="s">
        <v>1343</v>
      </c>
      <c r="I280" s="8"/>
      <c r="J280" s="8"/>
      <c r="K280" s="9" t="str">
        <f t="shared" ref="K280:L280" si="306">DEC2HEX(C280)</f>
        <v>80C</v>
      </c>
      <c r="L280" s="9" t="str">
        <f t="shared" si="306"/>
        <v>4</v>
      </c>
      <c r="M280" s="7" t="s">
        <v>1316</v>
      </c>
      <c r="N280" s="11" t="str">
        <f t="shared" si="291"/>
        <v>field_80C</v>
      </c>
      <c r="O280" s="11" t="str">
        <f t="shared" si="292"/>
        <v>CAutomobile__field_80C</v>
      </c>
      <c r="P280" s="12" t="str">
        <f t="shared" si="293"/>
        <v>CAutomobile__field_80C = +0x80C</v>
      </c>
      <c r="Q280" s="12" t="str">
        <f t="shared" si="88"/>
        <v>  // float</v>
      </c>
      <c r="R280" s="1" t="str">
        <f t="shared" si="294"/>
        <v>CAutomobile__field_80C = +0x80C  // float</v>
      </c>
    </row>
    <row r="281">
      <c r="A281" s="3" t="s">
        <v>1344</v>
      </c>
      <c r="C281" s="3">
        <v>2064.0</v>
      </c>
      <c r="D281" s="3">
        <v>12.0</v>
      </c>
      <c r="E281" s="3" t="s">
        <v>746</v>
      </c>
      <c r="F281" s="3"/>
      <c r="G281" s="7" t="s">
        <v>799</v>
      </c>
      <c r="H281" s="7" t="s">
        <v>1345</v>
      </c>
      <c r="I281" s="8"/>
      <c r="J281" s="8"/>
      <c r="K281" s="9" t="str">
        <f t="shared" ref="K281:L281" si="307">DEC2HEX(C281)</f>
        <v>810</v>
      </c>
      <c r="L281" s="9" t="str">
        <f t="shared" si="307"/>
        <v>C</v>
      </c>
      <c r="M281" s="7" t="s">
        <v>1316</v>
      </c>
      <c r="N281" s="11" t="str">
        <f t="shared" si="291"/>
        <v>field_810[3]</v>
      </c>
      <c r="O281" s="11" t="str">
        <f t="shared" si="292"/>
        <v>CAutomobile__field_810[3]</v>
      </c>
      <c r="P281" s="12" t="str">
        <f t="shared" si="293"/>
        <v>CAutomobile__field_810[3] = +0x810</v>
      </c>
      <c r="Q281" s="12" t="str">
        <f t="shared" si="88"/>
        <v>  // int</v>
      </c>
      <c r="R281" s="1" t="str">
        <f t="shared" si="294"/>
        <v>CAutomobile__field_810[3] = +0x810  // int</v>
      </c>
    </row>
    <row r="282">
      <c r="A282" s="3" t="s">
        <v>1346</v>
      </c>
      <c r="C282" s="3">
        <v>2076.0</v>
      </c>
      <c r="D282" s="3">
        <v>4.0</v>
      </c>
      <c r="E282" s="3" t="s">
        <v>746</v>
      </c>
      <c r="F282" s="3"/>
      <c r="G282" s="7" t="s">
        <v>854</v>
      </c>
      <c r="H282" s="7" t="s">
        <v>1347</v>
      </c>
      <c r="I282" s="8"/>
      <c r="J282" s="8"/>
      <c r="K282" s="9" t="str">
        <f t="shared" ref="K282:L282" si="308">DEC2HEX(C282)</f>
        <v>81C</v>
      </c>
      <c r="L282" s="9" t="str">
        <f t="shared" si="308"/>
        <v>4</v>
      </c>
      <c r="M282" s="7" t="s">
        <v>1316</v>
      </c>
      <c r="N282" s="11" t="str">
        <f t="shared" si="291"/>
        <v>field_81C[4]</v>
      </c>
      <c r="O282" s="11" t="str">
        <f t="shared" si="292"/>
        <v>CAutomobile__field_81C[4]</v>
      </c>
      <c r="P282" s="12" t="str">
        <f t="shared" si="293"/>
        <v>CAutomobile__field_81C[4] = +0x81C</v>
      </c>
      <c r="Q282" s="12" t="str">
        <f t="shared" si="88"/>
        <v>  // byte</v>
      </c>
      <c r="R282" s="1" t="str">
        <f t="shared" si="294"/>
        <v>CAutomobile__field_81C[4] = +0x81C  // byte</v>
      </c>
    </row>
    <row r="283">
      <c r="A283" s="3" t="s">
        <v>1348</v>
      </c>
      <c r="B283" s="3">
        <v>0.0</v>
      </c>
      <c r="C283" s="3">
        <v>2080.0</v>
      </c>
      <c r="D283" s="3">
        <v>4.0</v>
      </c>
      <c r="E283" s="3" t="s">
        <v>746</v>
      </c>
      <c r="F283" s="3"/>
      <c r="G283" s="7" t="s">
        <v>799</v>
      </c>
      <c r="H283" s="7" t="s">
        <v>1349</v>
      </c>
      <c r="I283" s="8"/>
      <c r="J283" s="8"/>
      <c r="K283" s="9" t="str">
        <f t="shared" ref="K283:L283" si="309">DEC2HEX(C283)</f>
        <v>820</v>
      </c>
      <c r="L283" s="9" t="str">
        <f t="shared" si="309"/>
        <v>4</v>
      </c>
      <c r="M283" s="7" t="s">
        <v>1316</v>
      </c>
      <c r="N283" s="11" t="str">
        <f t="shared" si="291"/>
        <v>field_820</v>
      </c>
      <c r="O283" s="11" t="str">
        <f t="shared" si="292"/>
        <v>CAutomobile__field_820</v>
      </c>
      <c r="P283" s="12" t="str">
        <f t="shared" si="293"/>
        <v>CAutomobile__field_820 = +0x820</v>
      </c>
      <c r="Q283" s="12" t="str">
        <f t="shared" si="88"/>
        <v>  // int</v>
      </c>
      <c r="R283" s="1" t="str">
        <f t="shared" si="294"/>
        <v>CAutomobile__field_820 = +0x820  // int</v>
      </c>
    </row>
    <row r="284">
      <c r="A284" s="3" t="s">
        <v>1350</v>
      </c>
      <c r="C284" s="3">
        <v>2084.0</v>
      </c>
      <c r="D284" s="3">
        <v>20.0</v>
      </c>
      <c r="E284" s="3" t="s">
        <v>746</v>
      </c>
      <c r="F284" s="3"/>
      <c r="G284" s="7" t="s">
        <v>876</v>
      </c>
      <c r="H284" s="7" t="s">
        <v>1351</v>
      </c>
      <c r="I284" s="8"/>
      <c r="J284" s="8"/>
      <c r="K284" s="9" t="str">
        <f t="shared" ref="K284:L284" si="310">DEC2HEX(C284)</f>
        <v>824</v>
      </c>
      <c r="L284" s="9" t="str">
        <f t="shared" si="310"/>
        <v>14</v>
      </c>
      <c r="M284" s="7" t="s">
        <v>1316</v>
      </c>
      <c r="N284" s="11" t="str">
        <f t="shared" si="291"/>
        <v>m_fWheelRotation[5]</v>
      </c>
      <c r="O284" s="11" t="str">
        <f t="shared" si="292"/>
        <v>CAutomobile__m_fWheelRotation[5]</v>
      </c>
      <c r="P284" s="12" t="str">
        <f t="shared" si="293"/>
        <v>CAutomobile__m_fWheelRotation[5] = +0x824</v>
      </c>
      <c r="Q284" s="12" t="str">
        <f t="shared" si="88"/>
        <v>  // float</v>
      </c>
      <c r="R284" s="1" t="str">
        <f t="shared" si="294"/>
        <v>CAutomobile__m_fWheelRotation[5] = +0x824  // float</v>
      </c>
    </row>
    <row r="285">
      <c r="A285" s="3" t="s">
        <v>1352</v>
      </c>
      <c r="C285" s="3">
        <v>2104.0</v>
      </c>
      <c r="D285" s="3">
        <v>16.0</v>
      </c>
      <c r="E285" s="3" t="s">
        <v>746</v>
      </c>
      <c r="F285" s="3"/>
      <c r="G285" s="7" t="s">
        <v>876</v>
      </c>
      <c r="H285" s="7" t="s">
        <v>1353</v>
      </c>
      <c r="I285" s="8"/>
      <c r="J285" s="8"/>
      <c r="K285" s="9" t="str">
        <f t="shared" ref="K285:L285" si="311">DEC2HEX(C285)</f>
        <v>838</v>
      </c>
      <c r="L285" s="9" t="str">
        <f t="shared" si="311"/>
        <v>10</v>
      </c>
      <c r="M285" s="7" t="s">
        <v>1316</v>
      </c>
      <c r="N285" s="11" t="str">
        <f t="shared" si="291"/>
        <v>field_838[4]</v>
      </c>
      <c r="O285" s="11" t="str">
        <f t="shared" si="292"/>
        <v>CAutomobile__field_838[4]</v>
      </c>
      <c r="P285" s="12" t="str">
        <f t="shared" si="293"/>
        <v>CAutomobile__field_838[4] = +0x838</v>
      </c>
      <c r="Q285" s="12" t="str">
        <f t="shared" si="88"/>
        <v>  // float</v>
      </c>
      <c r="R285" s="1" t="str">
        <f t="shared" si="294"/>
        <v>CAutomobile__field_838[4] = +0x838  // float</v>
      </c>
    </row>
    <row r="286">
      <c r="A286" s="3" t="s">
        <v>1354</v>
      </c>
      <c r="C286" s="3">
        <v>2120.0</v>
      </c>
      <c r="D286" s="3">
        <v>16.0</v>
      </c>
      <c r="E286" s="3" t="s">
        <v>746</v>
      </c>
      <c r="F286" s="3"/>
      <c r="G286" s="7" t="s">
        <v>876</v>
      </c>
      <c r="H286" s="7" t="s">
        <v>1355</v>
      </c>
      <c r="I286" s="8"/>
      <c r="J286" s="8"/>
      <c r="K286" s="9" t="str">
        <f t="shared" ref="K286:L286" si="312">DEC2HEX(C286)</f>
        <v>848</v>
      </c>
      <c r="L286" s="9" t="str">
        <f t="shared" si="312"/>
        <v>10</v>
      </c>
      <c r="M286" s="7" t="s">
        <v>1316</v>
      </c>
      <c r="N286" s="11" t="str">
        <f t="shared" si="291"/>
        <v>m_fWheelSpeed[4]</v>
      </c>
      <c r="O286" s="11" t="str">
        <f t="shared" si="292"/>
        <v>CAutomobile__m_fWheelSpeed[4]</v>
      </c>
      <c r="P286" s="12" t="str">
        <f t="shared" si="293"/>
        <v>CAutomobile__m_fWheelSpeed[4] = +0x848</v>
      </c>
      <c r="Q286" s="12" t="str">
        <f t="shared" si="88"/>
        <v>  // float</v>
      </c>
      <c r="R286" s="1" t="str">
        <f t="shared" si="294"/>
        <v>CAutomobile__m_fWheelSpeed[4] = +0x848  // float</v>
      </c>
    </row>
    <row r="287">
      <c r="A287" s="3" t="s">
        <v>1356</v>
      </c>
      <c r="C287" s="3">
        <v>2136.0</v>
      </c>
      <c r="D287" s="3">
        <v>16.0</v>
      </c>
      <c r="E287" s="3" t="s">
        <v>746</v>
      </c>
      <c r="F287" s="3"/>
      <c r="G287" s="7" t="s">
        <v>799</v>
      </c>
      <c r="H287" s="7" t="s">
        <v>1357</v>
      </c>
      <c r="I287" s="8"/>
      <c r="J287" s="8"/>
      <c r="K287" s="9" t="str">
        <f t="shared" ref="K287:L287" si="313">DEC2HEX(C287)</f>
        <v>858</v>
      </c>
      <c r="L287" s="9" t="str">
        <f t="shared" si="313"/>
        <v>10</v>
      </c>
      <c r="M287" s="7" t="s">
        <v>1316</v>
      </c>
      <c r="N287" s="11" t="str">
        <f t="shared" si="291"/>
        <v>field_858[4]</v>
      </c>
      <c r="O287" s="11" t="str">
        <f t="shared" si="292"/>
        <v>CAutomobile__field_858[4]</v>
      </c>
      <c r="P287" s="12" t="str">
        <f t="shared" si="293"/>
        <v>CAutomobile__field_858[4] = +0x858</v>
      </c>
      <c r="Q287" s="12" t="str">
        <f t="shared" si="88"/>
        <v>  // int</v>
      </c>
      <c r="R287" s="1" t="str">
        <f t="shared" si="294"/>
        <v>CAutomobile__field_858[4] = +0x858  // int</v>
      </c>
    </row>
    <row r="288">
      <c r="A288" s="3" t="s">
        <v>1358</v>
      </c>
      <c r="B288" s="3" t="s">
        <v>1359</v>
      </c>
      <c r="C288" s="3">
        <v>2152.0</v>
      </c>
      <c r="D288" s="3">
        <v>1.0</v>
      </c>
      <c r="E288" s="3" t="s">
        <v>746</v>
      </c>
      <c r="F288" s="3"/>
      <c r="G288" s="7" t="s">
        <v>854</v>
      </c>
      <c r="H288" s="7" t="s">
        <v>1360</v>
      </c>
      <c r="I288" s="8"/>
      <c r="J288" s="8"/>
      <c r="K288" s="9" t="str">
        <f t="shared" ref="K288:L288" si="314">DEC2HEX(C288)</f>
        <v>868</v>
      </c>
      <c r="L288" s="9" t="str">
        <f t="shared" si="314"/>
        <v>1</v>
      </c>
      <c r="M288" s="7" t="s">
        <v>1316</v>
      </c>
      <c r="N288" s="11" t="str">
        <f t="shared" si="291"/>
        <v>taxiAvaliable</v>
      </c>
      <c r="O288" s="11" t="str">
        <f t="shared" si="292"/>
        <v>CAutomobile__taxiAvaliable</v>
      </c>
      <c r="P288" s="12" t="str">
        <f t="shared" si="293"/>
        <v>CAutomobile__taxiAvaliable = +0x868</v>
      </c>
      <c r="Q288" s="12" t="str">
        <f t="shared" si="88"/>
        <v>  // byte</v>
      </c>
      <c r="R288" s="1" t="str">
        <f t="shared" si="294"/>
        <v>CAutomobile__taxiAvaliable = +0x868  // byte</v>
      </c>
    </row>
    <row r="289">
      <c r="A289" s="3" t="s">
        <v>1361</v>
      </c>
      <c r="B289" s="3">
        <v>0.0</v>
      </c>
      <c r="C289" s="3">
        <v>2153.0</v>
      </c>
      <c r="D289" s="3">
        <v>1.0</v>
      </c>
      <c r="E289" s="3" t="s">
        <v>746</v>
      </c>
      <c r="F289" s="3"/>
      <c r="G289" s="7" t="s">
        <v>854</v>
      </c>
      <c r="H289" s="7" t="s">
        <v>1362</v>
      </c>
      <c r="I289" s="8"/>
      <c r="J289" s="8"/>
      <c r="K289" s="9" t="str">
        <f t="shared" ref="K289:L289" si="315">DEC2HEX(C289)</f>
        <v>869</v>
      </c>
      <c r="L289" s="9" t="str">
        <f t="shared" si="315"/>
        <v>1</v>
      </c>
      <c r="M289" s="7" t="s">
        <v>1316</v>
      </c>
      <c r="N289" s="11" t="str">
        <f t="shared" si="291"/>
        <v>field_869</v>
      </c>
      <c r="O289" s="11" t="str">
        <f t="shared" si="292"/>
        <v>CAutomobile__field_869</v>
      </c>
      <c r="P289" s="12" t="str">
        <f t="shared" si="293"/>
        <v>CAutomobile__field_869 = +0x869</v>
      </c>
      <c r="Q289" s="12" t="str">
        <f t="shared" si="88"/>
        <v>  // byte</v>
      </c>
      <c r="R289" s="1" t="str">
        <f t="shared" si="294"/>
        <v>CAutomobile__field_869 = +0x869  // byte</v>
      </c>
    </row>
    <row r="290">
      <c r="A290" s="3" t="s">
        <v>1363</v>
      </c>
      <c r="B290" s="3">
        <v>0.0</v>
      </c>
      <c r="C290" s="3">
        <v>2154.0</v>
      </c>
      <c r="D290" s="3">
        <v>1.0</v>
      </c>
      <c r="E290" s="3" t="s">
        <v>746</v>
      </c>
      <c r="F290" s="3"/>
      <c r="G290" s="7" t="s">
        <v>854</v>
      </c>
      <c r="H290" s="7" t="s">
        <v>1364</v>
      </c>
      <c r="I290" s="8"/>
      <c r="J290" s="8"/>
      <c r="K290" s="9" t="str">
        <f t="shared" ref="K290:L290" si="316">DEC2HEX(C290)</f>
        <v>86A</v>
      </c>
      <c r="L290" s="9" t="str">
        <f t="shared" si="316"/>
        <v>1</v>
      </c>
      <c r="M290" s="7" t="s">
        <v>1316</v>
      </c>
      <c r="N290" s="11" t="str">
        <f t="shared" si="291"/>
        <v>field_86A</v>
      </c>
      <c r="O290" s="11" t="str">
        <f t="shared" si="292"/>
        <v>CAutomobile__field_86A</v>
      </c>
      <c r="P290" s="12" t="str">
        <f t="shared" si="293"/>
        <v>CAutomobile__field_86A = +0x86A</v>
      </c>
      <c r="Q290" s="12" t="str">
        <f t="shared" si="88"/>
        <v>  // byte</v>
      </c>
      <c r="R290" s="1" t="str">
        <f t="shared" si="294"/>
        <v>CAutomobile__field_86A = +0x86A  // byte</v>
      </c>
    </row>
    <row r="291">
      <c r="A291" s="3" t="s">
        <v>1365</v>
      </c>
      <c r="B291" s="3">
        <v>0.0</v>
      </c>
      <c r="C291" s="3">
        <v>2155.0</v>
      </c>
      <c r="D291" s="3">
        <v>1.0</v>
      </c>
      <c r="E291" s="3" t="s">
        <v>746</v>
      </c>
      <c r="F291" s="3"/>
      <c r="G291" s="7" t="s">
        <v>854</v>
      </c>
      <c r="H291" s="7" t="s">
        <v>1366</v>
      </c>
      <c r="I291" s="8"/>
      <c r="J291" s="8"/>
      <c r="K291" s="9" t="str">
        <f t="shared" ref="K291:L291" si="317">DEC2HEX(C291)</f>
        <v>86B</v>
      </c>
      <c r="L291" s="9" t="str">
        <f t="shared" si="317"/>
        <v>1</v>
      </c>
      <c r="M291" s="7" t="s">
        <v>1316</v>
      </c>
      <c r="N291" s="11" t="str">
        <f t="shared" si="291"/>
        <v>field_86B</v>
      </c>
      <c r="O291" s="11" t="str">
        <f t="shared" si="292"/>
        <v>CAutomobile__field_86B</v>
      </c>
      <c r="P291" s="12" t="str">
        <f t="shared" si="293"/>
        <v>CAutomobile__field_86B = +0x86B</v>
      </c>
      <c r="Q291" s="12" t="str">
        <f t="shared" si="88"/>
        <v>  // byte</v>
      </c>
      <c r="R291" s="1" t="str">
        <f t="shared" si="294"/>
        <v>CAutomobile__field_86B = +0x86B  // byte</v>
      </c>
    </row>
    <row r="292">
      <c r="A292" s="3" t="s">
        <v>1367</v>
      </c>
      <c r="B292" s="3">
        <v>0.0</v>
      </c>
      <c r="C292" s="3">
        <v>2156.0</v>
      </c>
      <c r="D292" s="3">
        <v>2.0</v>
      </c>
      <c r="E292" s="3" t="s">
        <v>746</v>
      </c>
      <c r="F292" s="3"/>
      <c r="G292" s="7" t="s">
        <v>841</v>
      </c>
      <c r="H292" s="7" t="s">
        <v>1368</v>
      </c>
      <c r="I292" s="8"/>
      <c r="J292" s="8"/>
      <c r="K292" s="9" t="str">
        <f t="shared" ref="K292:L292" si="318">DEC2HEX(C292)</f>
        <v>86C</v>
      </c>
      <c r="L292" s="9" t="str">
        <f t="shared" si="318"/>
        <v>2</v>
      </c>
      <c r="M292" s="7" t="s">
        <v>1316</v>
      </c>
      <c r="N292" s="11" t="str">
        <f t="shared" si="291"/>
        <v>m_wMiscComponentAngle</v>
      </c>
      <c r="O292" s="11" t="str">
        <f t="shared" si="292"/>
        <v>CAutomobile__m_wMiscComponentAngle</v>
      </c>
      <c r="P292" s="12" t="str">
        <f t="shared" si="293"/>
        <v>CAutomobile__m_wMiscComponentAngle = +0x86C</v>
      </c>
      <c r="Q292" s="12" t="str">
        <f t="shared" si="88"/>
        <v>  // short</v>
      </c>
      <c r="R292" s="1" t="str">
        <f t="shared" si="294"/>
        <v>CAutomobile__m_wMiscComponentAngle = +0x86C  // short</v>
      </c>
    </row>
    <row r="293">
      <c r="A293" s="3" t="s">
        <v>1369</v>
      </c>
      <c r="B293" s="3">
        <v>0.0</v>
      </c>
      <c r="C293" s="3">
        <v>2158.0</v>
      </c>
      <c r="D293" s="3">
        <v>2.0</v>
      </c>
      <c r="E293" s="3" t="s">
        <v>746</v>
      </c>
      <c r="F293" s="3"/>
      <c r="G293" s="7" t="s">
        <v>841</v>
      </c>
      <c r="H293" s="7" t="s">
        <v>1370</v>
      </c>
      <c r="I293" s="8"/>
      <c r="J293" s="8"/>
      <c r="K293" s="9" t="str">
        <f t="shared" ref="K293:L293" si="319">DEC2HEX(C293)</f>
        <v>86E</v>
      </c>
      <c r="L293" s="9" t="str">
        <f t="shared" si="319"/>
        <v>2</v>
      </c>
      <c r="M293" s="7" t="s">
        <v>1316</v>
      </c>
      <c r="N293" s="11" t="str">
        <f t="shared" si="291"/>
        <v>m_wVoodooSuspension</v>
      </c>
      <c r="O293" s="11" t="str">
        <f t="shared" si="292"/>
        <v>CAutomobile__m_wVoodooSuspension</v>
      </c>
      <c r="P293" s="12" t="str">
        <f t="shared" si="293"/>
        <v>CAutomobile__m_wVoodooSuspension = +0x86E</v>
      </c>
      <c r="Q293" s="12" t="str">
        <f t="shared" si="88"/>
        <v>  // short</v>
      </c>
      <c r="R293" s="1" t="str">
        <f t="shared" si="294"/>
        <v>CAutomobile__m_wVoodooSuspension = +0x86E  // short</v>
      </c>
    </row>
    <row r="294">
      <c r="A294" s="3" t="s">
        <v>1371</v>
      </c>
      <c r="B294" s="3">
        <v>0.0</v>
      </c>
      <c r="C294" s="3">
        <v>2160.0</v>
      </c>
      <c r="D294" s="3">
        <v>4.0</v>
      </c>
      <c r="E294" s="3" t="s">
        <v>746</v>
      </c>
      <c r="F294" s="3"/>
      <c r="G294" s="7" t="s">
        <v>799</v>
      </c>
      <c r="H294" s="7" t="s">
        <v>1372</v>
      </c>
      <c r="I294" s="8"/>
      <c r="J294" s="8"/>
      <c r="K294" s="9" t="str">
        <f t="shared" ref="K294:L294" si="320">DEC2HEX(C294)</f>
        <v>870</v>
      </c>
      <c r="L294" s="9" t="str">
        <f t="shared" si="320"/>
        <v>4</v>
      </c>
      <c r="M294" s="7" t="s">
        <v>1316</v>
      </c>
      <c r="N294" s="11" t="str">
        <f t="shared" si="291"/>
        <v>m_dwBusDoorTimerEnd</v>
      </c>
      <c r="O294" s="11" t="str">
        <f t="shared" si="292"/>
        <v>CAutomobile__m_dwBusDoorTimerEnd</v>
      </c>
      <c r="P294" s="12" t="str">
        <f t="shared" si="293"/>
        <v>CAutomobile__m_dwBusDoorTimerEnd = +0x870</v>
      </c>
      <c r="Q294" s="12" t="str">
        <f t="shared" si="88"/>
        <v>  // int</v>
      </c>
      <c r="R294" s="1" t="str">
        <f t="shared" si="294"/>
        <v>CAutomobile__m_dwBusDoorTimerEnd = +0x870  // int</v>
      </c>
    </row>
    <row r="295">
      <c r="A295" s="3" t="s">
        <v>1373</v>
      </c>
      <c r="B295" s="3">
        <v>0.0</v>
      </c>
      <c r="C295" s="3">
        <v>2164.0</v>
      </c>
      <c r="D295" s="3">
        <v>4.0</v>
      </c>
      <c r="E295" s="3" t="s">
        <v>746</v>
      </c>
      <c r="F295" s="3"/>
      <c r="G295" s="7" t="s">
        <v>799</v>
      </c>
      <c r="H295" s="7" t="s">
        <v>1374</v>
      </c>
      <c r="I295" s="8"/>
      <c r="J295" s="8"/>
      <c r="K295" s="9" t="str">
        <f t="shared" ref="K295:L295" si="321">DEC2HEX(C295)</f>
        <v>874</v>
      </c>
      <c r="L295" s="9" t="str">
        <f t="shared" si="321"/>
        <v>4</v>
      </c>
      <c r="M295" s="7" t="s">
        <v>1316</v>
      </c>
      <c r="N295" s="11" t="str">
        <f t="shared" si="291"/>
        <v>m_dwBusDoorTimerStart</v>
      </c>
      <c r="O295" s="11" t="str">
        <f t="shared" si="292"/>
        <v>CAutomobile__m_dwBusDoorTimerStart</v>
      </c>
      <c r="P295" s="12" t="str">
        <f t="shared" si="293"/>
        <v>CAutomobile__m_dwBusDoorTimerStart = +0x874</v>
      </c>
      <c r="Q295" s="12" t="str">
        <f t="shared" si="88"/>
        <v>  // int</v>
      </c>
      <c r="R295" s="1" t="str">
        <f t="shared" si="294"/>
        <v>CAutomobile__m_dwBusDoorTimerStart = +0x874  // int</v>
      </c>
    </row>
    <row r="296">
      <c r="A296" s="3" t="s">
        <v>1375</v>
      </c>
      <c r="B296" s="3">
        <v>0.4</v>
      </c>
      <c r="C296" s="3">
        <v>2168.0</v>
      </c>
      <c r="D296" s="3">
        <v>4.0</v>
      </c>
      <c r="E296" s="3" t="s">
        <v>746</v>
      </c>
      <c r="F296" s="3"/>
      <c r="G296" s="7" t="s">
        <v>876</v>
      </c>
      <c r="H296" s="7" t="s">
        <v>1376</v>
      </c>
      <c r="I296" s="8"/>
      <c r="J296" s="8"/>
      <c r="K296" s="9" t="str">
        <f t="shared" ref="K296:L296" si="322">DEC2HEX(C296)</f>
        <v>878</v>
      </c>
      <c r="L296" s="9" t="str">
        <f t="shared" si="322"/>
        <v>4</v>
      </c>
      <c r="M296" s="7" t="s">
        <v>1316</v>
      </c>
      <c r="N296" s="11" t="str">
        <f t="shared" si="291"/>
        <v>field_878</v>
      </c>
      <c r="O296" s="11" t="str">
        <f t="shared" si="292"/>
        <v>CAutomobile__field_878</v>
      </c>
      <c r="P296" s="12" t="str">
        <f t="shared" si="293"/>
        <v>CAutomobile__field_878 = +0x878</v>
      </c>
      <c r="Q296" s="12" t="str">
        <f t="shared" si="88"/>
        <v>  // float</v>
      </c>
      <c r="R296" s="1" t="str">
        <f t="shared" si="294"/>
        <v>CAutomobile__field_878 = +0x878  // float</v>
      </c>
    </row>
    <row r="297">
      <c r="A297" s="3" t="s">
        <v>1377</v>
      </c>
      <c r="C297" s="3">
        <v>2172.0</v>
      </c>
      <c r="D297" s="3">
        <v>16.0</v>
      </c>
      <c r="E297" s="3" t="s">
        <v>746</v>
      </c>
      <c r="F297" s="3"/>
      <c r="G297" s="7" t="s">
        <v>876</v>
      </c>
      <c r="H297" s="7" t="s">
        <v>1378</v>
      </c>
      <c r="I297" s="8"/>
      <c r="J297" s="8"/>
      <c r="K297" s="9" t="str">
        <f t="shared" ref="K297:L297" si="323">DEC2HEX(C297)</f>
        <v>87C</v>
      </c>
      <c r="L297" s="9" t="str">
        <f t="shared" si="323"/>
        <v>10</v>
      </c>
      <c r="M297" s="7" t="s">
        <v>1316</v>
      </c>
      <c r="N297" s="11" t="str">
        <f t="shared" si="291"/>
        <v>wheelOffsetZ[4]</v>
      </c>
      <c r="O297" s="11" t="str">
        <f t="shared" si="292"/>
        <v>CAutomobile__wheelOffsetZ[4]</v>
      </c>
      <c r="P297" s="12" t="str">
        <f t="shared" si="293"/>
        <v>CAutomobile__wheelOffsetZ[4] = +0x87C</v>
      </c>
      <c r="Q297" s="12" t="str">
        <f t="shared" si="88"/>
        <v>  // float</v>
      </c>
      <c r="R297" s="1" t="str">
        <f t="shared" si="294"/>
        <v>CAutomobile__wheelOffsetZ[4] = +0x87C  // float</v>
      </c>
    </row>
    <row r="298">
      <c r="A298" s="3" t="s">
        <v>1379</v>
      </c>
      <c r="C298" s="3">
        <v>2188.0</v>
      </c>
      <c r="D298" s="3">
        <v>12.0</v>
      </c>
      <c r="E298" s="3" t="s">
        <v>746</v>
      </c>
      <c r="F298" s="3"/>
      <c r="G298" s="7" t="s">
        <v>799</v>
      </c>
      <c r="H298" s="7" t="s">
        <v>1380</v>
      </c>
      <c r="I298" s="8"/>
      <c r="J298" s="8"/>
      <c r="K298" s="9" t="str">
        <f t="shared" ref="K298:L298" si="324">DEC2HEX(C298)</f>
        <v>88C</v>
      </c>
      <c r="L298" s="9" t="str">
        <f t="shared" si="324"/>
        <v>C</v>
      </c>
      <c r="M298" s="7" t="s">
        <v>1316</v>
      </c>
      <c r="N298" s="11" t="str">
        <f t="shared" si="291"/>
        <v>field_88C[3]</v>
      </c>
      <c r="O298" s="11" t="str">
        <f t="shared" si="292"/>
        <v>CAutomobile__field_88C[3]</v>
      </c>
      <c r="P298" s="12" t="str">
        <f t="shared" si="293"/>
        <v>CAutomobile__field_88C[3] = +0x88C</v>
      </c>
      <c r="Q298" s="12" t="str">
        <f t="shared" si="88"/>
        <v>  // int</v>
      </c>
      <c r="R298" s="1" t="str">
        <f t="shared" si="294"/>
        <v>CAutomobile__field_88C[3] = +0x88C  // int</v>
      </c>
    </row>
    <row r="299">
      <c r="A299" s="3" t="s">
        <v>1381</v>
      </c>
      <c r="B299" s="3">
        <v>0.7785711</v>
      </c>
      <c r="C299" s="3">
        <v>2200.0</v>
      </c>
      <c r="D299" s="3">
        <v>4.0</v>
      </c>
      <c r="E299" s="3" t="s">
        <v>746</v>
      </c>
      <c r="F299" s="3"/>
      <c r="G299" s="7" t="s">
        <v>876</v>
      </c>
      <c r="H299" s="7" t="s">
        <v>1382</v>
      </c>
      <c r="I299" s="8"/>
      <c r="J299" s="8"/>
      <c r="K299" s="9" t="str">
        <f t="shared" ref="K299:L299" si="325">DEC2HEX(C299)</f>
        <v>898</v>
      </c>
      <c r="L299" s="9" t="str">
        <f t="shared" si="325"/>
        <v>4</v>
      </c>
      <c r="M299" s="7" t="s">
        <v>1316</v>
      </c>
      <c r="N299" s="11" t="str">
        <f t="shared" si="291"/>
        <v>m_fFrontHeightAboveRoad</v>
      </c>
      <c r="O299" s="11" t="str">
        <f t="shared" si="292"/>
        <v>CAutomobile__m_fFrontHeightAboveRoad</v>
      </c>
      <c r="P299" s="12" t="str">
        <f t="shared" si="293"/>
        <v>CAutomobile__m_fFrontHeightAboveRoad = +0x898</v>
      </c>
      <c r="Q299" s="12" t="str">
        <f t="shared" si="88"/>
        <v>  // float</v>
      </c>
      <c r="R299" s="1" t="str">
        <f t="shared" si="294"/>
        <v>CAutomobile__m_fFrontHeightAboveRoad = +0x898  // float</v>
      </c>
    </row>
    <row r="300">
      <c r="A300" s="3" t="s">
        <v>1383</v>
      </c>
      <c r="B300" s="3">
        <v>0.7785715</v>
      </c>
      <c r="C300" s="3">
        <v>2204.0</v>
      </c>
      <c r="D300" s="3">
        <v>4.0</v>
      </c>
      <c r="E300" s="3" t="s">
        <v>746</v>
      </c>
      <c r="F300" s="3"/>
      <c r="G300" s="7" t="s">
        <v>876</v>
      </c>
      <c r="H300" s="7" t="s">
        <v>1384</v>
      </c>
      <c r="I300" s="8"/>
      <c r="J300" s="8"/>
      <c r="K300" s="9" t="str">
        <f t="shared" ref="K300:L300" si="326">DEC2HEX(C300)</f>
        <v>89C</v>
      </c>
      <c r="L300" s="9" t="str">
        <f t="shared" si="326"/>
        <v>4</v>
      </c>
      <c r="M300" s="7" t="s">
        <v>1316</v>
      </c>
      <c r="N300" s="11" t="str">
        <f t="shared" si="291"/>
        <v>m_fRearHeightAboveRoad</v>
      </c>
      <c r="O300" s="11" t="str">
        <f t="shared" si="292"/>
        <v>CAutomobile__m_fRearHeightAboveRoad</v>
      </c>
      <c r="P300" s="12" t="str">
        <f t="shared" si="293"/>
        <v>CAutomobile__m_fRearHeightAboveRoad = +0x89C</v>
      </c>
      <c r="Q300" s="12" t="str">
        <f t="shared" si="88"/>
        <v>  // float</v>
      </c>
      <c r="R300" s="1" t="str">
        <f t="shared" si="294"/>
        <v>CAutomobile__m_fRearHeightAboveRoad = +0x89C  // float</v>
      </c>
    </row>
    <row r="301">
      <c r="A301" s="3" t="s">
        <v>1264</v>
      </c>
      <c r="B301" s="3">
        <v>1.0</v>
      </c>
      <c r="C301" s="3">
        <v>2208.0</v>
      </c>
      <c r="D301" s="3">
        <v>4.0</v>
      </c>
      <c r="E301" s="3" t="s">
        <v>746</v>
      </c>
      <c r="F301" s="3"/>
      <c r="G301" s="7" t="s">
        <v>876</v>
      </c>
      <c r="H301" s="7" t="s">
        <v>1265</v>
      </c>
      <c r="I301" s="8"/>
      <c r="J301" s="8"/>
      <c r="K301" s="9" t="str">
        <f t="shared" ref="K301:L301" si="327">DEC2HEX(C301)</f>
        <v>8A0</v>
      </c>
      <c r="L301" s="9" t="str">
        <f t="shared" si="327"/>
        <v>4</v>
      </c>
      <c r="M301" s="7" t="s">
        <v>1316</v>
      </c>
      <c r="N301" s="11" t="str">
        <f t="shared" si="291"/>
        <v>m_fCarTraction</v>
      </c>
      <c r="O301" s="11" t="str">
        <f t="shared" si="292"/>
        <v>CAutomobile__m_fCarTraction</v>
      </c>
      <c r="P301" s="12" t="str">
        <f t="shared" si="293"/>
        <v>CAutomobile__m_fCarTraction = +0x8A0</v>
      </c>
      <c r="Q301" s="12" t="str">
        <f t="shared" si="88"/>
        <v>  // float</v>
      </c>
      <c r="R301" s="1" t="str">
        <f t="shared" si="294"/>
        <v>CAutomobile__m_fCarTraction = +0x8A0  // float</v>
      </c>
    </row>
    <row r="302">
      <c r="A302" s="3" t="s">
        <v>1385</v>
      </c>
      <c r="B302" s="3">
        <v>1.0</v>
      </c>
      <c r="C302" s="3">
        <v>2212.0</v>
      </c>
      <c r="D302" s="3">
        <v>4.0</v>
      </c>
      <c r="E302" s="3" t="s">
        <v>746</v>
      </c>
      <c r="F302" s="3"/>
      <c r="G302" s="7" t="s">
        <v>876</v>
      </c>
      <c r="H302" s="7" t="s">
        <v>1386</v>
      </c>
      <c r="I302" s="8"/>
      <c r="J302" s="8"/>
      <c r="K302" s="9" t="str">
        <f t="shared" ref="K302:L302" si="328">DEC2HEX(C302)</f>
        <v>8A4</v>
      </c>
      <c r="L302" s="9" t="str">
        <f t="shared" si="328"/>
        <v>4</v>
      </c>
      <c r="M302" s="7" t="s">
        <v>1316</v>
      </c>
      <c r="N302" s="11" t="str">
        <f t="shared" si="291"/>
        <v>m_fNitroValue</v>
      </c>
      <c r="O302" s="11" t="str">
        <f t="shared" si="292"/>
        <v>CAutomobile__m_fNitroValue</v>
      </c>
      <c r="P302" s="12" t="str">
        <f t="shared" si="293"/>
        <v>CAutomobile__m_fNitroValue = +0x8A4</v>
      </c>
      <c r="Q302" s="12" t="str">
        <f t="shared" si="88"/>
        <v>  // float</v>
      </c>
      <c r="R302" s="1" t="str">
        <f t="shared" si="294"/>
        <v>CAutomobile__m_fNitroValue = +0x8A4  // float</v>
      </c>
    </row>
    <row r="303">
      <c r="A303" s="3" t="s">
        <v>1387</v>
      </c>
      <c r="B303" s="3">
        <v>0.0</v>
      </c>
      <c r="C303" s="3">
        <v>2216.0</v>
      </c>
      <c r="D303" s="3">
        <v>4.0</v>
      </c>
      <c r="E303" s="3" t="s">
        <v>746</v>
      </c>
      <c r="F303" s="3"/>
      <c r="G303" s="7" t="s">
        <v>799</v>
      </c>
      <c r="H303" s="7" t="s">
        <v>1388</v>
      </c>
      <c r="I303" s="8"/>
      <c r="J303" s="8"/>
      <c r="K303" s="9" t="str">
        <f t="shared" ref="K303:L303" si="329">DEC2HEX(C303)</f>
        <v>8A8</v>
      </c>
      <c r="L303" s="9" t="str">
        <f t="shared" si="329"/>
        <v>4</v>
      </c>
      <c r="M303" s="7" t="s">
        <v>1316</v>
      </c>
      <c r="N303" s="11" t="str">
        <f t="shared" si="291"/>
        <v>field_8A8</v>
      </c>
      <c r="O303" s="11" t="str">
        <f t="shared" si="292"/>
        <v>CAutomobile__field_8A8</v>
      </c>
      <c r="P303" s="12" t="str">
        <f t="shared" si="293"/>
        <v>CAutomobile__field_8A8 = +0x8A8</v>
      </c>
      <c r="Q303" s="12" t="str">
        <f t="shared" si="88"/>
        <v>  // int</v>
      </c>
      <c r="R303" s="1" t="str">
        <f t="shared" si="294"/>
        <v>CAutomobile__field_8A8 = +0x8A8  // int</v>
      </c>
    </row>
    <row r="304">
      <c r="A304" s="3" t="s">
        <v>1389</v>
      </c>
      <c r="B304" s="3">
        <v>0.0</v>
      </c>
      <c r="C304" s="3">
        <v>2220.0</v>
      </c>
      <c r="D304" s="3">
        <v>4.0</v>
      </c>
      <c r="E304" s="3" t="s">
        <v>746</v>
      </c>
      <c r="F304" s="3" t="s">
        <v>1390</v>
      </c>
      <c r="G304" s="7" t="s">
        <v>799</v>
      </c>
      <c r="H304" s="7" t="s">
        <v>1391</v>
      </c>
      <c r="I304" s="8"/>
      <c r="J304" s="8"/>
      <c r="K304" s="9" t="str">
        <f t="shared" ref="K304:L304" si="330">DEC2HEX(C304)</f>
        <v>8AC</v>
      </c>
      <c r="L304" s="9" t="str">
        <f t="shared" si="330"/>
        <v>4</v>
      </c>
      <c r="M304" s="7" t="s">
        <v>1316</v>
      </c>
      <c r="N304" s="11" t="str">
        <f t="shared" si="291"/>
        <v>m_fRotationBalance</v>
      </c>
      <c r="O304" s="11" t="str">
        <f t="shared" si="292"/>
        <v>CAutomobile__m_fRotationBalance</v>
      </c>
      <c r="P304" s="12" t="str">
        <f t="shared" si="293"/>
        <v>CAutomobile__m_fRotationBalance = +0x8AC</v>
      </c>
      <c r="Q304" s="12" t="str">
        <f t="shared" si="88"/>
        <v>  // int</v>
      </c>
      <c r="R304" s="1" t="str">
        <f t="shared" si="294"/>
        <v>CAutomobile__m_fRotationBalance = +0x8AC  // int</v>
      </c>
    </row>
    <row r="305">
      <c r="A305" s="3" t="s">
        <v>1392</v>
      </c>
      <c r="B305" s="3">
        <v>0.0</v>
      </c>
      <c r="C305" s="3">
        <v>2224.0</v>
      </c>
      <c r="D305" s="3">
        <v>4.0</v>
      </c>
      <c r="E305" s="3" t="s">
        <v>746</v>
      </c>
      <c r="F305" s="3"/>
      <c r="G305" s="7" t="s">
        <v>876</v>
      </c>
      <c r="H305" s="7" t="s">
        <v>1393</v>
      </c>
      <c r="I305" s="8"/>
      <c r="J305" s="8"/>
      <c r="K305" s="9" t="str">
        <f t="shared" ref="K305:L305" si="331">DEC2HEX(C305)</f>
        <v>8B0</v>
      </c>
      <c r="L305" s="9" t="str">
        <f t="shared" si="331"/>
        <v>4</v>
      </c>
      <c r="M305" s="7" t="s">
        <v>1316</v>
      </c>
      <c r="N305" s="11" t="str">
        <f t="shared" si="291"/>
        <v>m_fMoveDirection</v>
      </c>
      <c r="O305" s="11" t="str">
        <f t="shared" si="292"/>
        <v>CAutomobile__m_fMoveDirection</v>
      </c>
      <c r="P305" s="12" t="str">
        <f t="shared" si="293"/>
        <v>CAutomobile__m_fMoveDirection = +0x8B0</v>
      </c>
      <c r="Q305" s="12" t="str">
        <f t="shared" si="88"/>
        <v>  // float</v>
      </c>
      <c r="R305" s="1" t="str">
        <f t="shared" si="294"/>
        <v>CAutomobile__m_fMoveDirection = +0x8B0  // float</v>
      </c>
    </row>
    <row r="306">
      <c r="A306" s="3" t="s">
        <v>1394</v>
      </c>
      <c r="C306" s="3">
        <v>2228.0</v>
      </c>
      <c r="D306" s="3">
        <v>24.0</v>
      </c>
      <c r="E306" s="3" t="s">
        <v>746</v>
      </c>
      <c r="F306" s="3"/>
      <c r="G306" s="7" t="s">
        <v>799</v>
      </c>
      <c r="H306" s="7" t="s">
        <v>1395</v>
      </c>
      <c r="I306" s="8"/>
      <c r="J306" s="8"/>
      <c r="K306" s="9" t="str">
        <f t="shared" ref="K306:L306" si="332">DEC2HEX(C306)</f>
        <v>8B4</v>
      </c>
      <c r="L306" s="9" t="str">
        <f t="shared" si="332"/>
        <v>18</v>
      </c>
      <c r="M306" s="7" t="s">
        <v>1316</v>
      </c>
      <c r="N306" s="11" t="str">
        <f t="shared" si="291"/>
        <v>field_8B4[6]</v>
      </c>
      <c r="O306" s="11" t="str">
        <f t="shared" si="292"/>
        <v>CAutomobile__field_8B4[6]</v>
      </c>
      <c r="P306" s="12" t="str">
        <f t="shared" si="293"/>
        <v>CAutomobile__field_8B4[6] = +0x8B4</v>
      </c>
      <c r="Q306" s="12" t="str">
        <f t="shared" si="88"/>
        <v>  // int</v>
      </c>
      <c r="R306" s="1" t="str">
        <f t="shared" si="294"/>
        <v>CAutomobile__field_8B4[6] = +0x8B4  // int</v>
      </c>
    </row>
    <row r="307">
      <c r="A307" s="3" t="s">
        <v>1396</v>
      </c>
      <c r="C307" s="3">
        <v>2252.0</v>
      </c>
      <c r="D307" s="3">
        <v>24.0</v>
      </c>
      <c r="E307" s="3" t="s">
        <v>746</v>
      </c>
      <c r="F307" s="3"/>
      <c r="G307" s="7" t="s">
        <v>799</v>
      </c>
      <c r="H307" s="7" t="s">
        <v>1397</v>
      </c>
      <c r="I307" s="8"/>
      <c r="J307" s="8"/>
      <c r="K307" s="9" t="str">
        <f t="shared" ref="K307:L307" si="333">DEC2HEX(C307)</f>
        <v>8CC</v>
      </c>
      <c r="L307" s="9" t="str">
        <f t="shared" si="333"/>
        <v>18</v>
      </c>
      <c r="M307" s="7" t="s">
        <v>1316</v>
      </c>
      <c r="N307" s="11" t="str">
        <f t="shared" si="291"/>
        <v>field_8CC[6]</v>
      </c>
      <c r="O307" s="11" t="str">
        <f t="shared" si="292"/>
        <v>CAutomobile__field_8CC[6]</v>
      </c>
      <c r="P307" s="12" t="str">
        <f t="shared" si="293"/>
        <v>CAutomobile__field_8CC[6] = +0x8CC</v>
      </c>
      <c r="Q307" s="12" t="str">
        <f t="shared" si="88"/>
        <v>  // int</v>
      </c>
      <c r="R307" s="1" t="str">
        <f t="shared" si="294"/>
        <v>CAutomobile__field_8CC[6] = +0x8CC  // int</v>
      </c>
    </row>
    <row r="308">
      <c r="A308" s="3" t="s">
        <v>1292</v>
      </c>
      <c r="B308" s="3">
        <v>0.0</v>
      </c>
      <c r="C308" s="3">
        <v>2276.0</v>
      </c>
      <c r="D308" s="3">
        <v>4.0</v>
      </c>
      <c r="E308" s="3" t="s">
        <v>746</v>
      </c>
      <c r="F308" s="3" t="s">
        <v>1398</v>
      </c>
      <c r="G308" s="7" t="s">
        <v>876</v>
      </c>
      <c r="H308" s="7" t="s">
        <v>1294</v>
      </c>
      <c r="I308" s="8"/>
      <c r="J308" s="8"/>
      <c r="K308" s="9" t="str">
        <f t="shared" ref="K308:L308" si="334">DEC2HEX(C308)</f>
        <v>8E4</v>
      </c>
      <c r="L308" s="9" t="str">
        <f t="shared" si="334"/>
        <v>4</v>
      </c>
      <c r="M308" s="7" t="s">
        <v>1316</v>
      </c>
      <c r="N308" s="11" t="str">
        <f t="shared" si="291"/>
        <v>m_fBurningTimer</v>
      </c>
      <c r="O308" s="11" t="str">
        <f t="shared" si="292"/>
        <v>CAutomobile__m_fBurningTimer</v>
      </c>
      <c r="P308" s="12" t="str">
        <f t="shared" si="293"/>
        <v>CAutomobile__m_fBurningTimer = +0x8E4</v>
      </c>
      <c r="Q308" s="12" t="str">
        <f t="shared" si="88"/>
        <v>  // float</v>
      </c>
      <c r="R308" s="1" t="str">
        <f t="shared" si="294"/>
        <v>CAutomobile__m_fBurningTimer = +0x8E4  // float</v>
      </c>
    </row>
    <row r="309">
      <c r="A309" s="3" t="s">
        <v>1399</v>
      </c>
      <c r="C309" s="3">
        <v>2280.0</v>
      </c>
      <c r="D309" s="3">
        <v>16.0</v>
      </c>
      <c r="E309" s="3" t="s">
        <v>845</v>
      </c>
      <c r="F309" s="3"/>
      <c r="G309" s="7" t="s">
        <v>846</v>
      </c>
      <c r="H309" s="7" t="s">
        <v>1400</v>
      </c>
      <c r="I309" s="8"/>
      <c r="J309" s="8"/>
      <c r="K309" s="9" t="str">
        <f t="shared" ref="K309:L309" si="335">DEC2HEX(C309)</f>
        <v>8E8</v>
      </c>
      <c r="L309" s="9" t="str">
        <f t="shared" si="335"/>
        <v>10</v>
      </c>
      <c r="M309" s="7" t="s">
        <v>1316</v>
      </c>
      <c r="N309" s="11" t="str">
        <f t="shared" si="291"/>
        <v>m_pWheelCollisionEntity[4]</v>
      </c>
      <c r="O309" s="11" t="str">
        <f t="shared" si="292"/>
        <v>CAutomobile__m_pWheelCollisionEntity[4]</v>
      </c>
      <c r="P309" s="12" t="str">
        <f t="shared" si="293"/>
        <v>CAutomobile__m_pWheelCollisionEntity[4] = +0x8E8</v>
      </c>
      <c r="Q309" s="12" t="str">
        <f t="shared" si="88"/>
        <v>  // pointer</v>
      </c>
      <c r="R309" s="1" t="str">
        <f t="shared" si="294"/>
        <v>CAutomobile__m_pWheelCollisionEntity[4] = +0x8E8  // pointer</v>
      </c>
    </row>
    <row r="310">
      <c r="A310" s="3" t="s">
        <v>1401</v>
      </c>
      <c r="C310" s="3">
        <v>2296.0</v>
      </c>
      <c r="D310" s="3">
        <v>48.0</v>
      </c>
      <c r="E310" s="3" t="s">
        <v>746</v>
      </c>
      <c r="F310" s="3"/>
      <c r="G310" s="7" t="s">
        <v>747</v>
      </c>
      <c r="H310" s="7" t="s">
        <v>883</v>
      </c>
      <c r="I310" s="7" t="s">
        <v>1402</v>
      </c>
      <c r="J310" s="8"/>
      <c r="K310" s="9" t="str">
        <f t="shared" ref="K310:L310" si="336">DEC2HEX(C310)</f>
        <v>8F8</v>
      </c>
      <c r="L310" s="9" t="str">
        <f t="shared" si="336"/>
        <v>30</v>
      </c>
      <c r="M310" s="7" t="s">
        <v>1316</v>
      </c>
      <c r="N310" s="11" t="str">
        <f t="shared" si="291"/>
        <v>m_vWheelCollisionPos[4]</v>
      </c>
      <c r="O310" s="11" t="str">
        <f t="shared" si="292"/>
        <v>CAutomobile__m_vWheelCollisionPos[4]</v>
      </c>
      <c r="P310" s="12" t="str">
        <f t="shared" si="293"/>
        <v>CAutomobile__m_vWheelCollisionPos[4] = +0x8F8</v>
      </c>
      <c r="Q310" s="12" t="str">
        <f t="shared" si="88"/>
        <v>  // struct CVector 0x30</v>
      </c>
      <c r="R310" s="1" t="str">
        <f t="shared" si="294"/>
        <v>CAutomobile__m_vWheelCollisionPos[4] = +0x8F8  // struct CVector 0x30</v>
      </c>
    </row>
    <row r="311">
      <c r="A311" s="3" t="s">
        <v>1403</v>
      </c>
      <c r="B311" s="3">
        <v>0.0</v>
      </c>
      <c r="C311" s="3">
        <v>2344.0</v>
      </c>
      <c r="D311" s="3">
        <v>1.0</v>
      </c>
      <c r="E311" s="3" t="s">
        <v>746</v>
      </c>
      <c r="F311" s="3"/>
      <c r="G311" s="7" t="s">
        <v>854</v>
      </c>
      <c r="H311" s="7" t="s">
        <v>1404</v>
      </c>
      <c r="I311" s="8"/>
      <c r="J311" s="8"/>
      <c r="K311" s="9" t="str">
        <f t="shared" ref="K311:L311" si="337">DEC2HEX(C311)</f>
        <v>928</v>
      </c>
      <c r="L311" s="9" t="str">
        <f t="shared" si="337"/>
        <v>1</v>
      </c>
      <c r="M311" s="7" t="s">
        <v>1316</v>
      </c>
      <c r="N311" s="11" t="str">
        <f t="shared" si="291"/>
        <v>field_928</v>
      </c>
      <c r="O311" s="11" t="str">
        <f t="shared" si="292"/>
        <v>CAutomobile__field_928</v>
      </c>
      <c r="P311" s="12" t="str">
        <f t="shared" si="293"/>
        <v>CAutomobile__field_928 = +0x928</v>
      </c>
      <c r="Q311" s="12" t="str">
        <f t="shared" si="88"/>
        <v>  // byte</v>
      </c>
      <c r="R311" s="1" t="str">
        <f t="shared" si="294"/>
        <v>CAutomobile__field_928 = +0x928  // byte</v>
      </c>
    </row>
    <row r="312">
      <c r="A312" s="3" t="s">
        <v>1405</v>
      </c>
      <c r="B312" s="3">
        <v>0.0</v>
      </c>
      <c r="C312" s="3">
        <v>2345.0</v>
      </c>
      <c r="D312" s="3">
        <v>1.0</v>
      </c>
      <c r="E312" s="3" t="s">
        <v>746</v>
      </c>
      <c r="F312" s="3"/>
      <c r="G312" s="7" t="s">
        <v>854</v>
      </c>
      <c r="H312" s="7" t="s">
        <v>1406</v>
      </c>
      <c r="I312" s="8"/>
      <c r="J312" s="8"/>
      <c r="K312" s="9" t="str">
        <f t="shared" ref="K312:L312" si="338">DEC2HEX(C312)</f>
        <v>929</v>
      </c>
      <c r="L312" s="9" t="str">
        <f t="shared" si="338"/>
        <v>1</v>
      </c>
      <c r="M312" s="7" t="s">
        <v>1316</v>
      </c>
      <c r="N312" s="11" t="str">
        <f t="shared" si="291"/>
        <v>field_929</v>
      </c>
      <c r="O312" s="11" t="str">
        <f t="shared" si="292"/>
        <v>CAutomobile__field_929</v>
      </c>
      <c r="P312" s="12" t="str">
        <f t="shared" si="293"/>
        <v>CAutomobile__field_929 = +0x929</v>
      </c>
      <c r="Q312" s="12" t="str">
        <f t="shared" si="88"/>
        <v>  // byte</v>
      </c>
      <c r="R312" s="1" t="str">
        <f t="shared" si="294"/>
        <v>CAutomobile__field_929 = +0x929  // byte</v>
      </c>
    </row>
    <row r="313">
      <c r="A313" s="3" t="s">
        <v>1407</v>
      </c>
      <c r="B313" s="3">
        <v>0.0</v>
      </c>
      <c r="C313" s="3">
        <v>2346.0</v>
      </c>
      <c r="D313" s="3">
        <v>1.0</v>
      </c>
      <c r="E313" s="3" t="s">
        <v>746</v>
      </c>
      <c r="F313" s="3"/>
      <c r="G313" s="7" t="s">
        <v>854</v>
      </c>
      <c r="H313" s="7" t="s">
        <v>1408</v>
      </c>
      <c r="I313" s="8"/>
      <c r="J313" s="8"/>
      <c r="K313" s="9" t="str">
        <f t="shared" ref="K313:L313" si="339">DEC2HEX(C313)</f>
        <v>92A</v>
      </c>
      <c r="L313" s="9" t="str">
        <f t="shared" si="339"/>
        <v>1</v>
      </c>
      <c r="M313" s="7" t="s">
        <v>1316</v>
      </c>
      <c r="N313" s="11" t="str">
        <f t="shared" si="291"/>
        <v>field_92A</v>
      </c>
      <c r="O313" s="11" t="str">
        <f t="shared" si="292"/>
        <v>CAutomobile__field_92A</v>
      </c>
      <c r="P313" s="12" t="str">
        <f t="shared" si="293"/>
        <v>CAutomobile__field_92A = +0x92A</v>
      </c>
      <c r="Q313" s="12" t="str">
        <f t="shared" si="88"/>
        <v>  // byte</v>
      </c>
      <c r="R313" s="1" t="str">
        <f t="shared" si="294"/>
        <v>CAutomobile__field_92A = +0x92A  // byte</v>
      </c>
    </row>
    <row r="314">
      <c r="A314" s="3" t="s">
        <v>1409</v>
      </c>
      <c r="B314" s="3">
        <v>0.0</v>
      </c>
      <c r="C314" s="3">
        <v>2347.0</v>
      </c>
      <c r="D314" s="3">
        <v>1.0</v>
      </c>
      <c r="E314" s="3" t="s">
        <v>746</v>
      </c>
      <c r="F314" s="3"/>
      <c r="G314" s="7" t="s">
        <v>854</v>
      </c>
      <c r="H314" s="7" t="s">
        <v>1410</v>
      </c>
      <c r="I314" s="8"/>
      <c r="J314" s="8"/>
      <c r="K314" s="9" t="str">
        <f t="shared" ref="K314:L314" si="340">DEC2HEX(C314)</f>
        <v>92B</v>
      </c>
      <c r="L314" s="9" t="str">
        <f t="shared" si="340"/>
        <v>1</v>
      </c>
      <c r="M314" s="7" t="s">
        <v>1316</v>
      </c>
      <c r="N314" s="11" t="str">
        <f t="shared" si="291"/>
        <v>field_92B</v>
      </c>
      <c r="O314" s="11" t="str">
        <f t="shared" si="292"/>
        <v>CAutomobile__field_92B</v>
      </c>
      <c r="P314" s="12" t="str">
        <f t="shared" si="293"/>
        <v>CAutomobile__field_92B = +0x92B</v>
      </c>
      <c r="Q314" s="12" t="str">
        <f t="shared" si="88"/>
        <v>  // byte</v>
      </c>
      <c r="R314" s="1" t="str">
        <f t="shared" si="294"/>
        <v>CAutomobile__field_92B = +0x92B  // byte</v>
      </c>
    </row>
    <row r="315">
      <c r="A315" s="3" t="s">
        <v>1411</v>
      </c>
      <c r="B315" s="3">
        <v>0.0</v>
      </c>
      <c r="C315" s="3">
        <v>2348.0</v>
      </c>
      <c r="D315" s="3">
        <v>1.0</v>
      </c>
      <c r="E315" s="3" t="s">
        <v>746</v>
      </c>
      <c r="F315" s="3"/>
      <c r="G315" s="7" t="s">
        <v>854</v>
      </c>
      <c r="H315" s="7" t="s">
        <v>1412</v>
      </c>
      <c r="I315" s="8"/>
      <c r="J315" s="8"/>
      <c r="K315" s="9" t="str">
        <f t="shared" ref="K315:L315" si="341">DEC2HEX(C315)</f>
        <v>92C</v>
      </c>
      <c r="L315" s="9" t="str">
        <f t="shared" si="341"/>
        <v>1</v>
      </c>
      <c r="M315" s="7" t="s">
        <v>1316</v>
      </c>
      <c r="N315" s="11" t="str">
        <f t="shared" si="291"/>
        <v>field_92C</v>
      </c>
      <c r="O315" s="11" t="str">
        <f t="shared" si="292"/>
        <v>CAutomobile__field_92C</v>
      </c>
      <c r="P315" s="12" t="str">
        <f t="shared" si="293"/>
        <v>CAutomobile__field_92C = +0x92C</v>
      </c>
      <c r="Q315" s="12" t="str">
        <f t="shared" si="88"/>
        <v>  // byte</v>
      </c>
      <c r="R315" s="1" t="str">
        <f t="shared" si="294"/>
        <v>CAutomobile__field_92C = +0x92C  // byte</v>
      </c>
    </row>
    <row r="316">
      <c r="A316" s="3" t="s">
        <v>1413</v>
      </c>
      <c r="B316" s="3">
        <v>0.0</v>
      </c>
      <c r="C316" s="3">
        <v>2349.0</v>
      </c>
      <c r="D316" s="3">
        <v>1.0</v>
      </c>
      <c r="E316" s="3" t="s">
        <v>746</v>
      </c>
      <c r="F316" s="3"/>
      <c r="G316" s="7" t="s">
        <v>854</v>
      </c>
      <c r="H316" s="7" t="s">
        <v>1414</v>
      </c>
      <c r="I316" s="8"/>
      <c r="J316" s="8"/>
      <c r="K316" s="9" t="str">
        <f t="shared" ref="K316:L316" si="342">DEC2HEX(C316)</f>
        <v>92D</v>
      </c>
      <c r="L316" s="9" t="str">
        <f t="shared" si="342"/>
        <v>1</v>
      </c>
      <c r="M316" s="7" t="s">
        <v>1316</v>
      </c>
      <c r="N316" s="11" t="str">
        <f t="shared" si="291"/>
        <v>field_92D</v>
      </c>
      <c r="O316" s="11" t="str">
        <f t="shared" si="292"/>
        <v>CAutomobile__field_92D</v>
      </c>
      <c r="P316" s="12" t="str">
        <f t="shared" si="293"/>
        <v>CAutomobile__field_92D = +0x92D</v>
      </c>
      <c r="Q316" s="12" t="str">
        <f t="shared" si="88"/>
        <v>  // byte</v>
      </c>
      <c r="R316" s="1" t="str">
        <f t="shared" si="294"/>
        <v>CAutomobile__field_92D = +0x92D  // byte</v>
      </c>
    </row>
    <row r="317">
      <c r="A317" s="3" t="s">
        <v>1415</v>
      </c>
      <c r="B317" s="3">
        <v>0.0</v>
      </c>
      <c r="C317" s="3">
        <v>2350.0</v>
      </c>
      <c r="D317" s="3">
        <v>1.0</v>
      </c>
      <c r="E317" s="3" t="s">
        <v>746</v>
      </c>
      <c r="F317" s="3"/>
      <c r="G317" s="7" t="s">
        <v>854</v>
      </c>
      <c r="H317" s="7" t="s">
        <v>1416</v>
      </c>
      <c r="I317" s="8"/>
      <c r="J317" s="8"/>
      <c r="K317" s="9" t="str">
        <f t="shared" ref="K317:L317" si="343">DEC2HEX(C317)</f>
        <v>92E</v>
      </c>
      <c r="L317" s="9" t="str">
        <f t="shared" si="343"/>
        <v>1</v>
      </c>
      <c r="M317" s="7" t="s">
        <v>1316</v>
      </c>
      <c r="N317" s="11" t="str">
        <f t="shared" si="291"/>
        <v>field_92E</v>
      </c>
      <c r="O317" s="11" t="str">
        <f t="shared" si="292"/>
        <v>CAutomobile__field_92E</v>
      </c>
      <c r="P317" s="12" t="str">
        <f t="shared" si="293"/>
        <v>CAutomobile__field_92E = +0x92E</v>
      </c>
      <c r="Q317" s="12" t="str">
        <f t="shared" si="88"/>
        <v>  // byte</v>
      </c>
      <c r="R317" s="1" t="str">
        <f t="shared" si="294"/>
        <v>CAutomobile__field_92E = +0x92E  // byte</v>
      </c>
    </row>
    <row r="318">
      <c r="A318" s="3" t="s">
        <v>1417</v>
      </c>
      <c r="B318" s="3">
        <v>0.0</v>
      </c>
      <c r="C318" s="3">
        <v>2351.0</v>
      </c>
      <c r="D318" s="3">
        <v>1.0</v>
      </c>
      <c r="E318" s="3" t="s">
        <v>746</v>
      </c>
      <c r="F318" s="3"/>
      <c r="G318" s="7" t="s">
        <v>854</v>
      </c>
      <c r="H318" s="7" t="s">
        <v>1418</v>
      </c>
      <c r="I318" s="8"/>
      <c r="J318" s="8"/>
      <c r="K318" s="9" t="str">
        <f t="shared" ref="K318:L318" si="344">DEC2HEX(C318)</f>
        <v>92F</v>
      </c>
      <c r="L318" s="9" t="str">
        <f t="shared" si="344"/>
        <v>1</v>
      </c>
      <c r="M318" s="7" t="s">
        <v>1316</v>
      </c>
      <c r="N318" s="11" t="str">
        <f t="shared" si="291"/>
        <v>field_92F</v>
      </c>
      <c r="O318" s="11" t="str">
        <f t="shared" si="292"/>
        <v>CAutomobile__field_92F</v>
      </c>
      <c r="P318" s="12" t="str">
        <f t="shared" si="293"/>
        <v>CAutomobile__field_92F = +0x92F</v>
      </c>
      <c r="Q318" s="12" t="str">
        <f t="shared" si="88"/>
        <v>  // byte</v>
      </c>
      <c r="R318" s="1" t="str">
        <f t="shared" si="294"/>
        <v>CAutomobile__field_92F = +0x92F  // byte</v>
      </c>
    </row>
    <row r="319">
      <c r="A319" s="3" t="s">
        <v>1419</v>
      </c>
      <c r="B319" s="3">
        <v>0.0</v>
      </c>
      <c r="C319" s="3">
        <v>2352.0</v>
      </c>
      <c r="D319" s="3">
        <v>1.0</v>
      </c>
      <c r="E319" s="3" t="s">
        <v>746</v>
      </c>
      <c r="F319" s="3"/>
      <c r="G319" s="7" t="s">
        <v>854</v>
      </c>
      <c r="H319" s="7" t="s">
        <v>1420</v>
      </c>
      <c r="I319" s="8"/>
      <c r="J319" s="8"/>
      <c r="K319" s="9" t="str">
        <f t="shared" ref="K319:L319" si="345">DEC2HEX(C319)</f>
        <v>930</v>
      </c>
      <c r="L319" s="9" t="str">
        <f t="shared" si="345"/>
        <v>1</v>
      </c>
      <c r="M319" s="7" t="s">
        <v>1316</v>
      </c>
      <c r="N319" s="11" t="str">
        <f t="shared" si="291"/>
        <v>field_930</v>
      </c>
      <c r="O319" s="11" t="str">
        <f t="shared" si="292"/>
        <v>CAutomobile__field_930</v>
      </c>
      <c r="P319" s="12" t="str">
        <f t="shared" si="293"/>
        <v>CAutomobile__field_930 = +0x930</v>
      </c>
      <c r="Q319" s="12" t="str">
        <f t="shared" si="88"/>
        <v>  // byte</v>
      </c>
      <c r="R319" s="1" t="str">
        <f t="shared" si="294"/>
        <v>CAutomobile__field_930 = +0x930  // byte</v>
      </c>
    </row>
    <row r="320">
      <c r="A320" s="3" t="s">
        <v>1421</v>
      </c>
      <c r="B320" s="3">
        <v>0.0</v>
      </c>
      <c r="C320" s="3">
        <v>2353.0</v>
      </c>
      <c r="D320" s="3">
        <v>1.0</v>
      </c>
      <c r="E320" s="3" t="s">
        <v>746</v>
      </c>
      <c r="F320" s="3"/>
      <c r="G320" s="7" t="s">
        <v>854</v>
      </c>
      <c r="H320" s="7" t="s">
        <v>1422</v>
      </c>
      <c r="I320" s="8"/>
      <c r="J320" s="8"/>
      <c r="K320" s="9" t="str">
        <f t="shared" ref="K320:L320" si="346">DEC2HEX(C320)</f>
        <v>931</v>
      </c>
      <c r="L320" s="9" t="str">
        <f t="shared" si="346"/>
        <v>1</v>
      </c>
      <c r="M320" s="7" t="s">
        <v>1316</v>
      </c>
      <c r="N320" s="11" t="str">
        <f t="shared" si="291"/>
        <v>field_931</v>
      </c>
      <c r="O320" s="11" t="str">
        <f t="shared" si="292"/>
        <v>CAutomobile__field_931</v>
      </c>
      <c r="P320" s="12" t="str">
        <f t="shared" si="293"/>
        <v>CAutomobile__field_931 = +0x931</v>
      </c>
      <c r="Q320" s="12" t="str">
        <f t="shared" si="88"/>
        <v>  // byte</v>
      </c>
      <c r="R320" s="1" t="str">
        <f t="shared" si="294"/>
        <v>CAutomobile__field_931 = +0x931  // byte</v>
      </c>
    </row>
    <row r="321">
      <c r="A321" s="3" t="s">
        <v>1423</v>
      </c>
      <c r="B321" s="3">
        <v>0.0</v>
      </c>
      <c r="C321" s="3">
        <v>2354.0</v>
      </c>
      <c r="D321" s="3">
        <v>1.0</v>
      </c>
      <c r="E321" s="3" t="s">
        <v>746</v>
      </c>
      <c r="F321" s="3"/>
      <c r="G321" s="7" t="s">
        <v>854</v>
      </c>
      <c r="H321" s="7" t="s">
        <v>1424</v>
      </c>
      <c r="I321" s="8"/>
      <c r="J321" s="8"/>
      <c r="K321" s="9" t="str">
        <f t="shared" ref="K321:L321" si="347">DEC2HEX(C321)</f>
        <v>932</v>
      </c>
      <c r="L321" s="9" t="str">
        <f t="shared" si="347"/>
        <v>1</v>
      </c>
      <c r="M321" s="7" t="s">
        <v>1316</v>
      </c>
      <c r="N321" s="11" t="str">
        <f t="shared" si="291"/>
        <v>field_932</v>
      </c>
      <c r="O321" s="11" t="str">
        <f t="shared" si="292"/>
        <v>CAutomobile__field_932</v>
      </c>
      <c r="P321" s="12" t="str">
        <f t="shared" si="293"/>
        <v>CAutomobile__field_932 = +0x932</v>
      </c>
      <c r="Q321" s="12" t="str">
        <f t="shared" si="88"/>
        <v>  // byte</v>
      </c>
      <c r="R321" s="1" t="str">
        <f t="shared" si="294"/>
        <v>CAutomobile__field_932 = +0x932  // byte</v>
      </c>
    </row>
    <row r="322">
      <c r="A322" s="3" t="s">
        <v>1425</v>
      </c>
      <c r="B322" s="3">
        <v>0.0</v>
      </c>
      <c r="C322" s="3">
        <v>2355.0</v>
      </c>
      <c r="D322" s="3">
        <v>1.0</v>
      </c>
      <c r="E322" s="3" t="s">
        <v>746</v>
      </c>
      <c r="F322" s="3"/>
      <c r="G322" s="7" t="s">
        <v>854</v>
      </c>
      <c r="H322" s="7" t="s">
        <v>1426</v>
      </c>
      <c r="I322" s="8"/>
      <c r="J322" s="8"/>
      <c r="K322" s="9" t="str">
        <f t="shared" ref="K322:L322" si="348">DEC2HEX(C322)</f>
        <v>933</v>
      </c>
      <c r="L322" s="9" t="str">
        <f t="shared" si="348"/>
        <v>1</v>
      </c>
      <c r="M322" s="7" t="s">
        <v>1316</v>
      </c>
      <c r="N322" s="11" t="str">
        <f t="shared" si="291"/>
        <v>field_933</v>
      </c>
      <c r="O322" s="11" t="str">
        <f t="shared" si="292"/>
        <v>CAutomobile__field_933</v>
      </c>
      <c r="P322" s="12" t="str">
        <f t="shared" si="293"/>
        <v>CAutomobile__field_933 = +0x933</v>
      </c>
      <c r="Q322" s="12" t="str">
        <f t="shared" si="88"/>
        <v>  // byte</v>
      </c>
      <c r="R322" s="1" t="str">
        <f t="shared" si="294"/>
        <v>CAutomobile__field_933 = +0x933  // byte</v>
      </c>
    </row>
    <row r="323">
      <c r="A323" s="3" t="s">
        <v>1427</v>
      </c>
      <c r="B323" s="3">
        <v>0.0</v>
      </c>
      <c r="C323" s="3">
        <v>2356.0</v>
      </c>
      <c r="D323" s="3">
        <v>1.0</v>
      </c>
      <c r="E323" s="3" t="s">
        <v>746</v>
      </c>
      <c r="F323" s="3"/>
      <c r="G323" s="7" t="s">
        <v>854</v>
      </c>
      <c r="H323" s="7" t="s">
        <v>1428</v>
      </c>
      <c r="I323" s="8"/>
      <c r="J323" s="8"/>
      <c r="K323" s="9" t="str">
        <f t="shared" ref="K323:L323" si="349">DEC2HEX(C323)</f>
        <v>934</v>
      </c>
      <c r="L323" s="9" t="str">
        <f t="shared" si="349"/>
        <v>1</v>
      </c>
      <c r="M323" s="7" t="s">
        <v>1316</v>
      </c>
      <c r="N323" s="11" t="str">
        <f t="shared" si="291"/>
        <v>field_934</v>
      </c>
      <c r="O323" s="11" t="str">
        <f t="shared" si="292"/>
        <v>CAutomobile__field_934</v>
      </c>
      <c r="P323" s="12" t="str">
        <f t="shared" si="293"/>
        <v>CAutomobile__field_934 = +0x934</v>
      </c>
      <c r="Q323" s="12" t="str">
        <f t="shared" si="88"/>
        <v>  // byte</v>
      </c>
      <c r="R323" s="1" t="str">
        <f t="shared" si="294"/>
        <v>CAutomobile__field_934 = +0x934  // byte</v>
      </c>
    </row>
    <row r="324">
      <c r="A324" s="3" t="s">
        <v>1429</v>
      </c>
      <c r="B324" s="3">
        <v>0.0</v>
      </c>
      <c r="C324" s="3">
        <v>2357.0</v>
      </c>
      <c r="D324" s="3">
        <v>1.0</v>
      </c>
      <c r="E324" s="3" t="s">
        <v>746</v>
      </c>
      <c r="F324" s="3"/>
      <c r="G324" s="7" t="s">
        <v>854</v>
      </c>
      <c r="H324" s="7" t="s">
        <v>1430</v>
      </c>
      <c r="I324" s="8"/>
      <c r="J324" s="8"/>
      <c r="K324" s="9" t="str">
        <f t="shared" ref="K324:L324" si="350">DEC2HEX(C324)</f>
        <v>935</v>
      </c>
      <c r="L324" s="9" t="str">
        <f t="shared" si="350"/>
        <v>1</v>
      </c>
      <c r="M324" s="7" t="s">
        <v>1316</v>
      </c>
      <c r="N324" s="11" t="str">
        <f t="shared" si="291"/>
        <v>field_935</v>
      </c>
      <c r="O324" s="11" t="str">
        <f t="shared" si="292"/>
        <v>CAutomobile__field_935</v>
      </c>
      <c r="P324" s="12" t="str">
        <f t="shared" si="293"/>
        <v>CAutomobile__field_935 = +0x935</v>
      </c>
      <c r="Q324" s="12" t="str">
        <f t="shared" si="88"/>
        <v>  // byte</v>
      </c>
      <c r="R324" s="1" t="str">
        <f t="shared" si="294"/>
        <v>CAutomobile__field_935 = +0x935  // byte</v>
      </c>
    </row>
    <row r="325">
      <c r="A325" s="3" t="s">
        <v>1431</v>
      </c>
      <c r="B325" s="3">
        <v>0.0</v>
      </c>
      <c r="C325" s="3">
        <v>2358.0</v>
      </c>
      <c r="D325" s="3">
        <v>1.0</v>
      </c>
      <c r="E325" s="3" t="s">
        <v>746</v>
      </c>
      <c r="F325" s="3"/>
      <c r="G325" s="7" t="s">
        <v>854</v>
      </c>
      <c r="H325" s="7" t="s">
        <v>1432</v>
      </c>
      <c r="I325" s="8"/>
      <c r="J325" s="8"/>
      <c r="K325" s="9" t="str">
        <f t="shared" ref="K325:L325" si="351">DEC2HEX(C325)</f>
        <v>936</v>
      </c>
      <c r="L325" s="9" t="str">
        <f t="shared" si="351"/>
        <v>1</v>
      </c>
      <c r="M325" s="7" t="s">
        <v>1316</v>
      </c>
      <c r="N325" s="11" t="str">
        <f t="shared" si="291"/>
        <v>field_936</v>
      </c>
      <c r="O325" s="11" t="str">
        <f t="shared" si="292"/>
        <v>CAutomobile__field_936</v>
      </c>
      <c r="P325" s="12" t="str">
        <f t="shared" si="293"/>
        <v>CAutomobile__field_936 = +0x936</v>
      </c>
      <c r="Q325" s="12" t="str">
        <f t="shared" si="88"/>
        <v>  // byte</v>
      </c>
      <c r="R325" s="1" t="str">
        <f t="shared" si="294"/>
        <v>CAutomobile__field_936 = +0x936  // byte</v>
      </c>
    </row>
    <row r="326">
      <c r="A326" s="3" t="s">
        <v>1433</v>
      </c>
      <c r="B326" s="3">
        <v>0.0</v>
      </c>
      <c r="C326" s="3">
        <v>2359.0</v>
      </c>
      <c r="D326" s="3">
        <v>1.0</v>
      </c>
      <c r="E326" s="3" t="s">
        <v>746</v>
      </c>
      <c r="F326" s="3"/>
      <c r="G326" s="7" t="s">
        <v>854</v>
      </c>
      <c r="H326" s="7" t="s">
        <v>1434</v>
      </c>
      <c r="I326" s="8"/>
      <c r="J326" s="8"/>
      <c r="K326" s="9" t="str">
        <f t="shared" ref="K326:L326" si="352">DEC2HEX(C326)</f>
        <v>937</v>
      </c>
      <c r="L326" s="9" t="str">
        <f t="shared" si="352"/>
        <v>1</v>
      </c>
      <c r="M326" s="7" t="s">
        <v>1316</v>
      </c>
      <c r="N326" s="11" t="str">
        <f t="shared" si="291"/>
        <v>field_937</v>
      </c>
      <c r="O326" s="11" t="str">
        <f t="shared" si="292"/>
        <v>CAutomobile__field_937</v>
      </c>
      <c r="P326" s="12" t="str">
        <f t="shared" si="293"/>
        <v>CAutomobile__field_937 = +0x937</v>
      </c>
      <c r="Q326" s="12" t="str">
        <f t="shared" si="88"/>
        <v>  // byte</v>
      </c>
      <c r="R326" s="1" t="str">
        <f t="shared" si="294"/>
        <v>CAutomobile__field_937 = +0x937  // byte</v>
      </c>
    </row>
    <row r="327">
      <c r="A327" s="3" t="s">
        <v>1435</v>
      </c>
      <c r="B327" s="3">
        <v>0.0</v>
      </c>
      <c r="C327" s="3">
        <v>2360.0</v>
      </c>
      <c r="D327" s="3">
        <v>1.0</v>
      </c>
      <c r="E327" s="3" t="s">
        <v>746</v>
      </c>
      <c r="F327" s="3"/>
      <c r="G327" s="7" t="s">
        <v>854</v>
      </c>
      <c r="H327" s="7" t="s">
        <v>1436</v>
      </c>
      <c r="I327" s="8"/>
      <c r="J327" s="8"/>
      <c r="K327" s="9" t="str">
        <f t="shared" ref="K327:L327" si="353">DEC2HEX(C327)</f>
        <v>938</v>
      </c>
      <c r="L327" s="9" t="str">
        <f t="shared" si="353"/>
        <v>1</v>
      </c>
      <c r="M327" s="7" t="s">
        <v>1316</v>
      </c>
      <c r="N327" s="11" t="str">
        <f t="shared" si="291"/>
        <v>field_938</v>
      </c>
      <c r="O327" s="11" t="str">
        <f t="shared" si="292"/>
        <v>CAutomobile__field_938</v>
      </c>
      <c r="P327" s="12" t="str">
        <f t="shared" si="293"/>
        <v>CAutomobile__field_938 = +0x938</v>
      </c>
      <c r="Q327" s="12" t="str">
        <f t="shared" si="88"/>
        <v>  // byte</v>
      </c>
      <c r="R327" s="1" t="str">
        <f t="shared" si="294"/>
        <v>CAutomobile__field_938 = +0x938  // byte</v>
      </c>
    </row>
    <row r="328">
      <c r="A328" s="3" t="s">
        <v>1437</v>
      </c>
      <c r="B328" s="3">
        <v>0.0</v>
      </c>
      <c r="C328" s="3">
        <v>2361.0</v>
      </c>
      <c r="D328" s="3">
        <v>1.0</v>
      </c>
      <c r="E328" s="3" t="s">
        <v>746</v>
      </c>
      <c r="F328" s="3"/>
      <c r="G328" s="7" t="s">
        <v>854</v>
      </c>
      <c r="H328" s="7" t="s">
        <v>1438</v>
      </c>
      <c r="I328" s="8"/>
      <c r="J328" s="8"/>
      <c r="K328" s="9" t="str">
        <f t="shared" ref="K328:L328" si="354">DEC2HEX(C328)</f>
        <v>939</v>
      </c>
      <c r="L328" s="9" t="str">
        <f t="shared" si="354"/>
        <v>1</v>
      </c>
      <c r="M328" s="7" t="s">
        <v>1316</v>
      </c>
      <c r="N328" s="11" t="str">
        <f t="shared" si="291"/>
        <v>field_939</v>
      </c>
      <c r="O328" s="11" t="str">
        <f t="shared" si="292"/>
        <v>CAutomobile__field_939</v>
      </c>
      <c r="P328" s="12" t="str">
        <f t="shared" si="293"/>
        <v>CAutomobile__field_939 = +0x939</v>
      </c>
      <c r="Q328" s="12" t="str">
        <f t="shared" si="88"/>
        <v>  // byte</v>
      </c>
      <c r="R328" s="1" t="str">
        <f t="shared" si="294"/>
        <v>CAutomobile__field_939 = +0x939  // byte</v>
      </c>
    </row>
    <row r="329">
      <c r="A329" s="3" t="s">
        <v>1439</v>
      </c>
      <c r="B329" s="3">
        <v>0.0</v>
      </c>
      <c r="C329" s="3">
        <v>2362.0</v>
      </c>
      <c r="D329" s="3">
        <v>1.0</v>
      </c>
      <c r="E329" s="3" t="s">
        <v>746</v>
      </c>
      <c r="F329" s="3"/>
      <c r="G329" s="7" t="s">
        <v>854</v>
      </c>
      <c r="H329" s="7" t="s">
        <v>1440</v>
      </c>
      <c r="I329" s="8"/>
      <c r="J329" s="8"/>
      <c r="K329" s="9" t="str">
        <f t="shared" ref="K329:L329" si="355">DEC2HEX(C329)</f>
        <v>93A</v>
      </c>
      <c r="L329" s="9" t="str">
        <f t="shared" si="355"/>
        <v>1</v>
      </c>
      <c r="M329" s="7" t="s">
        <v>1316</v>
      </c>
      <c r="N329" s="11" t="str">
        <f t="shared" si="291"/>
        <v>field_93A</v>
      </c>
      <c r="O329" s="11" t="str">
        <f t="shared" si="292"/>
        <v>CAutomobile__field_93A</v>
      </c>
      <c r="P329" s="12" t="str">
        <f t="shared" si="293"/>
        <v>CAutomobile__field_93A = +0x93A</v>
      </c>
      <c r="Q329" s="12" t="str">
        <f t="shared" si="88"/>
        <v>  // byte</v>
      </c>
      <c r="R329" s="1" t="str">
        <f t="shared" si="294"/>
        <v>CAutomobile__field_93A = +0x93A  // byte</v>
      </c>
    </row>
    <row r="330">
      <c r="A330" s="3" t="s">
        <v>1441</v>
      </c>
      <c r="B330" s="3">
        <v>0.0</v>
      </c>
      <c r="C330" s="3">
        <v>2363.0</v>
      </c>
      <c r="D330" s="3">
        <v>1.0</v>
      </c>
      <c r="E330" s="3" t="s">
        <v>746</v>
      </c>
      <c r="F330" s="3"/>
      <c r="G330" s="7" t="s">
        <v>854</v>
      </c>
      <c r="H330" s="7" t="s">
        <v>1442</v>
      </c>
      <c r="I330" s="8"/>
      <c r="J330" s="8"/>
      <c r="K330" s="9" t="str">
        <f t="shared" ref="K330:L330" si="356">DEC2HEX(C330)</f>
        <v>93B</v>
      </c>
      <c r="L330" s="9" t="str">
        <f t="shared" si="356"/>
        <v>1</v>
      </c>
      <c r="M330" s="7" t="s">
        <v>1316</v>
      </c>
      <c r="N330" s="11" t="str">
        <f t="shared" si="291"/>
        <v>field_93B</v>
      </c>
      <c r="O330" s="11" t="str">
        <f t="shared" si="292"/>
        <v>CAutomobile__field_93B</v>
      </c>
      <c r="P330" s="12" t="str">
        <f t="shared" si="293"/>
        <v>CAutomobile__field_93B = +0x93B</v>
      </c>
      <c r="Q330" s="12" t="str">
        <f t="shared" si="88"/>
        <v>  // byte</v>
      </c>
      <c r="R330" s="1" t="str">
        <f t="shared" si="294"/>
        <v>CAutomobile__field_93B = +0x93B  // byte</v>
      </c>
    </row>
    <row r="331">
      <c r="A331" s="3" t="s">
        <v>1443</v>
      </c>
      <c r="B331" s="3">
        <v>0.0</v>
      </c>
      <c r="C331" s="3">
        <v>2364.0</v>
      </c>
      <c r="D331" s="3">
        <v>1.0</v>
      </c>
      <c r="E331" s="3" t="s">
        <v>746</v>
      </c>
      <c r="F331" s="3"/>
      <c r="G331" s="7" t="s">
        <v>854</v>
      </c>
      <c r="H331" s="7" t="s">
        <v>1444</v>
      </c>
      <c r="I331" s="8"/>
      <c r="J331" s="8"/>
      <c r="K331" s="9" t="str">
        <f t="shared" ref="K331:L331" si="357">DEC2HEX(C331)</f>
        <v>93C</v>
      </c>
      <c r="L331" s="9" t="str">
        <f t="shared" si="357"/>
        <v>1</v>
      </c>
      <c r="M331" s="7" t="s">
        <v>1316</v>
      </c>
      <c r="N331" s="11" t="str">
        <f t="shared" si="291"/>
        <v>field_93C</v>
      </c>
      <c r="O331" s="11" t="str">
        <f t="shared" si="292"/>
        <v>CAutomobile__field_93C</v>
      </c>
      <c r="P331" s="12" t="str">
        <f t="shared" si="293"/>
        <v>CAutomobile__field_93C = +0x93C</v>
      </c>
      <c r="Q331" s="12" t="str">
        <f t="shared" si="88"/>
        <v>  // byte</v>
      </c>
      <c r="R331" s="1" t="str">
        <f t="shared" si="294"/>
        <v>CAutomobile__field_93C = +0x93C  // byte</v>
      </c>
    </row>
    <row r="332">
      <c r="A332" s="3" t="s">
        <v>1445</v>
      </c>
      <c r="B332" s="3">
        <v>0.0</v>
      </c>
      <c r="C332" s="3">
        <v>2365.0</v>
      </c>
      <c r="D332" s="3">
        <v>1.0</v>
      </c>
      <c r="E332" s="3" t="s">
        <v>746</v>
      </c>
      <c r="F332" s="3"/>
      <c r="G332" s="7" t="s">
        <v>854</v>
      </c>
      <c r="H332" s="7" t="s">
        <v>1446</v>
      </c>
      <c r="I332" s="8"/>
      <c r="J332" s="8"/>
      <c r="K332" s="9" t="str">
        <f t="shared" ref="K332:L332" si="358">DEC2HEX(C332)</f>
        <v>93D</v>
      </c>
      <c r="L332" s="9" t="str">
        <f t="shared" si="358"/>
        <v>1</v>
      </c>
      <c r="M332" s="7" t="s">
        <v>1316</v>
      </c>
      <c r="N332" s="11" t="str">
        <f t="shared" si="291"/>
        <v>field_93D</v>
      </c>
      <c r="O332" s="11" t="str">
        <f t="shared" si="292"/>
        <v>CAutomobile__field_93D</v>
      </c>
      <c r="P332" s="12" t="str">
        <f t="shared" si="293"/>
        <v>CAutomobile__field_93D = +0x93D</v>
      </c>
      <c r="Q332" s="12" t="str">
        <f t="shared" si="88"/>
        <v>  // byte</v>
      </c>
      <c r="R332" s="1" t="str">
        <f t="shared" si="294"/>
        <v>CAutomobile__field_93D = +0x93D  // byte</v>
      </c>
    </row>
    <row r="333">
      <c r="A333" s="3" t="s">
        <v>1447</v>
      </c>
      <c r="B333" s="3">
        <v>0.0</v>
      </c>
      <c r="C333" s="3">
        <v>2366.0</v>
      </c>
      <c r="D333" s="3">
        <v>1.0</v>
      </c>
      <c r="E333" s="3" t="s">
        <v>746</v>
      </c>
      <c r="F333" s="3"/>
      <c r="G333" s="7" t="s">
        <v>854</v>
      </c>
      <c r="H333" s="7" t="s">
        <v>1448</v>
      </c>
      <c r="I333" s="8"/>
      <c r="J333" s="8"/>
      <c r="K333" s="9" t="str">
        <f t="shared" ref="K333:L333" si="359">DEC2HEX(C333)</f>
        <v>93E</v>
      </c>
      <c r="L333" s="9" t="str">
        <f t="shared" si="359"/>
        <v>1</v>
      </c>
      <c r="M333" s="7" t="s">
        <v>1316</v>
      </c>
      <c r="N333" s="11" t="str">
        <f t="shared" si="291"/>
        <v>field_93E</v>
      </c>
      <c r="O333" s="11" t="str">
        <f t="shared" si="292"/>
        <v>CAutomobile__field_93E</v>
      </c>
      <c r="P333" s="12" t="str">
        <f t="shared" si="293"/>
        <v>CAutomobile__field_93E = +0x93E</v>
      </c>
      <c r="Q333" s="12" t="str">
        <f t="shared" si="88"/>
        <v>  // byte</v>
      </c>
      <c r="R333" s="1" t="str">
        <f t="shared" si="294"/>
        <v>CAutomobile__field_93E = +0x93E  // byte</v>
      </c>
    </row>
    <row r="334">
      <c r="A334" s="3" t="s">
        <v>1449</v>
      </c>
      <c r="B334" s="3">
        <v>0.0</v>
      </c>
      <c r="C334" s="3">
        <v>2367.0</v>
      </c>
      <c r="D334" s="3">
        <v>1.0</v>
      </c>
      <c r="E334" s="3" t="s">
        <v>746</v>
      </c>
      <c r="F334" s="3"/>
      <c r="G334" s="7" t="s">
        <v>854</v>
      </c>
      <c r="H334" s="7" t="s">
        <v>1450</v>
      </c>
      <c r="I334" s="8"/>
      <c r="J334" s="8"/>
      <c r="K334" s="9" t="str">
        <f t="shared" ref="K334:L334" si="360">DEC2HEX(C334)</f>
        <v>93F</v>
      </c>
      <c r="L334" s="9" t="str">
        <f t="shared" si="360"/>
        <v>1</v>
      </c>
      <c r="M334" s="7" t="s">
        <v>1316</v>
      </c>
      <c r="N334" s="11" t="str">
        <f t="shared" si="291"/>
        <v>field_93F</v>
      </c>
      <c r="O334" s="11" t="str">
        <f t="shared" si="292"/>
        <v>CAutomobile__field_93F</v>
      </c>
      <c r="P334" s="12" t="str">
        <f t="shared" si="293"/>
        <v>CAutomobile__field_93F = +0x93F</v>
      </c>
      <c r="Q334" s="12" t="str">
        <f t="shared" si="88"/>
        <v>  // byte</v>
      </c>
      <c r="R334" s="1" t="str">
        <f t="shared" si="294"/>
        <v>CAutomobile__field_93F = +0x93F  // byte</v>
      </c>
    </row>
    <row r="335">
      <c r="A335" s="3" t="s">
        <v>1451</v>
      </c>
      <c r="B335" s="3">
        <v>0.0</v>
      </c>
      <c r="C335" s="3">
        <v>2368.0</v>
      </c>
      <c r="D335" s="3">
        <v>1.0</v>
      </c>
      <c r="E335" s="3" t="s">
        <v>746</v>
      </c>
      <c r="F335" s="3"/>
      <c r="G335" s="7" t="s">
        <v>854</v>
      </c>
      <c r="H335" s="7" t="s">
        <v>1452</v>
      </c>
      <c r="I335" s="8"/>
      <c r="J335" s="8"/>
      <c r="K335" s="9" t="str">
        <f t="shared" ref="K335:L335" si="361">DEC2HEX(C335)</f>
        <v>940</v>
      </c>
      <c r="L335" s="9" t="str">
        <f t="shared" si="361"/>
        <v>1</v>
      </c>
      <c r="M335" s="7" t="s">
        <v>1316</v>
      </c>
      <c r="N335" s="11" t="str">
        <f t="shared" si="291"/>
        <v>field_940</v>
      </c>
      <c r="O335" s="11" t="str">
        <f t="shared" si="292"/>
        <v>CAutomobile__field_940</v>
      </c>
      <c r="P335" s="12" t="str">
        <f t="shared" si="293"/>
        <v>CAutomobile__field_940 = +0x940</v>
      </c>
      <c r="Q335" s="12" t="str">
        <f t="shared" si="88"/>
        <v>  // byte</v>
      </c>
      <c r="R335" s="1" t="str">
        <f t="shared" si="294"/>
        <v>CAutomobile__field_940 = +0x940  // byte</v>
      </c>
    </row>
    <row r="336">
      <c r="A336" s="3" t="s">
        <v>1453</v>
      </c>
      <c r="B336" s="3">
        <v>0.0</v>
      </c>
      <c r="C336" s="3">
        <v>2369.0</v>
      </c>
      <c r="D336" s="3">
        <v>1.0</v>
      </c>
      <c r="E336" s="3" t="s">
        <v>746</v>
      </c>
      <c r="F336" s="3"/>
      <c r="G336" s="7" t="s">
        <v>854</v>
      </c>
      <c r="H336" s="7" t="s">
        <v>1454</v>
      </c>
      <c r="I336" s="8"/>
      <c r="J336" s="8"/>
      <c r="K336" s="9" t="str">
        <f t="shared" ref="K336:L336" si="362">DEC2HEX(C336)</f>
        <v>941</v>
      </c>
      <c r="L336" s="9" t="str">
        <f t="shared" si="362"/>
        <v>1</v>
      </c>
      <c r="M336" s="7" t="s">
        <v>1316</v>
      </c>
      <c r="N336" s="11" t="str">
        <f t="shared" si="291"/>
        <v>field_941</v>
      </c>
      <c r="O336" s="11" t="str">
        <f t="shared" si="292"/>
        <v>CAutomobile__field_941</v>
      </c>
      <c r="P336" s="12" t="str">
        <f t="shared" si="293"/>
        <v>CAutomobile__field_941 = +0x941</v>
      </c>
      <c r="Q336" s="12" t="str">
        <f t="shared" si="88"/>
        <v>  // byte</v>
      </c>
      <c r="R336" s="1" t="str">
        <f t="shared" si="294"/>
        <v>CAutomobile__field_941 = +0x941  // byte</v>
      </c>
    </row>
    <row r="337">
      <c r="A337" s="3" t="s">
        <v>1455</v>
      </c>
      <c r="B337" s="3">
        <v>0.0</v>
      </c>
      <c r="C337" s="3">
        <v>2370.0</v>
      </c>
      <c r="D337" s="3">
        <v>1.0</v>
      </c>
      <c r="E337" s="3" t="s">
        <v>746</v>
      </c>
      <c r="F337" s="3"/>
      <c r="G337" s="7" t="s">
        <v>854</v>
      </c>
      <c r="H337" s="7" t="s">
        <v>1456</v>
      </c>
      <c r="I337" s="8"/>
      <c r="J337" s="8"/>
      <c r="K337" s="9" t="str">
        <f t="shared" ref="K337:L337" si="363">DEC2HEX(C337)</f>
        <v>942</v>
      </c>
      <c r="L337" s="9" t="str">
        <f t="shared" si="363"/>
        <v>1</v>
      </c>
      <c r="M337" s="7" t="s">
        <v>1316</v>
      </c>
      <c r="N337" s="11" t="str">
        <f t="shared" si="291"/>
        <v>field_942</v>
      </c>
      <c r="O337" s="11" t="str">
        <f t="shared" si="292"/>
        <v>CAutomobile__field_942</v>
      </c>
      <c r="P337" s="12" t="str">
        <f t="shared" si="293"/>
        <v>CAutomobile__field_942 = +0x942</v>
      </c>
      <c r="Q337" s="12" t="str">
        <f t="shared" si="88"/>
        <v>  // byte</v>
      </c>
      <c r="R337" s="1" t="str">
        <f t="shared" si="294"/>
        <v>CAutomobile__field_942 = +0x942  // byte</v>
      </c>
    </row>
    <row r="338">
      <c r="A338" s="3" t="s">
        <v>1457</v>
      </c>
      <c r="B338" s="3">
        <v>0.0</v>
      </c>
      <c r="C338" s="3">
        <v>2371.0</v>
      </c>
      <c r="D338" s="3">
        <v>1.0</v>
      </c>
      <c r="E338" s="3" t="s">
        <v>746</v>
      </c>
      <c r="F338" s="3"/>
      <c r="G338" s="7" t="s">
        <v>854</v>
      </c>
      <c r="H338" s="7" t="s">
        <v>1458</v>
      </c>
      <c r="I338" s="8"/>
      <c r="J338" s="8"/>
      <c r="K338" s="9" t="str">
        <f t="shared" ref="K338:L338" si="364">DEC2HEX(C338)</f>
        <v>943</v>
      </c>
      <c r="L338" s="9" t="str">
        <f t="shared" si="364"/>
        <v>1</v>
      </c>
      <c r="M338" s="7" t="s">
        <v>1316</v>
      </c>
      <c r="N338" s="11" t="str">
        <f t="shared" si="291"/>
        <v>field_943</v>
      </c>
      <c r="O338" s="11" t="str">
        <f t="shared" si="292"/>
        <v>CAutomobile__field_943</v>
      </c>
      <c r="P338" s="12" t="str">
        <f t="shared" si="293"/>
        <v>CAutomobile__field_943 = +0x943</v>
      </c>
      <c r="Q338" s="12" t="str">
        <f t="shared" si="88"/>
        <v>  // byte</v>
      </c>
      <c r="R338" s="1" t="str">
        <f t="shared" si="294"/>
        <v>CAutomobile__field_943 = +0x943  // byte</v>
      </c>
    </row>
    <row r="339">
      <c r="A339" s="3" t="s">
        <v>1459</v>
      </c>
      <c r="B339" s="3">
        <v>0.0</v>
      </c>
      <c r="C339" s="3">
        <v>2372.0</v>
      </c>
      <c r="D339" s="3">
        <v>4.0</v>
      </c>
      <c r="E339" s="3" t="s">
        <v>746</v>
      </c>
      <c r="F339" s="3"/>
      <c r="G339" s="7" t="s">
        <v>799</v>
      </c>
      <c r="H339" s="7" t="s">
        <v>1460</v>
      </c>
      <c r="I339" s="8"/>
      <c r="J339" s="8"/>
      <c r="K339" s="9" t="str">
        <f t="shared" ref="K339:L339" si="365">DEC2HEX(C339)</f>
        <v>944</v>
      </c>
      <c r="L339" s="9" t="str">
        <f t="shared" si="365"/>
        <v>4</v>
      </c>
      <c r="M339" s="7" t="s">
        <v>1316</v>
      </c>
      <c r="N339" s="11" t="str">
        <f t="shared" si="291"/>
        <v>field_944</v>
      </c>
      <c r="O339" s="11" t="str">
        <f t="shared" si="292"/>
        <v>CAutomobile__field_944</v>
      </c>
      <c r="P339" s="12" t="str">
        <f t="shared" si="293"/>
        <v>CAutomobile__field_944 = +0x944</v>
      </c>
      <c r="Q339" s="12" t="str">
        <f t="shared" si="88"/>
        <v>  // int</v>
      </c>
      <c r="R339" s="1" t="str">
        <f t="shared" si="294"/>
        <v>CAutomobile__field_944 = +0x944  // int</v>
      </c>
    </row>
    <row r="340">
      <c r="A340" s="3" t="s">
        <v>1461</v>
      </c>
      <c r="B340" s="3">
        <v>0.0</v>
      </c>
      <c r="C340" s="3">
        <v>2376.0</v>
      </c>
      <c r="D340" s="3">
        <v>4.0</v>
      </c>
      <c r="E340" s="3" t="s">
        <v>746</v>
      </c>
      <c r="F340" s="3"/>
      <c r="G340" s="7" t="s">
        <v>799</v>
      </c>
      <c r="H340" s="7" t="s">
        <v>1462</v>
      </c>
      <c r="I340" s="8"/>
      <c r="J340" s="8"/>
      <c r="K340" s="9" t="str">
        <f t="shared" ref="K340:L340" si="366">DEC2HEX(C340)</f>
        <v>948</v>
      </c>
      <c r="L340" s="9" t="str">
        <f t="shared" si="366"/>
        <v>4</v>
      </c>
      <c r="M340" s="7" t="s">
        <v>1316</v>
      </c>
      <c r="N340" s="11" t="str">
        <f t="shared" si="291"/>
        <v>field_948</v>
      </c>
      <c r="O340" s="11" t="str">
        <f t="shared" si="292"/>
        <v>CAutomobile__field_948</v>
      </c>
      <c r="P340" s="12" t="str">
        <f t="shared" si="293"/>
        <v>CAutomobile__field_948 = +0x948</v>
      </c>
      <c r="Q340" s="12" t="str">
        <f t="shared" si="88"/>
        <v>  // int</v>
      </c>
      <c r="R340" s="1" t="str">
        <f t="shared" si="294"/>
        <v>CAutomobile__field_948 = +0x948  // int</v>
      </c>
    </row>
    <row r="341">
      <c r="A341" s="3" t="s">
        <v>1463</v>
      </c>
      <c r="B341" s="3">
        <v>0.0</v>
      </c>
      <c r="C341" s="3">
        <v>2380.0</v>
      </c>
      <c r="D341" s="3">
        <v>4.0</v>
      </c>
      <c r="E341" s="3" t="s">
        <v>746</v>
      </c>
      <c r="F341" s="3"/>
      <c r="G341" s="7" t="s">
        <v>876</v>
      </c>
      <c r="H341" s="7" t="s">
        <v>1464</v>
      </c>
      <c r="I341" s="8"/>
      <c r="J341" s="8"/>
      <c r="K341" s="9" t="str">
        <f t="shared" ref="K341:L341" si="367">DEC2HEX(C341)</f>
        <v>94C</v>
      </c>
      <c r="L341" s="9" t="str">
        <f t="shared" si="367"/>
        <v>4</v>
      </c>
      <c r="M341" s="7" t="s">
        <v>1316</v>
      </c>
      <c r="N341" s="11" t="str">
        <f t="shared" si="291"/>
        <v>m_fDoomVerticalRotation</v>
      </c>
      <c r="O341" s="11" t="str">
        <f t="shared" si="292"/>
        <v>CAutomobile__m_fDoomVerticalRotation</v>
      </c>
      <c r="P341" s="12" t="str">
        <f t="shared" si="293"/>
        <v>CAutomobile__m_fDoomVerticalRotation = +0x94C</v>
      </c>
      <c r="Q341" s="12" t="str">
        <f t="shared" si="88"/>
        <v>  // float</v>
      </c>
      <c r="R341" s="1" t="str">
        <f t="shared" si="294"/>
        <v>CAutomobile__m_fDoomVerticalRotation = +0x94C  // float</v>
      </c>
    </row>
    <row r="342">
      <c r="A342" s="3" t="s">
        <v>1465</v>
      </c>
      <c r="B342" s="3">
        <v>0.05</v>
      </c>
      <c r="C342" s="3">
        <v>2384.0</v>
      </c>
      <c r="D342" s="3">
        <v>4.0</v>
      </c>
      <c r="E342" s="3" t="s">
        <v>746</v>
      </c>
      <c r="F342" s="3"/>
      <c r="G342" s="7" t="s">
        <v>876</v>
      </c>
      <c r="H342" s="7" t="s">
        <v>1466</v>
      </c>
      <c r="I342" s="8"/>
      <c r="J342" s="8"/>
      <c r="K342" s="9" t="str">
        <f t="shared" ref="K342:L342" si="368">DEC2HEX(C342)</f>
        <v>950</v>
      </c>
      <c r="L342" s="9" t="str">
        <f t="shared" si="368"/>
        <v>4</v>
      </c>
      <c r="M342" s="7" t="s">
        <v>1316</v>
      </c>
      <c r="N342" s="11" t="str">
        <f t="shared" si="291"/>
        <v>m_fDoomHorizontalRotation</v>
      </c>
      <c r="O342" s="11" t="str">
        <f t="shared" si="292"/>
        <v>CAutomobile__m_fDoomHorizontalRotation</v>
      </c>
      <c r="P342" s="12" t="str">
        <f t="shared" si="293"/>
        <v>CAutomobile__m_fDoomHorizontalRotation = +0x950</v>
      </c>
      <c r="Q342" s="12" t="str">
        <f t="shared" si="88"/>
        <v>  // float</v>
      </c>
      <c r="R342" s="1" t="str">
        <f t="shared" si="294"/>
        <v>CAutomobile__m_fDoomHorizontalRotation = +0x950  // float</v>
      </c>
    </row>
    <row r="343">
      <c r="A343" s="3" t="s">
        <v>1467</v>
      </c>
      <c r="B343" s="3">
        <v>-1.0</v>
      </c>
      <c r="C343" s="3">
        <v>2388.0</v>
      </c>
      <c r="D343" s="3">
        <v>4.0</v>
      </c>
      <c r="E343" s="3" t="s">
        <v>746</v>
      </c>
      <c r="F343" s="3"/>
      <c r="G343" s="7" t="s">
        <v>876</v>
      </c>
      <c r="H343" s="7" t="s">
        <v>1468</v>
      </c>
      <c r="I343" s="8"/>
      <c r="J343" s="8"/>
      <c r="K343" s="9" t="str">
        <f t="shared" ref="K343:L343" si="369">DEC2HEX(C343)</f>
        <v>954</v>
      </c>
      <c r="L343" s="9" t="str">
        <f t="shared" si="369"/>
        <v>4</v>
      </c>
      <c r="M343" s="7" t="s">
        <v>1316</v>
      </c>
      <c r="N343" s="11" t="str">
        <f t="shared" si="291"/>
        <v>m_fForcedOrientation</v>
      </c>
      <c r="O343" s="11" t="str">
        <f t="shared" si="292"/>
        <v>CAutomobile__m_fForcedOrientation</v>
      </c>
      <c r="P343" s="12" t="str">
        <f t="shared" si="293"/>
        <v>CAutomobile__m_fForcedOrientation = +0x954</v>
      </c>
      <c r="Q343" s="12" t="str">
        <f t="shared" si="88"/>
        <v>  // float</v>
      </c>
      <c r="R343" s="1" t="str">
        <f t="shared" si="294"/>
        <v>CAutomobile__m_fForcedOrientation = +0x954  // float</v>
      </c>
    </row>
    <row r="344">
      <c r="A344" s="3" t="s">
        <v>1469</v>
      </c>
      <c r="C344" s="3">
        <v>2392.0</v>
      </c>
      <c r="D344" s="3">
        <v>8.0</v>
      </c>
      <c r="E344" s="3" t="s">
        <v>746</v>
      </c>
      <c r="F344" s="3"/>
      <c r="G344" s="7" t="s">
        <v>876</v>
      </c>
      <c r="H344" s="7" t="s">
        <v>1470</v>
      </c>
      <c r="I344" s="8"/>
      <c r="J344" s="8"/>
      <c r="K344" s="9" t="str">
        <f t="shared" ref="K344:L344" si="370">DEC2HEX(C344)</f>
        <v>958</v>
      </c>
      <c r="L344" s="9" t="str">
        <f t="shared" si="370"/>
        <v>8</v>
      </c>
      <c r="M344" s="7" t="s">
        <v>1316</v>
      </c>
      <c r="N344" s="11" t="str">
        <f t="shared" si="291"/>
        <v>m_fUpDownLightAngle[2]</v>
      </c>
      <c r="O344" s="11" t="str">
        <f t="shared" si="292"/>
        <v>CAutomobile__m_fUpDownLightAngle[2]</v>
      </c>
      <c r="P344" s="12" t="str">
        <f t="shared" si="293"/>
        <v>CAutomobile__m_fUpDownLightAngle[2] = +0x958</v>
      </c>
      <c r="Q344" s="12" t="str">
        <f t="shared" si="88"/>
        <v>  // float</v>
      </c>
      <c r="R344" s="1" t="str">
        <f t="shared" si="294"/>
        <v>CAutomobile__m_fUpDownLightAngle[2] = +0x958  // float</v>
      </c>
    </row>
    <row r="345">
      <c r="A345" s="3" t="s">
        <v>1301</v>
      </c>
      <c r="B345" s="3">
        <v>0.0</v>
      </c>
      <c r="C345" s="3">
        <v>2400.0</v>
      </c>
      <c r="D345" s="3">
        <v>1.0</v>
      </c>
      <c r="E345" s="3" t="s">
        <v>746</v>
      </c>
      <c r="F345" s="3"/>
      <c r="G345" s="7" t="s">
        <v>857</v>
      </c>
      <c r="H345" s="7" t="s">
        <v>1302</v>
      </c>
      <c r="I345" s="8"/>
      <c r="J345" s="8"/>
      <c r="K345" s="9" t="str">
        <f t="shared" ref="K345:L345" si="371">DEC2HEX(C345)</f>
        <v>960</v>
      </c>
      <c r="L345" s="9" t="str">
        <f t="shared" si="371"/>
        <v>1</v>
      </c>
      <c r="M345" s="7" t="s">
        <v>1316</v>
      </c>
      <c r="N345" s="11" t="str">
        <f t="shared" si="291"/>
        <v>m_nNumContactWheels</v>
      </c>
      <c r="O345" s="11" t="str">
        <f t="shared" si="292"/>
        <v>CAutomobile__m_nNumContactWheels</v>
      </c>
      <c r="P345" s="12" t="str">
        <f t="shared" si="293"/>
        <v>CAutomobile__m_nNumContactWheels = +0x960</v>
      </c>
      <c r="Q345" s="12" t="str">
        <f t="shared" si="88"/>
        <v>  // ubyte</v>
      </c>
      <c r="R345" s="1" t="str">
        <f t="shared" si="294"/>
        <v>CAutomobile__m_nNumContactWheels = +0x960  // ubyte</v>
      </c>
    </row>
    <row r="346">
      <c r="A346" s="3" t="s">
        <v>1471</v>
      </c>
      <c r="B346" s="3">
        <v>0.0</v>
      </c>
      <c r="C346" s="3">
        <v>2401.0</v>
      </c>
      <c r="D346" s="3">
        <v>1.0</v>
      </c>
      <c r="E346" s="3" t="s">
        <v>746</v>
      </c>
      <c r="F346" s="3"/>
      <c r="G346" s="7" t="s">
        <v>857</v>
      </c>
      <c r="H346" s="7" t="s">
        <v>1472</v>
      </c>
      <c r="I346" s="8"/>
      <c r="J346" s="8"/>
      <c r="K346" s="9" t="str">
        <f t="shared" ref="K346:L346" si="372">DEC2HEX(C346)</f>
        <v>961</v>
      </c>
      <c r="L346" s="9" t="str">
        <f t="shared" si="372"/>
        <v>1</v>
      </c>
      <c r="M346" s="7" t="s">
        <v>1316</v>
      </c>
      <c r="N346" s="11" t="str">
        <f t="shared" si="291"/>
        <v>m_nWheelsOnGround</v>
      </c>
      <c r="O346" s="11" t="str">
        <f t="shared" si="292"/>
        <v>CAutomobile__m_nWheelsOnGround</v>
      </c>
      <c r="P346" s="12" t="str">
        <f t="shared" si="293"/>
        <v>CAutomobile__m_nWheelsOnGround = +0x961</v>
      </c>
      <c r="Q346" s="12" t="str">
        <f t="shared" si="88"/>
        <v>  // ubyte</v>
      </c>
      <c r="R346" s="1" t="str">
        <f t="shared" si="294"/>
        <v>CAutomobile__m_nWheelsOnGround = +0x961  // ubyte</v>
      </c>
    </row>
    <row r="347">
      <c r="A347" s="3" t="s">
        <v>1473</v>
      </c>
      <c r="B347" s="3">
        <v>0.0</v>
      </c>
      <c r="C347" s="3">
        <v>2402.0</v>
      </c>
      <c r="D347" s="3">
        <v>1.0</v>
      </c>
      <c r="E347" s="3" t="s">
        <v>746</v>
      </c>
      <c r="F347" s="3"/>
      <c r="G347" s="7" t="s">
        <v>854</v>
      </c>
      <c r="H347" s="7" t="s">
        <v>1474</v>
      </c>
      <c r="I347" s="8"/>
      <c r="J347" s="8"/>
      <c r="K347" s="9" t="str">
        <f t="shared" ref="K347:L347" si="373">DEC2HEX(C347)</f>
        <v>962</v>
      </c>
      <c r="L347" s="9" t="str">
        <f t="shared" si="373"/>
        <v>1</v>
      </c>
      <c r="M347" s="7" t="s">
        <v>1316</v>
      </c>
      <c r="N347" s="11" t="str">
        <f t="shared" si="291"/>
        <v>field_962</v>
      </c>
      <c r="O347" s="11" t="str">
        <f t="shared" si="292"/>
        <v>CAutomobile__field_962</v>
      </c>
      <c r="P347" s="12" t="str">
        <f t="shared" si="293"/>
        <v>CAutomobile__field_962 = +0x962</v>
      </c>
      <c r="Q347" s="12" t="str">
        <f t="shared" si="88"/>
        <v>  // byte</v>
      </c>
      <c r="R347" s="1" t="str">
        <f t="shared" si="294"/>
        <v>CAutomobile__field_962 = +0x962  // byte</v>
      </c>
    </row>
    <row r="348">
      <c r="A348" s="3" t="s">
        <v>1475</v>
      </c>
      <c r="B348" s="3">
        <v>0.0</v>
      </c>
      <c r="C348" s="3">
        <v>2403.0</v>
      </c>
      <c r="D348" s="3">
        <v>1.0</v>
      </c>
      <c r="E348" s="3" t="s">
        <v>746</v>
      </c>
      <c r="F348" s="3"/>
      <c r="G348" s="7" t="s">
        <v>854</v>
      </c>
      <c r="H348" s="7" t="s">
        <v>1476</v>
      </c>
      <c r="I348" s="8"/>
      <c r="J348" s="8"/>
      <c r="K348" s="9" t="str">
        <f t="shared" ref="K348:L348" si="374">DEC2HEX(C348)</f>
        <v>963</v>
      </c>
      <c r="L348" s="9" t="str">
        <f t="shared" si="374"/>
        <v>1</v>
      </c>
      <c r="M348" s="7" t="s">
        <v>1316</v>
      </c>
      <c r="N348" s="11" t="str">
        <f t="shared" si="291"/>
        <v>field_963</v>
      </c>
      <c r="O348" s="11" t="str">
        <f t="shared" si="292"/>
        <v>CAutomobile__field_963</v>
      </c>
      <c r="P348" s="12" t="str">
        <f t="shared" si="293"/>
        <v>CAutomobile__field_963 = +0x963</v>
      </c>
      <c r="Q348" s="12" t="str">
        <f t="shared" si="88"/>
        <v>  // byte</v>
      </c>
      <c r="R348" s="1" t="str">
        <f t="shared" si="294"/>
        <v>CAutomobile__field_963 = +0x963  // byte</v>
      </c>
    </row>
    <row r="349">
      <c r="A349" s="3" t="s">
        <v>1477</v>
      </c>
      <c r="B349" s="3">
        <v>0.0</v>
      </c>
      <c r="C349" s="3">
        <v>2404.0</v>
      </c>
      <c r="D349" s="3">
        <v>4.0</v>
      </c>
      <c r="E349" s="3" t="s">
        <v>746</v>
      </c>
      <c r="F349" s="3"/>
      <c r="G349" s="7" t="s">
        <v>876</v>
      </c>
      <c r="H349" s="7" t="s">
        <v>1478</v>
      </c>
      <c r="I349" s="8"/>
      <c r="J349" s="8"/>
      <c r="K349" s="9" t="str">
        <f t="shared" ref="K349:L349" si="375">DEC2HEX(C349)</f>
        <v>964</v>
      </c>
      <c r="L349" s="9" t="str">
        <f t="shared" si="375"/>
        <v>4</v>
      </c>
      <c r="M349" s="7" t="s">
        <v>1316</v>
      </c>
      <c r="N349" s="11" t="str">
        <f t="shared" si="291"/>
        <v>field_964</v>
      </c>
      <c r="O349" s="11" t="str">
        <f t="shared" si="292"/>
        <v>CAutomobile__field_964</v>
      </c>
      <c r="P349" s="12" t="str">
        <f t="shared" si="293"/>
        <v>CAutomobile__field_964 = +0x964</v>
      </c>
      <c r="Q349" s="12" t="str">
        <f t="shared" si="88"/>
        <v>  // float</v>
      </c>
      <c r="R349" s="1" t="str">
        <f t="shared" si="294"/>
        <v>CAutomobile__field_964 = +0x964  // float</v>
      </c>
    </row>
    <row r="350">
      <c r="A350" s="3" t="s">
        <v>1479</v>
      </c>
      <c r="C350" s="3">
        <v>2408.0</v>
      </c>
      <c r="D350" s="3">
        <v>16.0</v>
      </c>
      <c r="E350" s="3" t="s">
        <v>746</v>
      </c>
      <c r="F350" s="3"/>
      <c r="G350" s="7" t="s">
        <v>799</v>
      </c>
      <c r="H350" s="7" t="s">
        <v>1480</v>
      </c>
      <c r="I350" s="8"/>
      <c r="J350" s="8"/>
      <c r="K350" s="9" t="str">
        <f t="shared" ref="K350:L350" si="376">DEC2HEX(C350)</f>
        <v>968</v>
      </c>
      <c r="L350" s="9" t="str">
        <f t="shared" si="376"/>
        <v>10</v>
      </c>
      <c r="M350" s="7" t="s">
        <v>1316</v>
      </c>
      <c r="N350" s="11" t="str">
        <f t="shared" si="291"/>
        <v>field_968[4]</v>
      </c>
      <c r="O350" s="11" t="str">
        <f t="shared" si="292"/>
        <v>CAutomobile__field_968[4]</v>
      </c>
      <c r="P350" s="12" t="str">
        <f t="shared" si="293"/>
        <v>CAutomobile__field_968[4] = +0x968</v>
      </c>
      <c r="Q350" s="12" t="str">
        <f t="shared" si="88"/>
        <v>  // int</v>
      </c>
      <c r="R350" s="1" t="str">
        <f t="shared" si="294"/>
        <v>CAutomobile__field_968[4] = +0x968  // int</v>
      </c>
    </row>
    <row r="351">
      <c r="A351" s="3" t="s">
        <v>1481</v>
      </c>
      <c r="C351" s="3">
        <v>2424.0</v>
      </c>
      <c r="D351" s="3">
        <v>8.0</v>
      </c>
      <c r="E351" s="3" t="s">
        <v>845</v>
      </c>
      <c r="F351" s="3"/>
      <c r="G351" s="7" t="s">
        <v>846</v>
      </c>
      <c r="H351" s="7" t="s">
        <v>1482</v>
      </c>
      <c r="I351" s="8"/>
      <c r="J351" s="8"/>
      <c r="K351" s="9" t="str">
        <f t="shared" ref="K351:L351" si="377">DEC2HEX(C351)</f>
        <v>978</v>
      </c>
      <c r="L351" s="9" t="str">
        <f t="shared" si="377"/>
        <v>8</v>
      </c>
      <c r="M351" s="7" t="s">
        <v>1316</v>
      </c>
      <c r="N351" s="11" t="str">
        <f t="shared" si="291"/>
        <v>pNitroParticle[2]</v>
      </c>
      <c r="O351" s="11" t="str">
        <f t="shared" si="292"/>
        <v>CAutomobile__pNitroParticle[2]</v>
      </c>
      <c r="P351" s="12" t="str">
        <f t="shared" si="293"/>
        <v>CAutomobile__pNitroParticle[2] = +0x978</v>
      </c>
      <c r="Q351" s="12" t="str">
        <f t="shared" si="88"/>
        <v>  // pointer</v>
      </c>
      <c r="R351" s="1" t="str">
        <f t="shared" si="294"/>
        <v>CAutomobile__pNitroParticle[2] = +0x978  // pointer</v>
      </c>
    </row>
    <row r="352">
      <c r="A352" s="3" t="s">
        <v>1483</v>
      </c>
      <c r="B352" s="3">
        <v>0.0</v>
      </c>
      <c r="C352" s="3">
        <v>2432.0</v>
      </c>
      <c r="D352" s="3">
        <v>1.0</v>
      </c>
      <c r="E352" s="3" t="s">
        <v>746</v>
      </c>
      <c r="F352" s="3"/>
      <c r="G352" s="7" t="s">
        <v>854</v>
      </c>
      <c r="H352" s="7" t="s">
        <v>1484</v>
      </c>
      <c r="I352" s="8"/>
      <c r="J352" s="8"/>
      <c r="K352" s="9" t="str">
        <f t="shared" ref="K352:L352" si="378">DEC2HEX(C352)</f>
        <v>980</v>
      </c>
      <c r="L352" s="9" t="str">
        <f t="shared" si="378"/>
        <v>1</v>
      </c>
      <c r="M352" s="7" t="s">
        <v>1316</v>
      </c>
      <c r="N352" s="11" t="str">
        <f t="shared" si="291"/>
        <v>field_980</v>
      </c>
      <c r="O352" s="11" t="str">
        <f t="shared" si="292"/>
        <v>CAutomobile__field_980</v>
      </c>
      <c r="P352" s="12" t="str">
        <f t="shared" si="293"/>
        <v>CAutomobile__field_980 = +0x980</v>
      </c>
      <c r="Q352" s="12" t="str">
        <f t="shared" si="88"/>
        <v>  // byte</v>
      </c>
      <c r="R352" s="1" t="str">
        <f t="shared" si="294"/>
        <v>CAutomobile__field_980 = +0x980  // byte</v>
      </c>
    </row>
    <row r="353">
      <c r="A353" s="3" t="s">
        <v>1485</v>
      </c>
      <c r="B353" s="3">
        <v>0.0</v>
      </c>
      <c r="C353" s="3">
        <v>2433.0</v>
      </c>
      <c r="D353" s="3">
        <v>1.0</v>
      </c>
      <c r="E353" s="3" t="s">
        <v>746</v>
      </c>
      <c r="F353" s="3"/>
      <c r="G353" s="7" t="s">
        <v>854</v>
      </c>
      <c r="H353" s="7" t="s">
        <v>1486</v>
      </c>
      <c r="I353" s="8"/>
      <c r="J353" s="8"/>
      <c r="K353" s="9" t="str">
        <f t="shared" ref="K353:L353" si="379">DEC2HEX(C353)</f>
        <v>981</v>
      </c>
      <c r="L353" s="9" t="str">
        <f t="shared" si="379"/>
        <v>1</v>
      </c>
      <c r="M353" s="7" t="s">
        <v>1316</v>
      </c>
      <c r="N353" s="11" t="str">
        <f t="shared" si="291"/>
        <v>field_981</v>
      </c>
      <c r="O353" s="11" t="str">
        <f t="shared" si="292"/>
        <v>CAutomobile__field_981</v>
      </c>
      <c r="P353" s="12" t="str">
        <f t="shared" si="293"/>
        <v>CAutomobile__field_981 = +0x981</v>
      </c>
      <c r="Q353" s="12" t="str">
        <f t="shared" si="88"/>
        <v>  // byte</v>
      </c>
      <c r="R353" s="1" t="str">
        <f t="shared" si="294"/>
        <v>CAutomobile__field_981 = +0x981  // byte</v>
      </c>
    </row>
    <row r="354">
      <c r="A354" s="3" t="s">
        <v>1487</v>
      </c>
      <c r="B354" s="3">
        <v>0.0</v>
      </c>
      <c r="C354" s="3">
        <v>2434.0</v>
      </c>
      <c r="D354" s="3">
        <v>2.0</v>
      </c>
      <c r="E354" s="3" t="s">
        <v>746</v>
      </c>
      <c r="F354" s="3"/>
      <c r="G354" s="7" t="s">
        <v>841</v>
      </c>
      <c r="H354" s="7" t="s">
        <v>1488</v>
      </c>
      <c r="I354" s="8"/>
      <c r="J354" s="8"/>
      <c r="K354" s="9" t="str">
        <f t="shared" ref="K354:L354" si="380">DEC2HEX(C354)</f>
        <v>982</v>
      </c>
      <c r="L354" s="9" t="str">
        <f t="shared" si="380"/>
        <v>2</v>
      </c>
      <c r="M354" s="7" t="s">
        <v>1316</v>
      </c>
      <c r="N354" s="11" t="str">
        <f t="shared" si="291"/>
        <v>field_982</v>
      </c>
      <c r="O354" s="11" t="str">
        <f t="shared" si="292"/>
        <v>CAutomobile__field_982</v>
      </c>
      <c r="P354" s="12" t="str">
        <f t="shared" si="293"/>
        <v>CAutomobile__field_982 = +0x982</v>
      </c>
      <c r="Q354" s="12" t="str">
        <f t="shared" si="88"/>
        <v>  // short</v>
      </c>
      <c r="R354" s="1" t="str">
        <f t="shared" si="294"/>
        <v>CAutomobile__field_982 = +0x982  // short</v>
      </c>
    </row>
    <row r="355">
      <c r="A355" s="3" t="s">
        <v>1489</v>
      </c>
      <c r="B355" s="3">
        <v>0.0</v>
      </c>
      <c r="C355" s="3">
        <v>2436.0</v>
      </c>
      <c r="D355" s="3">
        <v>4.0</v>
      </c>
      <c r="E355" s="3" t="s">
        <v>746</v>
      </c>
      <c r="F355" s="3"/>
      <c r="G355" s="7" t="s">
        <v>876</v>
      </c>
      <c r="H355" s="7" t="s">
        <v>1490</v>
      </c>
      <c r="I355" s="8"/>
      <c r="J355" s="8"/>
      <c r="K355" s="9" t="str">
        <f t="shared" ref="K355:L355" si="381">DEC2HEX(C355)</f>
        <v>984</v>
      </c>
      <c r="L355" s="9" t="str">
        <f t="shared" si="381"/>
        <v>4</v>
      </c>
      <c r="M355" s="7" t="s">
        <v>1316</v>
      </c>
      <c r="N355" s="11" t="str">
        <f t="shared" si="291"/>
        <v>field_984</v>
      </c>
      <c r="O355" s="11" t="str">
        <f t="shared" si="292"/>
        <v>CAutomobile__field_984</v>
      </c>
      <c r="P355" s="12" t="str">
        <f t="shared" si="293"/>
        <v>CAutomobile__field_984 = +0x984</v>
      </c>
      <c r="Q355" s="12" t="str">
        <f t="shared" si="88"/>
        <v>  // float</v>
      </c>
      <c r="R355" s="1" t="str">
        <f t="shared" si="294"/>
        <v>CAutomobile__field_984 = +0x984  // float</v>
      </c>
    </row>
    <row r="356">
      <c r="A356" s="3"/>
      <c r="B356" s="3"/>
      <c r="C356" s="3"/>
      <c r="D356" s="3"/>
      <c r="E356" s="3"/>
      <c r="F356" s="3"/>
      <c r="G356" s="7"/>
      <c r="H356" s="7"/>
      <c r="I356" s="8"/>
      <c r="J356" s="8"/>
      <c r="K356" s="9"/>
      <c r="L356" s="9"/>
      <c r="M356" s="7"/>
      <c r="N356" s="11"/>
      <c r="O356" s="11"/>
      <c r="P356" s="12"/>
      <c r="Q356" s="12" t="str">
        <f t="shared" si="88"/>
        <v>  // </v>
      </c>
      <c r="R356" s="1"/>
    </row>
    <row r="357">
      <c r="A357" s="3" t="s">
        <v>1491</v>
      </c>
      <c r="B357" s="3"/>
      <c r="C357" s="3">
        <v>0.0</v>
      </c>
      <c r="D357" s="3">
        <v>2104.0</v>
      </c>
      <c r="E357" s="3" t="s">
        <v>746</v>
      </c>
      <c r="F357" s="3"/>
      <c r="G357" s="7" t="s">
        <v>747</v>
      </c>
      <c r="H357" s="7" t="s">
        <v>1492</v>
      </c>
      <c r="I357" s="7" t="s">
        <v>1493</v>
      </c>
      <c r="J357" s="8"/>
      <c r="K357" s="9" t="str">
        <f t="shared" ref="K357:L357" si="382">DEC2HEX(C357)</f>
        <v>0</v>
      </c>
      <c r="L357" s="9" t="str">
        <f t="shared" si="382"/>
        <v>838</v>
      </c>
      <c r="M357" s="14" t="s">
        <v>791</v>
      </c>
      <c r="N357" s="11" t="str">
        <f t="shared" ref="N357:N368" si="384">if(I357="",H357,I357)</f>
        <v>CBmx</v>
      </c>
      <c r="O357" s="11" t="str">
        <f t="shared" ref="O357:O368" si="385">CONCATENATE(M357,"__",N357)</f>
        <v>//Class__CBmx</v>
      </c>
      <c r="P357" s="12" t="str">
        <f t="shared" ref="P357:P368" si="386">CONCATENATE(O357," = +0x",K357)</f>
        <v>//Class__CBmx = +0x0</v>
      </c>
      <c r="Q357" s="12" t="str">
        <f t="shared" si="88"/>
        <v>  // struct tCBmx 0x838</v>
      </c>
      <c r="R357" s="1" t="str">
        <f t="shared" ref="R357:R368" si="387">CONCATENATE(P357,Q357)</f>
        <v>//Class__CBmx = +0x0  // struct tCBmx 0x838</v>
      </c>
    </row>
    <row r="358">
      <c r="A358" s="3" t="s">
        <v>777</v>
      </c>
      <c r="B358" s="3"/>
      <c r="C358" s="3">
        <v>0.0</v>
      </c>
      <c r="D358" s="3">
        <v>2068.0</v>
      </c>
      <c r="E358" s="3" t="s">
        <v>746</v>
      </c>
      <c r="F358" s="3"/>
      <c r="G358" s="7" t="s">
        <v>747</v>
      </c>
      <c r="H358" s="7" t="s">
        <v>778</v>
      </c>
      <c r="I358" s="7" t="s">
        <v>779</v>
      </c>
      <c r="J358" s="8"/>
      <c r="K358" s="9" t="str">
        <f t="shared" ref="K358:L358" si="383">DEC2HEX(C358)</f>
        <v>0</v>
      </c>
      <c r="L358" s="9" t="str">
        <f t="shared" si="383"/>
        <v>814</v>
      </c>
      <c r="M358" s="14" t="s">
        <v>801</v>
      </c>
      <c r="N358" s="11" t="str">
        <f t="shared" si="384"/>
        <v>CBike</v>
      </c>
      <c r="O358" s="11" t="str">
        <f t="shared" si="385"/>
        <v>//Extends__CBike</v>
      </c>
      <c r="P358" s="12" t="str">
        <f t="shared" si="386"/>
        <v>//Extends__CBike = +0x0</v>
      </c>
      <c r="Q358" s="12" t="str">
        <f t="shared" si="88"/>
        <v>  // struct tCBike 0x814</v>
      </c>
      <c r="R358" s="1" t="str">
        <f t="shared" si="387"/>
        <v>//Extends__CBike = +0x0  // struct tCBike 0x814</v>
      </c>
    </row>
    <row r="359">
      <c r="A359" s="3" t="s">
        <v>1494</v>
      </c>
      <c r="B359" s="3">
        <v>0.0</v>
      </c>
      <c r="C359" s="3">
        <v>2068.0</v>
      </c>
      <c r="D359" s="3">
        <v>4.0</v>
      </c>
      <c r="E359" s="3" t="s">
        <v>746</v>
      </c>
      <c r="F359" s="3"/>
      <c r="G359" s="7" t="s">
        <v>876</v>
      </c>
      <c r="H359" s="7" t="s">
        <v>1495</v>
      </c>
      <c r="I359" s="8"/>
      <c r="J359" s="8"/>
      <c r="K359" s="9" t="str">
        <f t="shared" ref="K359:L359" si="388">DEC2HEX(C359)</f>
        <v>814</v>
      </c>
      <c r="L359" s="9" t="str">
        <f t="shared" si="388"/>
        <v>4</v>
      </c>
      <c r="M359" s="7" t="s">
        <v>1493</v>
      </c>
      <c r="N359" s="11" t="str">
        <f t="shared" si="384"/>
        <v>field_814</v>
      </c>
      <c r="O359" s="11" t="str">
        <f t="shared" si="385"/>
        <v>CBmx__field_814</v>
      </c>
      <c r="P359" s="12" t="str">
        <f t="shared" si="386"/>
        <v>CBmx__field_814 = +0x814</v>
      </c>
      <c r="Q359" s="12" t="str">
        <f t="shared" si="88"/>
        <v>  // float</v>
      </c>
      <c r="R359" s="1" t="str">
        <f t="shared" si="387"/>
        <v>CBmx__field_814 = +0x814  // float</v>
      </c>
    </row>
    <row r="360">
      <c r="A360" s="3" t="s">
        <v>1496</v>
      </c>
      <c r="B360" s="3">
        <v>0.0</v>
      </c>
      <c r="C360" s="3">
        <v>2072.0</v>
      </c>
      <c r="D360" s="3">
        <v>4.0</v>
      </c>
      <c r="E360" s="3" t="s">
        <v>746</v>
      </c>
      <c r="F360" s="3"/>
      <c r="G360" s="7" t="s">
        <v>876</v>
      </c>
      <c r="H360" s="7" t="s">
        <v>1497</v>
      </c>
      <c r="I360" s="8"/>
      <c r="J360" s="8"/>
      <c r="K360" s="9" t="str">
        <f t="shared" ref="K360:L360" si="389">DEC2HEX(C360)</f>
        <v>818</v>
      </c>
      <c r="L360" s="9" t="str">
        <f t="shared" si="389"/>
        <v>4</v>
      </c>
      <c r="M360" s="7" t="s">
        <v>1493</v>
      </c>
      <c r="N360" s="11" t="str">
        <f t="shared" si="384"/>
        <v>field_818</v>
      </c>
      <c r="O360" s="11" t="str">
        <f t="shared" si="385"/>
        <v>CBmx__field_818</v>
      </c>
      <c r="P360" s="12" t="str">
        <f t="shared" si="386"/>
        <v>CBmx__field_818 = +0x818</v>
      </c>
      <c r="Q360" s="12" t="str">
        <f t="shared" si="88"/>
        <v>  // float</v>
      </c>
      <c r="R360" s="1" t="str">
        <f t="shared" si="387"/>
        <v>CBmx__field_818 = +0x818  // float</v>
      </c>
    </row>
    <row r="361">
      <c r="A361" s="3" t="s">
        <v>1498</v>
      </c>
      <c r="B361" s="3">
        <v>0.0</v>
      </c>
      <c r="C361" s="3">
        <v>2076.0</v>
      </c>
      <c r="D361" s="3">
        <v>4.0</v>
      </c>
      <c r="E361" s="3" t="s">
        <v>746</v>
      </c>
      <c r="F361" s="3"/>
      <c r="G361" s="7" t="s">
        <v>876</v>
      </c>
      <c r="H361" s="7" t="s">
        <v>1499</v>
      </c>
      <c r="I361" s="8"/>
      <c r="J361" s="8"/>
      <c r="K361" s="9" t="str">
        <f t="shared" ref="K361:L361" si="390">DEC2HEX(C361)</f>
        <v>81C</v>
      </c>
      <c r="L361" s="9" t="str">
        <f t="shared" si="390"/>
        <v>4</v>
      </c>
      <c r="M361" s="7" t="s">
        <v>1493</v>
      </c>
      <c r="N361" s="11" t="str">
        <f t="shared" si="384"/>
        <v>field_81C</v>
      </c>
      <c r="O361" s="11" t="str">
        <f t="shared" si="385"/>
        <v>CBmx__field_81C</v>
      </c>
      <c r="P361" s="12" t="str">
        <f t="shared" si="386"/>
        <v>CBmx__field_81C = +0x81C</v>
      </c>
      <c r="Q361" s="12" t="str">
        <f t="shared" si="88"/>
        <v>  // float</v>
      </c>
      <c r="R361" s="1" t="str">
        <f t="shared" si="387"/>
        <v>CBmx__field_81C = +0x81C  // float</v>
      </c>
    </row>
    <row r="362">
      <c r="A362" s="3" t="s">
        <v>1500</v>
      </c>
      <c r="B362" s="3">
        <v>0.0</v>
      </c>
      <c r="C362" s="3">
        <v>2080.0</v>
      </c>
      <c r="D362" s="3">
        <v>4.0</v>
      </c>
      <c r="E362" s="3" t="s">
        <v>746</v>
      </c>
      <c r="F362" s="3"/>
      <c r="G362" s="7" t="s">
        <v>876</v>
      </c>
      <c r="H362" s="7" t="s">
        <v>1349</v>
      </c>
      <c r="I362" s="8"/>
      <c r="J362" s="8"/>
      <c r="K362" s="9" t="str">
        <f t="shared" ref="K362:L362" si="391">DEC2HEX(C362)</f>
        <v>820</v>
      </c>
      <c r="L362" s="9" t="str">
        <f t="shared" si="391"/>
        <v>4</v>
      </c>
      <c r="M362" s="7" t="s">
        <v>1493</v>
      </c>
      <c r="N362" s="11" t="str">
        <f t="shared" si="384"/>
        <v>field_820</v>
      </c>
      <c r="O362" s="11" t="str">
        <f t="shared" si="385"/>
        <v>CBmx__field_820</v>
      </c>
      <c r="P362" s="12" t="str">
        <f t="shared" si="386"/>
        <v>CBmx__field_820 = +0x820</v>
      </c>
      <c r="Q362" s="12" t="str">
        <f t="shared" si="88"/>
        <v>  // float</v>
      </c>
      <c r="R362" s="1" t="str">
        <f t="shared" si="387"/>
        <v>CBmx__field_820 = +0x820  // float</v>
      </c>
    </row>
    <row r="363">
      <c r="A363" s="3" t="s">
        <v>1501</v>
      </c>
      <c r="B363" s="3">
        <v>0.0</v>
      </c>
      <c r="C363" s="3">
        <v>2084.0</v>
      </c>
      <c r="D363" s="3">
        <v>4.0</v>
      </c>
      <c r="E363" s="3" t="s">
        <v>746</v>
      </c>
      <c r="F363" s="3"/>
      <c r="G363" s="7" t="s">
        <v>876</v>
      </c>
      <c r="H363" s="7" t="s">
        <v>1502</v>
      </c>
      <c r="I363" s="8"/>
      <c r="J363" s="8"/>
      <c r="K363" s="9" t="str">
        <f t="shared" ref="K363:L363" si="392">DEC2HEX(C363)</f>
        <v>824</v>
      </c>
      <c r="L363" s="9" t="str">
        <f t="shared" si="392"/>
        <v>4</v>
      </c>
      <c r="M363" s="7" t="s">
        <v>1493</v>
      </c>
      <c r="N363" s="11" t="str">
        <f t="shared" si="384"/>
        <v>field_824</v>
      </c>
      <c r="O363" s="11" t="str">
        <f t="shared" si="385"/>
        <v>CBmx__field_824</v>
      </c>
      <c r="P363" s="12" t="str">
        <f t="shared" si="386"/>
        <v>CBmx__field_824 = +0x824</v>
      </c>
      <c r="Q363" s="12" t="str">
        <f t="shared" si="88"/>
        <v>  // float</v>
      </c>
      <c r="R363" s="1" t="str">
        <f t="shared" si="387"/>
        <v>CBmx__field_824 = +0x824  // float</v>
      </c>
    </row>
    <row r="364">
      <c r="A364" s="3" t="s">
        <v>1503</v>
      </c>
      <c r="B364" s="3">
        <v>0.0</v>
      </c>
      <c r="C364" s="3">
        <v>2088.0</v>
      </c>
      <c r="D364" s="3">
        <v>4.0</v>
      </c>
      <c r="E364" s="3" t="s">
        <v>746</v>
      </c>
      <c r="F364" s="3"/>
      <c r="G364" s="7" t="s">
        <v>876</v>
      </c>
      <c r="H364" s="7" t="s">
        <v>1504</v>
      </c>
      <c r="I364" s="8"/>
      <c r="J364" s="8"/>
      <c r="K364" s="9" t="str">
        <f t="shared" ref="K364:L364" si="393">DEC2HEX(C364)</f>
        <v>828</v>
      </c>
      <c r="L364" s="9" t="str">
        <f t="shared" si="393"/>
        <v>4</v>
      </c>
      <c r="M364" s="7" t="s">
        <v>1493</v>
      </c>
      <c r="N364" s="11" t="str">
        <f t="shared" si="384"/>
        <v>field_828</v>
      </c>
      <c r="O364" s="11" t="str">
        <f t="shared" si="385"/>
        <v>CBmx__field_828</v>
      </c>
      <c r="P364" s="12" t="str">
        <f t="shared" si="386"/>
        <v>CBmx__field_828 = +0x828</v>
      </c>
      <c r="Q364" s="12" t="str">
        <f t="shared" si="88"/>
        <v>  // float</v>
      </c>
      <c r="R364" s="1" t="str">
        <f t="shared" si="387"/>
        <v>CBmx__field_828 = +0x828  // float</v>
      </c>
    </row>
    <row r="365">
      <c r="A365" s="3" t="s">
        <v>1505</v>
      </c>
      <c r="B365" s="3">
        <v>1.133837</v>
      </c>
      <c r="C365" s="3">
        <v>2092.0</v>
      </c>
      <c r="D365" s="3">
        <v>4.0</v>
      </c>
      <c r="E365" s="3" t="s">
        <v>746</v>
      </c>
      <c r="F365" s="3"/>
      <c r="G365" s="7" t="s">
        <v>876</v>
      </c>
      <c r="H365" s="7" t="s">
        <v>1506</v>
      </c>
      <c r="I365" s="8"/>
      <c r="J365" s="8"/>
      <c r="K365" s="9" t="str">
        <f t="shared" ref="K365:L365" si="394">DEC2HEX(C365)</f>
        <v>82C</v>
      </c>
      <c r="L365" s="9" t="str">
        <f t="shared" si="394"/>
        <v>4</v>
      </c>
      <c r="M365" s="7" t="s">
        <v>1493</v>
      </c>
      <c r="N365" s="11" t="str">
        <f t="shared" si="384"/>
        <v>m_fDistanceBetweenWheels</v>
      </c>
      <c r="O365" s="11" t="str">
        <f t="shared" si="385"/>
        <v>CBmx__m_fDistanceBetweenWheels</v>
      </c>
      <c r="P365" s="12" t="str">
        <f t="shared" si="386"/>
        <v>CBmx__m_fDistanceBetweenWheels = +0x82C</v>
      </c>
      <c r="Q365" s="12" t="str">
        <f t="shared" si="88"/>
        <v>  // float</v>
      </c>
      <c r="R365" s="1" t="str">
        <f t="shared" si="387"/>
        <v>CBmx__m_fDistanceBetweenWheels = +0x82C  // float</v>
      </c>
    </row>
    <row r="366">
      <c r="A366" s="3" t="s">
        <v>1507</v>
      </c>
      <c r="B366" s="3">
        <v>0.4827571</v>
      </c>
      <c r="C366" s="3">
        <v>2096.0</v>
      </c>
      <c r="D366" s="3">
        <v>4.0</v>
      </c>
      <c r="E366" s="3" t="s">
        <v>746</v>
      </c>
      <c r="F366" s="3"/>
      <c r="G366" s="7" t="s">
        <v>876</v>
      </c>
      <c r="H366" s="7" t="s">
        <v>1508</v>
      </c>
      <c r="I366" s="8"/>
      <c r="J366" s="8"/>
      <c r="K366" s="9" t="str">
        <f t="shared" ref="K366:L366" si="395">DEC2HEX(C366)</f>
        <v>830</v>
      </c>
      <c r="L366" s="9" t="str">
        <f t="shared" si="395"/>
        <v>4</v>
      </c>
      <c r="M366" s="7" t="s">
        <v>1493</v>
      </c>
      <c r="N366" s="11" t="str">
        <f t="shared" si="384"/>
        <v>m_fWheelsBalance</v>
      </c>
      <c r="O366" s="11" t="str">
        <f t="shared" si="385"/>
        <v>CBmx__m_fWheelsBalance</v>
      </c>
      <c r="P366" s="12" t="str">
        <f t="shared" si="386"/>
        <v>CBmx__m_fWheelsBalance = +0x830</v>
      </c>
      <c r="Q366" s="12" t="str">
        <f t="shared" si="88"/>
        <v>  // float</v>
      </c>
      <c r="R366" s="1" t="str">
        <f t="shared" si="387"/>
        <v>CBmx__m_fWheelsBalance = +0x830  // float</v>
      </c>
    </row>
    <row r="367">
      <c r="A367" s="3" t="s">
        <v>1509</v>
      </c>
      <c r="B367" s="3">
        <v>0.0</v>
      </c>
      <c r="C367" s="3">
        <v>2100.0</v>
      </c>
      <c r="D367" s="3">
        <v>1.0</v>
      </c>
      <c r="E367" s="3" t="s">
        <v>746</v>
      </c>
      <c r="F367" s="3"/>
      <c r="G367" s="7" t="s">
        <v>857</v>
      </c>
      <c r="H367" s="7" t="s">
        <v>1510</v>
      </c>
      <c r="I367" s="8"/>
      <c r="J367" s="8"/>
      <c r="K367" s="9" t="str">
        <f t="shared" ref="K367:L367" si="396">DEC2HEX(C367)</f>
        <v>834</v>
      </c>
      <c r="L367" s="9" t="str">
        <f t="shared" si="396"/>
        <v>1</v>
      </c>
      <c r="M367" s="7" t="s">
        <v>1493</v>
      </c>
      <c r="N367" s="11" t="str">
        <f t="shared" si="384"/>
        <v>field_834</v>
      </c>
      <c r="O367" s="11" t="str">
        <f t="shared" si="385"/>
        <v>CBmx__field_834</v>
      </c>
      <c r="P367" s="12" t="str">
        <f t="shared" si="386"/>
        <v>CBmx__field_834 = +0x834</v>
      </c>
      <c r="Q367" s="12" t="str">
        <f t="shared" si="88"/>
        <v>  // ubyte</v>
      </c>
      <c r="R367" s="1" t="str">
        <f t="shared" si="387"/>
        <v>CBmx__field_834 = +0x834  // ubyte</v>
      </c>
    </row>
    <row r="368">
      <c r="A368" s="3" t="s">
        <v>1511</v>
      </c>
      <c r="B368" s="3"/>
      <c r="C368" s="3">
        <v>2101.0</v>
      </c>
      <c r="D368" s="3">
        <v>3.0</v>
      </c>
      <c r="E368" s="3" t="s">
        <v>872</v>
      </c>
      <c r="F368" s="3"/>
      <c r="G368" s="7" t="s">
        <v>873</v>
      </c>
      <c r="H368" s="7" t="s">
        <v>1512</v>
      </c>
      <c r="I368" s="8"/>
      <c r="J368" s="8"/>
      <c r="K368" s="9" t="str">
        <f t="shared" ref="K368:L368" si="397">DEC2HEX(C368)</f>
        <v>835</v>
      </c>
      <c r="L368" s="9" t="str">
        <f t="shared" si="397"/>
        <v>3</v>
      </c>
      <c r="M368" s="7" t="s">
        <v>1493</v>
      </c>
      <c r="N368" s="11" t="str">
        <f t="shared" si="384"/>
        <v>_pad[3]</v>
      </c>
      <c r="O368" s="11" t="str">
        <f t="shared" si="385"/>
        <v>CBmx___pad[3]</v>
      </c>
      <c r="P368" s="12" t="str">
        <f t="shared" si="386"/>
        <v>CBmx___pad[3] = +0x835</v>
      </c>
      <c r="Q368" s="12" t="str">
        <f t="shared" si="88"/>
        <v>  // padding</v>
      </c>
      <c r="R368" s="1" t="str">
        <f t="shared" si="387"/>
        <v>CBmx___pad[3] = +0x835  // padding</v>
      </c>
    </row>
    <row r="369" ht="15.0" customHeight="1">
      <c r="A369" s="3"/>
      <c r="B369" s="3"/>
      <c r="C369" s="3"/>
      <c r="D369" s="3"/>
      <c r="E369" s="3"/>
      <c r="F369" s="3"/>
      <c r="G369" s="7"/>
      <c r="H369" s="7"/>
      <c r="I369" s="8"/>
      <c r="J369" s="8"/>
      <c r="K369" s="9"/>
      <c r="L369" s="9"/>
      <c r="M369" s="7"/>
      <c r="N369" s="11"/>
      <c r="O369" s="11"/>
      <c r="P369" s="12"/>
      <c r="Q369" s="12" t="str">
        <f t="shared" si="88"/>
        <v>  // </v>
      </c>
      <c r="R369" s="1"/>
    </row>
    <row r="370">
      <c r="A370" s="3" t="s">
        <v>1513</v>
      </c>
      <c r="B370" s="3"/>
      <c r="C370" s="3">
        <v>0.0</v>
      </c>
      <c r="D370" s="3">
        <v>2584.0</v>
      </c>
      <c r="E370" s="3" t="s">
        <v>746</v>
      </c>
      <c r="F370" s="3"/>
      <c r="G370" s="7" t="s">
        <v>747</v>
      </c>
      <c r="H370" s="7" t="s">
        <v>1514</v>
      </c>
      <c r="I370" s="7" t="s">
        <v>1515</v>
      </c>
      <c r="J370" s="8"/>
      <c r="K370" s="9" t="str">
        <f t="shared" ref="K370:L370" si="398">DEC2HEX(C370)</f>
        <v>0</v>
      </c>
      <c r="L370" s="9" t="str">
        <f t="shared" si="398"/>
        <v>A18</v>
      </c>
      <c r="M370" s="14" t="s">
        <v>791</v>
      </c>
      <c r="N370" s="11" t="str">
        <f t="shared" ref="N370:N402" si="400">if(I370="",H370,I370)</f>
        <v>CHeli</v>
      </c>
      <c r="O370" s="11" t="str">
        <f t="shared" ref="O370:O402" si="401">CONCATENATE(M370,"__",N370)</f>
        <v>//Class__CHeli</v>
      </c>
      <c r="P370" s="12" t="str">
        <f t="shared" ref="P370:P402" si="402">CONCATENATE(O370," = +0x",K370)</f>
        <v>//Class__CHeli = +0x0</v>
      </c>
      <c r="Q370" s="12" t="str">
        <f t="shared" si="88"/>
        <v>  // struct tCHeli 0xA18</v>
      </c>
      <c r="R370" s="1" t="str">
        <f t="shared" ref="R370:R402" si="403">CONCATENATE(P370,Q370)</f>
        <v>//Class__CHeli = +0x0  // struct tCHeli 0xA18</v>
      </c>
    </row>
    <row r="371">
      <c r="A371" s="3" t="s">
        <v>1314</v>
      </c>
      <c r="B371" s="3"/>
      <c r="C371" s="3">
        <v>0.0</v>
      </c>
      <c r="D371" s="3">
        <v>2440.0</v>
      </c>
      <c r="E371" s="3" t="s">
        <v>746</v>
      </c>
      <c r="F371" s="3"/>
      <c r="G371" s="7" t="s">
        <v>747</v>
      </c>
      <c r="H371" s="7" t="s">
        <v>1315</v>
      </c>
      <c r="I371" s="7" t="s">
        <v>1316</v>
      </c>
      <c r="J371" s="8"/>
      <c r="K371" s="9" t="str">
        <f t="shared" ref="K371:L371" si="399">DEC2HEX(C371)</f>
        <v>0</v>
      </c>
      <c r="L371" s="9" t="str">
        <f t="shared" si="399"/>
        <v>988</v>
      </c>
      <c r="M371" s="14" t="s">
        <v>801</v>
      </c>
      <c r="N371" s="11" t="str">
        <f t="shared" si="400"/>
        <v>CAutomobile</v>
      </c>
      <c r="O371" s="11" t="str">
        <f t="shared" si="401"/>
        <v>//Extends__CAutomobile</v>
      </c>
      <c r="P371" s="12" t="str">
        <f t="shared" si="402"/>
        <v>//Extends__CAutomobile = +0x0</v>
      </c>
      <c r="Q371" s="12" t="str">
        <f t="shared" si="88"/>
        <v>  // struct tCAutomobile 0x988</v>
      </c>
      <c r="R371" s="1" t="str">
        <f t="shared" si="403"/>
        <v>//Extends__CAutomobile = +0x0  // struct tCAutomobile 0x988</v>
      </c>
    </row>
    <row r="372">
      <c r="A372" s="3" t="s">
        <v>1516</v>
      </c>
      <c r="B372" s="3">
        <v>2.0</v>
      </c>
      <c r="C372" s="3">
        <v>2440.0</v>
      </c>
      <c r="D372" s="3">
        <v>1.0</v>
      </c>
      <c r="E372" s="3" t="s">
        <v>746</v>
      </c>
      <c r="F372" s="3"/>
      <c r="G372" s="7" t="s">
        <v>854</v>
      </c>
      <c r="H372" s="7" t="s">
        <v>1517</v>
      </c>
      <c r="I372" s="8"/>
      <c r="J372" s="8"/>
      <c r="K372" s="9" t="str">
        <f t="shared" ref="K372:L372" si="404">DEC2HEX(C372)</f>
        <v>988</v>
      </c>
      <c r="L372" s="9" t="str">
        <f t="shared" si="404"/>
        <v>1</v>
      </c>
      <c r="M372" s="7" t="s">
        <v>1515</v>
      </c>
      <c r="N372" s="11" t="str">
        <f t="shared" si="400"/>
        <v>m_nHeliFlags</v>
      </c>
      <c r="O372" s="11" t="str">
        <f t="shared" si="401"/>
        <v>CHeli__m_nHeliFlags</v>
      </c>
      <c r="P372" s="12" t="str">
        <f t="shared" si="402"/>
        <v>CHeli__m_nHeliFlags = +0x988</v>
      </c>
      <c r="Q372" s="12" t="str">
        <f t="shared" si="88"/>
        <v>  // byte</v>
      </c>
      <c r="R372" s="1" t="str">
        <f t="shared" si="403"/>
        <v>CHeli__m_nHeliFlags = +0x988  // byte</v>
      </c>
    </row>
    <row r="373">
      <c r="A373" s="3" t="s">
        <v>1518</v>
      </c>
      <c r="B373" s="3"/>
      <c r="C373" s="3">
        <v>2441.0</v>
      </c>
      <c r="D373" s="3">
        <v>3.0</v>
      </c>
      <c r="E373" s="3" t="s">
        <v>872</v>
      </c>
      <c r="F373" s="3"/>
      <c r="G373" s="7" t="s">
        <v>873</v>
      </c>
      <c r="H373" s="7" t="s">
        <v>1519</v>
      </c>
      <c r="I373" s="8"/>
      <c r="J373" s="8"/>
      <c r="K373" s="9" t="str">
        <f t="shared" ref="K373:L373" si="405">DEC2HEX(C373)</f>
        <v>989</v>
      </c>
      <c r="L373" s="9" t="str">
        <f t="shared" si="405"/>
        <v>3</v>
      </c>
      <c r="M373" s="7" t="s">
        <v>1515</v>
      </c>
      <c r="N373" s="11" t="str">
        <f t="shared" si="400"/>
        <v>_pad_989[3]</v>
      </c>
      <c r="O373" s="11" t="str">
        <f t="shared" si="401"/>
        <v>CHeli___pad_989[3]</v>
      </c>
      <c r="P373" s="12" t="str">
        <f t="shared" si="402"/>
        <v>CHeli___pad_989[3] = +0x989</v>
      </c>
      <c r="Q373" s="12" t="str">
        <f t="shared" si="88"/>
        <v>  // padding</v>
      </c>
      <c r="R373" s="1" t="str">
        <f t="shared" si="403"/>
        <v>CHeli___pad_989[3] = +0x989  // padding</v>
      </c>
    </row>
    <row r="374">
      <c r="A374" s="3" t="s">
        <v>1520</v>
      </c>
      <c r="B374" s="3">
        <v>0.006320953</v>
      </c>
      <c r="C374" s="3">
        <v>2444.0</v>
      </c>
      <c r="D374" s="3">
        <v>4.0</v>
      </c>
      <c r="E374" s="3" t="s">
        <v>746</v>
      </c>
      <c r="F374" s="3"/>
      <c r="G374" s="7" t="s">
        <v>876</v>
      </c>
      <c r="H374" s="7" t="s">
        <v>1521</v>
      </c>
      <c r="I374" s="8"/>
      <c r="J374" s="8"/>
      <c r="K374" s="9" t="str">
        <f t="shared" ref="K374:L374" si="406">DEC2HEX(C374)</f>
        <v>98C</v>
      </c>
      <c r="L374" s="9" t="str">
        <f t="shared" si="406"/>
        <v>4</v>
      </c>
      <c r="M374" s="7" t="s">
        <v>1515</v>
      </c>
      <c r="N374" s="11" t="str">
        <f t="shared" si="400"/>
        <v>m_fLeftRightSkid</v>
      </c>
      <c r="O374" s="11" t="str">
        <f t="shared" si="401"/>
        <v>CHeli__m_fLeftRightSkid</v>
      </c>
      <c r="P374" s="12" t="str">
        <f t="shared" si="402"/>
        <v>CHeli__m_fLeftRightSkid = +0x98C</v>
      </c>
      <c r="Q374" s="12" t="str">
        <f t="shared" si="88"/>
        <v>  // float</v>
      </c>
      <c r="R374" s="1" t="str">
        <f t="shared" si="403"/>
        <v>CHeli__m_fLeftRightSkid = +0x98C  // float</v>
      </c>
    </row>
    <row r="375">
      <c r="A375" s="3" t="s">
        <v>1522</v>
      </c>
      <c r="B375" s="3">
        <v>0.0</v>
      </c>
      <c r="C375" s="3">
        <v>2448.0</v>
      </c>
      <c r="D375" s="3">
        <v>4.0</v>
      </c>
      <c r="E375" s="3" t="s">
        <v>746</v>
      </c>
      <c r="F375" s="3"/>
      <c r="G375" s="7" t="s">
        <v>876</v>
      </c>
      <c r="H375" s="7" t="s">
        <v>1523</v>
      </c>
      <c r="I375" s="8"/>
      <c r="J375" s="8"/>
      <c r="K375" s="9" t="str">
        <f t="shared" ref="K375:L375" si="407">DEC2HEX(C375)</f>
        <v>990</v>
      </c>
      <c r="L375" s="9" t="str">
        <f t="shared" si="407"/>
        <v>4</v>
      </c>
      <c r="M375" s="7" t="s">
        <v>1515</v>
      </c>
      <c r="N375" s="11" t="str">
        <f t="shared" si="400"/>
        <v>m_fSteeringUpDown</v>
      </c>
      <c r="O375" s="11" t="str">
        <f t="shared" si="401"/>
        <v>CHeli__m_fSteeringUpDown</v>
      </c>
      <c r="P375" s="12" t="str">
        <f t="shared" si="402"/>
        <v>CHeli__m_fSteeringUpDown = +0x990</v>
      </c>
      <c r="Q375" s="12" t="str">
        <f t="shared" si="88"/>
        <v>  // float</v>
      </c>
      <c r="R375" s="1" t="str">
        <f t="shared" si="403"/>
        <v>CHeli__m_fSteeringUpDown = +0x990  // float</v>
      </c>
    </row>
    <row r="376">
      <c r="A376" s="3" t="s">
        <v>1524</v>
      </c>
      <c r="B376" s="3">
        <v>0.0</v>
      </c>
      <c r="C376" s="3">
        <v>2452.0</v>
      </c>
      <c r="D376" s="3">
        <v>4.0</v>
      </c>
      <c r="E376" s="3" t="s">
        <v>746</v>
      </c>
      <c r="F376" s="3"/>
      <c r="G376" s="7" t="s">
        <v>876</v>
      </c>
      <c r="H376" s="7" t="s">
        <v>1525</v>
      </c>
      <c r="I376" s="8"/>
      <c r="J376" s="8"/>
      <c r="K376" s="9" t="str">
        <f t="shared" ref="K376:L376" si="408">DEC2HEX(C376)</f>
        <v>994</v>
      </c>
      <c r="L376" s="9" t="str">
        <f t="shared" si="408"/>
        <v>4</v>
      </c>
      <c r="M376" s="7" t="s">
        <v>1515</v>
      </c>
      <c r="N376" s="11" t="str">
        <f t="shared" si="400"/>
        <v>m_fSteeringLeftRight</v>
      </c>
      <c r="O376" s="11" t="str">
        <f t="shared" si="401"/>
        <v>CHeli__m_fSteeringLeftRight</v>
      </c>
      <c r="P376" s="12" t="str">
        <f t="shared" si="402"/>
        <v>CHeli__m_fSteeringLeftRight = +0x994</v>
      </c>
      <c r="Q376" s="12" t="str">
        <f t="shared" si="88"/>
        <v>  // float</v>
      </c>
      <c r="R376" s="1" t="str">
        <f t="shared" si="403"/>
        <v>CHeli__m_fSteeringLeftRight = +0x994  // float</v>
      </c>
    </row>
    <row r="377">
      <c r="A377" s="3" t="s">
        <v>1526</v>
      </c>
      <c r="B377" s="3">
        <v>1.0</v>
      </c>
      <c r="C377" s="3">
        <v>2456.0</v>
      </c>
      <c r="D377" s="3">
        <v>4.0</v>
      </c>
      <c r="E377" s="3" t="s">
        <v>746</v>
      </c>
      <c r="F377" s="3"/>
      <c r="G377" s="7" t="s">
        <v>876</v>
      </c>
      <c r="H377" s="7" t="s">
        <v>1527</v>
      </c>
      <c r="I377" s="8"/>
      <c r="J377" s="8"/>
      <c r="K377" s="9" t="str">
        <f t="shared" ref="K377:L377" si="409">DEC2HEX(C377)</f>
        <v>998</v>
      </c>
      <c r="L377" s="9" t="str">
        <f t="shared" si="409"/>
        <v>4</v>
      </c>
      <c r="M377" s="7" t="s">
        <v>1515</v>
      </c>
      <c r="N377" s="11" t="str">
        <f t="shared" si="400"/>
        <v>m_fAccelerationBreakStatus</v>
      </c>
      <c r="O377" s="11" t="str">
        <f t="shared" si="401"/>
        <v>CHeli__m_fAccelerationBreakStatus</v>
      </c>
      <c r="P377" s="12" t="str">
        <f t="shared" si="402"/>
        <v>CHeli__m_fAccelerationBreakStatus = +0x998</v>
      </c>
      <c r="Q377" s="12" t="str">
        <f t="shared" si="88"/>
        <v>  // float</v>
      </c>
      <c r="R377" s="1" t="str">
        <f t="shared" si="403"/>
        <v>CHeli__m_fAccelerationBreakStatus = +0x998  // float</v>
      </c>
    </row>
    <row r="378">
      <c r="A378" s="3" t="s">
        <v>1528</v>
      </c>
      <c r="B378" s="3">
        <v>0.0</v>
      </c>
      <c r="C378" s="3">
        <v>2460.0</v>
      </c>
      <c r="D378" s="3">
        <v>4.0</v>
      </c>
      <c r="E378" s="3" t="s">
        <v>746</v>
      </c>
      <c r="F378" s="3"/>
      <c r="G378" s="7" t="s">
        <v>799</v>
      </c>
      <c r="H378" s="7" t="s">
        <v>1529</v>
      </c>
      <c r="I378" s="8"/>
      <c r="J378" s="8"/>
      <c r="K378" s="9" t="str">
        <f t="shared" ref="K378:L378" si="410">DEC2HEX(C378)</f>
        <v>99C</v>
      </c>
      <c r="L378" s="9" t="str">
        <f t="shared" si="410"/>
        <v>4</v>
      </c>
      <c r="M378" s="7" t="s">
        <v>1515</v>
      </c>
      <c r="N378" s="11" t="str">
        <f t="shared" si="400"/>
        <v>field_99C</v>
      </c>
      <c r="O378" s="11" t="str">
        <f t="shared" si="401"/>
        <v>CHeli__field_99C</v>
      </c>
      <c r="P378" s="12" t="str">
        <f t="shared" si="402"/>
        <v>CHeli__field_99C = +0x99C</v>
      </c>
      <c r="Q378" s="12" t="str">
        <f t="shared" si="88"/>
        <v>  // int</v>
      </c>
      <c r="R378" s="1" t="str">
        <f t="shared" si="403"/>
        <v>CHeli__field_99C = +0x99C  // int</v>
      </c>
    </row>
    <row r="379">
      <c r="A379" s="3" t="s">
        <v>1530</v>
      </c>
      <c r="B379" s="3">
        <v>-1.069975904E9</v>
      </c>
      <c r="C379" s="3">
        <v>2464.0</v>
      </c>
      <c r="D379" s="3">
        <v>4.0</v>
      </c>
      <c r="E379" s="3" t="s">
        <v>746</v>
      </c>
      <c r="F379" s="3"/>
      <c r="G379" s="7" t="s">
        <v>799</v>
      </c>
      <c r="H379" s="7" t="s">
        <v>1531</v>
      </c>
      <c r="I379" s="8"/>
      <c r="J379" s="8"/>
      <c r="K379" s="9" t="str">
        <f t="shared" ref="K379:L379" si="411">DEC2HEX(C379)</f>
        <v>9A0</v>
      </c>
      <c r="L379" s="9" t="str">
        <f t="shared" si="411"/>
        <v>4</v>
      </c>
      <c r="M379" s="7" t="s">
        <v>1515</v>
      </c>
      <c r="N379" s="11" t="str">
        <f t="shared" si="400"/>
        <v>m_fRotorZ</v>
      </c>
      <c r="O379" s="11" t="str">
        <f t="shared" si="401"/>
        <v>CHeli__m_fRotorZ</v>
      </c>
      <c r="P379" s="12" t="str">
        <f t="shared" si="402"/>
        <v>CHeli__m_fRotorZ = +0x9A0</v>
      </c>
      <c r="Q379" s="12" t="str">
        <f t="shared" si="88"/>
        <v>  // int</v>
      </c>
      <c r="R379" s="1" t="str">
        <f t="shared" si="403"/>
        <v>CHeli__m_fRotorZ = +0x9A0  // int</v>
      </c>
    </row>
    <row r="380">
      <c r="A380" s="3" t="s">
        <v>1532</v>
      </c>
      <c r="B380" s="3">
        <v>-1.028250495E9</v>
      </c>
      <c r="C380" s="3">
        <v>2468.0</v>
      </c>
      <c r="D380" s="3">
        <v>4.0</v>
      </c>
      <c r="E380" s="3" t="s">
        <v>746</v>
      </c>
      <c r="F380" s="3"/>
      <c r="G380" s="7" t="s">
        <v>799</v>
      </c>
      <c r="H380" s="7" t="s">
        <v>1533</v>
      </c>
      <c r="I380" s="8"/>
      <c r="J380" s="8"/>
      <c r="K380" s="9" t="str">
        <f t="shared" ref="K380:L380" si="412">DEC2HEX(C380)</f>
        <v>9A4</v>
      </c>
      <c r="L380" s="9" t="str">
        <f t="shared" si="412"/>
        <v>4</v>
      </c>
      <c r="M380" s="7" t="s">
        <v>1515</v>
      </c>
      <c r="N380" s="11" t="str">
        <f t="shared" si="400"/>
        <v>m_fSecondRotorZ</v>
      </c>
      <c r="O380" s="11" t="str">
        <f t="shared" si="401"/>
        <v>CHeli__m_fSecondRotorZ</v>
      </c>
      <c r="P380" s="12" t="str">
        <f t="shared" si="402"/>
        <v>CHeli__m_fSecondRotorZ = +0x9A4</v>
      </c>
      <c r="Q380" s="12" t="str">
        <f t="shared" si="88"/>
        <v>  // int</v>
      </c>
      <c r="R380" s="1" t="str">
        <f t="shared" si="403"/>
        <v>CHeli__m_fSecondRotorZ = +0x9A4  // int</v>
      </c>
    </row>
    <row r="381">
      <c r="A381" s="3" t="s">
        <v>1534</v>
      </c>
      <c r="B381" s="3">
        <v>13.25421</v>
      </c>
      <c r="C381" s="3">
        <v>2472.0</v>
      </c>
      <c r="D381" s="3">
        <v>4.0</v>
      </c>
      <c r="E381" s="3" t="s">
        <v>746</v>
      </c>
      <c r="F381" s="3"/>
      <c r="G381" s="7" t="s">
        <v>876</v>
      </c>
      <c r="H381" s="7" t="s">
        <v>1535</v>
      </c>
      <c r="I381" s="8"/>
      <c r="J381" s="8"/>
      <c r="K381" s="9" t="str">
        <f t="shared" ref="K381:L381" si="413">DEC2HEX(C381)</f>
        <v>9A8</v>
      </c>
      <c r="L381" s="9" t="str">
        <f t="shared" si="413"/>
        <v>4</v>
      </c>
      <c r="M381" s="7" t="s">
        <v>1515</v>
      </c>
      <c r="N381" s="11" t="str">
        <f t="shared" si="400"/>
        <v>m_fMaxAltitude</v>
      </c>
      <c r="O381" s="11" t="str">
        <f t="shared" si="401"/>
        <v>CHeli__m_fMaxAltitude</v>
      </c>
      <c r="P381" s="12" t="str">
        <f t="shared" si="402"/>
        <v>CHeli__m_fMaxAltitude = +0x9A8</v>
      </c>
      <c r="Q381" s="12" t="str">
        <f t="shared" si="88"/>
        <v>  // float</v>
      </c>
      <c r="R381" s="1" t="str">
        <f t="shared" si="403"/>
        <v>CHeli__m_fMaxAltitude = +0x9A8  // float</v>
      </c>
    </row>
    <row r="382">
      <c r="A382" s="3" t="s">
        <v>1536</v>
      </c>
      <c r="B382" s="3">
        <v>68.44588</v>
      </c>
      <c r="C382" s="3">
        <v>2476.0</v>
      </c>
      <c r="D382" s="3">
        <v>4.0</v>
      </c>
      <c r="E382" s="3" t="s">
        <v>746</v>
      </c>
      <c r="F382" s="3"/>
      <c r="G382" s="7" t="s">
        <v>876</v>
      </c>
      <c r="H382" s="7" t="s">
        <v>1537</v>
      </c>
      <c r="I382" s="8"/>
      <c r="J382" s="8"/>
      <c r="K382" s="9" t="str">
        <f t="shared" ref="K382:L382" si="414">DEC2HEX(C382)</f>
        <v>9AC</v>
      </c>
      <c r="L382" s="9" t="str">
        <f t="shared" si="414"/>
        <v>4</v>
      </c>
      <c r="M382" s="7" t="s">
        <v>1515</v>
      </c>
      <c r="N382" s="11" t="str">
        <f t="shared" si="400"/>
        <v>field_9AC</v>
      </c>
      <c r="O382" s="11" t="str">
        <f t="shared" si="401"/>
        <v>CHeli__field_9AC</v>
      </c>
      <c r="P382" s="12" t="str">
        <f t="shared" si="402"/>
        <v>CHeli__field_9AC = +0x9AC</v>
      </c>
      <c r="Q382" s="12" t="str">
        <f t="shared" si="88"/>
        <v>  // float</v>
      </c>
      <c r="R382" s="1" t="str">
        <f t="shared" si="403"/>
        <v>CHeli__field_9AC = +0x9AC  // float</v>
      </c>
    </row>
    <row r="383">
      <c r="A383" s="3" t="s">
        <v>1538</v>
      </c>
      <c r="B383" s="3">
        <v>54.0</v>
      </c>
      <c r="C383" s="3">
        <v>2480.0</v>
      </c>
      <c r="D383" s="3">
        <v>4.0</v>
      </c>
      <c r="E383" s="3" t="s">
        <v>746</v>
      </c>
      <c r="F383" s="3"/>
      <c r="G383" s="7" t="s">
        <v>876</v>
      </c>
      <c r="H383" s="7" t="s">
        <v>1539</v>
      </c>
      <c r="I383" s="8"/>
      <c r="J383" s="8"/>
      <c r="K383" s="9" t="str">
        <f t="shared" ref="K383:L383" si="415">DEC2HEX(C383)</f>
        <v>9B0</v>
      </c>
      <c r="L383" s="9" t="str">
        <f t="shared" si="415"/>
        <v>4</v>
      </c>
      <c r="M383" s="7" t="s">
        <v>1515</v>
      </c>
      <c r="N383" s="11" t="str">
        <f t="shared" si="400"/>
        <v>m_fMinAltitude</v>
      </c>
      <c r="O383" s="11" t="str">
        <f t="shared" si="401"/>
        <v>CHeli__m_fMinAltitude</v>
      </c>
      <c r="P383" s="12" t="str">
        <f t="shared" si="402"/>
        <v>CHeli__m_fMinAltitude = +0x9B0</v>
      </c>
      <c r="Q383" s="12" t="str">
        <f t="shared" si="88"/>
        <v>  // float</v>
      </c>
      <c r="R383" s="1" t="str">
        <f t="shared" si="403"/>
        <v>CHeli__m_fMinAltitude = +0x9B0  // float</v>
      </c>
    </row>
    <row r="384">
      <c r="A384" s="3" t="s">
        <v>1540</v>
      </c>
      <c r="B384" s="3">
        <v>1.079481831E9</v>
      </c>
      <c r="C384" s="3">
        <v>2484.0</v>
      </c>
      <c r="D384" s="3">
        <v>4.0</v>
      </c>
      <c r="E384" s="3" t="s">
        <v>746</v>
      </c>
      <c r="F384" s="3"/>
      <c r="G384" s="7" t="s">
        <v>799</v>
      </c>
      <c r="H384" s="7" t="s">
        <v>1541</v>
      </c>
      <c r="I384" s="8"/>
      <c r="J384" s="8"/>
      <c r="K384" s="9" t="str">
        <f t="shared" ref="K384:L384" si="416">DEC2HEX(C384)</f>
        <v>9B4</v>
      </c>
      <c r="L384" s="9" t="str">
        <f t="shared" si="416"/>
        <v>4</v>
      </c>
      <c r="M384" s="7" t="s">
        <v>1515</v>
      </c>
      <c r="N384" s="11" t="str">
        <f t="shared" si="400"/>
        <v>field_9B4</v>
      </c>
      <c r="O384" s="11" t="str">
        <f t="shared" si="401"/>
        <v>CHeli__field_9B4</v>
      </c>
      <c r="P384" s="12" t="str">
        <f t="shared" si="402"/>
        <v>CHeli__field_9B4 = +0x9B4</v>
      </c>
      <c r="Q384" s="12" t="str">
        <f t="shared" si="88"/>
        <v>  // int</v>
      </c>
      <c r="R384" s="1" t="str">
        <f t="shared" si="403"/>
        <v>CHeli__field_9B4 = +0x9B4  // int</v>
      </c>
    </row>
    <row r="385">
      <c r="A385" s="3" t="s">
        <v>1542</v>
      </c>
      <c r="B385" s="3">
        <v>0.0</v>
      </c>
      <c r="C385" s="3">
        <v>2488.0</v>
      </c>
      <c r="D385" s="3">
        <v>1.0</v>
      </c>
      <c r="E385" s="3" t="s">
        <v>746</v>
      </c>
      <c r="F385" s="3"/>
      <c r="G385" s="7" t="s">
        <v>854</v>
      </c>
      <c r="H385" s="7" t="s">
        <v>1543</v>
      </c>
      <c r="I385" s="8"/>
      <c r="J385" s="8"/>
      <c r="K385" s="9" t="str">
        <f t="shared" ref="K385:L385" si="417">DEC2HEX(C385)</f>
        <v>9B8</v>
      </c>
      <c r="L385" s="9" t="str">
        <f t="shared" si="417"/>
        <v>1</v>
      </c>
      <c r="M385" s="7" t="s">
        <v>1515</v>
      </c>
      <c r="N385" s="11" t="str">
        <f t="shared" si="400"/>
        <v>field_9B8</v>
      </c>
      <c r="O385" s="11" t="str">
        <f t="shared" si="401"/>
        <v>CHeli__field_9B8</v>
      </c>
      <c r="P385" s="12" t="str">
        <f t="shared" si="402"/>
        <v>CHeli__field_9B8 = +0x9B8</v>
      </c>
      <c r="Q385" s="12" t="str">
        <f t="shared" si="88"/>
        <v>  // byte</v>
      </c>
      <c r="R385" s="1" t="str">
        <f t="shared" si="403"/>
        <v>CHeli__field_9B8 = +0x9B8  // byte</v>
      </c>
    </row>
    <row r="386">
      <c r="A386" s="3" t="s">
        <v>1544</v>
      </c>
      <c r="B386" s="3">
        <v>4.0</v>
      </c>
      <c r="C386" s="3">
        <v>2489.0</v>
      </c>
      <c r="D386" s="3">
        <v>1.0</v>
      </c>
      <c r="E386" s="3" t="s">
        <v>746</v>
      </c>
      <c r="F386" s="3"/>
      <c r="G386" s="7" t="s">
        <v>854</v>
      </c>
      <c r="H386" s="7" t="s">
        <v>1545</v>
      </c>
      <c r="I386" s="8"/>
      <c r="J386" s="8"/>
      <c r="K386" s="9" t="str">
        <f t="shared" ref="K386:L386" si="418">DEC2HEX(C386)</f>
        <v>9B9</v>
      </c>
      <c r="L386" s="9" t="str">
        <f t="shared" si="418"/>
        <v>1</v>
      </c>
      <c r="M386" s="7" t="s">
        <v>1515</v>
      </c>
      <c r="N386" s="11" t="str">
        <f t="shared" si="400"/>
        <v>m_nNumSwatOccupants</v>
      </c>
      <c r="O386" s="11" t="str">
        <f t="shared" si="401"/>
        <v>CHeli__m_nNumSwatOccupants</v>
      </c>
      <c r="P386" s="12" t="str">
        <f t="shared" si="402"/>
        <v>CHeli__m_nNumSwatOccupants = +0x9B9</v>
      </c>
      <c r="Q386" s="12" t="str">
        <f t="shared" si="88"/>
        <v>  // byte</v>
      </c>
      <c r="R386" s="1" t="str">
        <f t="shared" si="403"/>
        <v>CHeli__m_nNumSwatOccupants = +0x9B9  // byte</v>
      </c>
    </row>
    <row r="387">
      <c r="A387" s="3" t="s">
        <v>1546</v>
      </c>
      <c r="B387" s="3"/>
      <c r="C387" s="3">
        <v>2490.0</v>
      </c>
      <c r="D387" s="3">
        <v>4.0</v>
      </c>
      <c r="E387" s="3" t="s">
        <v>746</v>
      </c>
      <c r="F387" s="3"/>
      <c r="G387" s="7" t="s">
        <v>854</v>
      </c>
      <c r="H387" s="7" t="s">
        <v>1547</v>
      </c>
      <c r="I387" s="8"/>
      <c r="J387" s="8"/>
      <c r="K387" s="9" t="str">
        <f t="shared" ref="K387:L387" si="419">DEC2HEX(C387)</f>
        <v>9BA</v>
      </c>
      <c r="L387" s="9" t="str">
        <f t="shared" si="419"/>
        <v>4</v>
      </c>
      <c r="M387" s="7" t="s">
        <v>1515</v>
      </c>
      <c r="N387" s="11" t="str">
        <f t="shared" si="400"/>
        <v>m_anSwatIDs[4]</v>
      </c>
      <c r="O387" s="11" t="str">
        <f t="shared" si="401"/>
        <v>CHeli__m_anSwatIDs[4]</v>
      </c>
      <c r="P387" s="12" t="str">
        <f t="shared" si="402"/>
        <v>CHeli__m_anSwatIDs[4] = +0x9BA</v>
      </c>
      <c r="Q387" s="12" t="str">
        <f t="shared" si="88"/>
        <v>  // byte</v>
      </c>
      <c r="R387" s="1" t="str">
        <f t="shared" si="403"/>
        <v>CHeli__m_anSwatIDs[4] = +0x9BA  // byte</v>
      </c>
    </row>
    <row r="388">
      <c r="A388" s="3" t="s">
        <v>1548</v>
      </c>
      <c r="B388" s="3"/>
      <c r="C388" s="3">
        <v>2494.0</v>
      </c>
      <c r="D388" s="3">
        <v>2.0</v>
      </c>
      <c r="E388" s="3" t="s">
        <v>872</v>
      </c>
      <c r="F388" s="3"/>
      <c r="G388" s="7" t="s">
        <v>873</v>
      </c>
      <c r="H388" s="7" t="s">
        <v>1549</v>
      </c>
      <c r="I388" s="8"/>
      <c r="J388" s="8"/>
      <c r="K388" s="9" t="str">
        <f t="shared" ref="K388:L388" si="420">DEC2HEX(C388)</f>
        <v>9BE</v>
      </c>
      <c r="L388" s="9" t="str">
        <f t="shared" si="420"/>
        <v>2</v>
      </c>
      <c r="M388" s="7" t="s">
        <v>1515</v>
      </c>
      <c r="N388" s="11" t="str">
        <f t="shared" si="400"/>
        <v>_pad_9BE[2]</v>
      </c>
      <c r="O388" s="11" t="str">
        <f t="shared" si="401"/>
        <v>CHeli___pad_9BE[2]</v>
      </c>
      <c r="P388" s="12" t="str">
        <f t="shared" si="402"/>
        <v>CHeli___pad_9BE[2] = +0x9BE</v>
      </c>
      <c r="Q388" s="12" t="str">
        <f t="shared" si="88"/>
        <v>  // padding</v>
      </c>
      <c r="R388" s="1" t="str">
        <f t="shared" si="403"/>
        <v>CHeli___pad_9BE[2] = +0x9BE  // padding</v>
      </c>
    </row>
    <row r="389">
      <c r="A389" s="3" t="s">
        <v>1550</v>
      </c>
      <c r="B389" s="3"/>
      <c r="C389" s="3">
        <v>2496.0</v>
      </c>
      <c r="D389" s="3">
        <v>16.0</v>
      </c>
      <c r="E389" s="3" t="s">
        <v>746</v>
      </c>
      <c r="F389" s="3"/>
      <c r="G389" s="7" t="s">
        <v>799</v>
      </c>
      <c r="H389" s="7" t="s">
        <v>1551</v>
      </c>
      <c r="I389" s="8"/>
      <c r="J389" s="8"/>
      <c r="K389" s="9" t="str">
        <f t="shared" ref="K389:L389" si="421">DEC2HEX(C389)</f>
        <v>9C0</v>
      </c>
      <c r="L389" s="9" t="str">
        <f t="shared" si="421"/>
        <v>10</v>
      </c>
      <c r="M389" s="7" t="s">
        <v>1515</v>
      </c>
      <c r="N389" s="11" t="str">
        <f t="shared" si="400"/>
        <v>field_9C0[4]</v>
      </c>
      <c r="O389" s="11" t="str">
        <f t="shared" si="401"/>
        <v>CHeli__field_9C0[4]</v>
      </c>
      <c r="P389" s="12" t="str">
        <f t="shared" si="402"/>
        <v>CHeli__field_9C0[4] = +0x9C0</v>
      </c>
      <c r="Q389" s="12" t="str">
        <f t="shared" si="88"/>
        <v>  // int</v>
      </c>
      <c r="R389" s="1" t="str">
        <f t="shared" si="403"/>
        <v>CHeli__field_9C0[4] = +0x9C0  // int</v>
      </c>
    </row>
    <row r="390">
      <c r="A390" s="3" t="s">
        <v>1552</v>
      </c>
      <c r="B390" s="3">
        <v>1.155977932E9</v>
      </c>
      <c r="C390" s="3">
        <v>2512.0</v>
      </c>
      <c r="D390" s="3">
        <v>4.0</v>
      </c>
      <c r="E390" s="3" t="s">
        <v>746</v>
      </c>
      <c r="F390" s="3"/>
      <c r="G390" s="7" t="s">
        <v>799</v>
      </c>
      <c r="H390" s="7" t="s">
        <v>1553</v>
      </c>
      <c r="I390" s="8"/>
      <c r="J390" s="8"/>
      <c r="K390" s="9" t="str">
        <f t="shared" ref="K390:L390" si="422">DEC2HEX(C390)</f>
        <v>9D0</v>
      </c>
      <c r="L390" s="9" t="str">
        <f t="shared" si="422"/>
        <v>4</v>
      </c>
      <c r="M390" s="7" t="s">
        <v>1515</v>
      </c>
      <c r="N390" s="11" t="str">
        <f t="shared" si="400"/>
        <v>field_9D0</v>
      </c>
      <c r="O390" s="11" t="str">
        <f t="shared" si="401"/>
        <v>CHeli__field_9D0</v>
      </c>
      <c r="P390" s="12" t="str">
        <f t="shared" si="402"/>
        <v>CHeli__field_9D0 = +0x9D0</v>
      </c>
      <c r="Q390" s="12" t="str">
        <f t="shared" si="88"/>
        <v>  // int</v>
      </c>
      <c r="R390" s="1" t="str">
        <f t="shared" si="403"/>
        <v>CHeli__field_9D0 = +0x9D0  // int</v>
      </c>
    </row>
    <row r="391">
      <c r="A391" s="3" t="s">
        <v>1554</v>
      </c>
      <c r="B391" s="3">
        <v>1.155977932E9</v>
      </c>
      <c r="C391" s="3">
        <v>2516.0</v>
      </c>
      <c r="D391" s="3">
        <v>4.0</v>
      </c>
      <c r="E391" s="3" t="s">
        <v>746</v>
      </c>
      <c r="F391" s="3"/>
      <c r="G391" s="7" t="s">
        <v>793</v>
      </c>
      <c r="H391" s="7" t="s">
        <v>1555</v>
      </c>
      <c r="I391" s="8"/>
      <c r="J391" s="8"/>
      <c r="K391" s="9" t="str">
        <f t="shared" ref="K391:L391" si="423">DEC2HEX(C391)</f>
        <v>9D4</v>
      </c>
      <c r="L391" s="9" t="str">
        <f t="shared" si="423"/>
        <v>4</v>
      </c>
      <c r="M391" s="7" t="s">
        <v>1515</v>
      </c>
      <c r="N391" s="11" t="str">
        <f t="shared" si="400"/>
        <v>m_pParticlesList</v>
      </c>
      <c r="O391" s="11" t="str">
        <f t="shared" si="401"/>
        <v>CHeli__m_pParticlesList</v>
      </c>
      <c r="P391" s="12" t="str">
        <f t="shared" si="402"/>
        <v>CHeli__m_pParticlesList = +0x9D4</v>
      </c>
      <c r="Q391" s="12" t="str">
        <f t="shared" si="88"/>
        <v>  // uint</v>
      </c>
      <c r="R391" s="1" t="str">
        <f t="shared" si="403"/>
        <v>CHeli__m_pParticlesList = +0x9D4  // uint</v>
      </c>
    </row>
    <row r="392">
      <c r="A392" s="3" t="s">
        <v>1556</v>
      </c>
      <c r="B392" s="3"/>
      <c r="C392" s="3">
        <v>2520.0</v>
      </c>
      <c r="D392" s="3">
        <v>24.0</v>
      </c>
      <c r="E392" s="3" t="s">
        <v>746</v>
      </c>
      <c r="F392" s="3"/>
      <c r="G392" s="7" t="s">
        <v>854</v>
      </c>
      <c r="H392" s="7" t="s">
        <v>1557</v>
      </c>
      <c r="I392" s="8"/>
      <c r="J392" s="8"/>
      <c r="K392" s="9" t="str">
        <f t="shared" ref="K392:L392" si="424">DEC2HEX(C392)</f>
        <v>9D8</v>
      </c>
      <c r="L392" s="9" t="str">
        <f t="shared" si="424"/>
        <v>18</v>
      </c>
      <c r="M392" s="7" t="s">
        <v>1515</v>
      </c>
      <c r="N392" s="11" t="str">
        <f t="shared" si="400"/>
        <v>field_9D8[24]</v>
      </c>
      <c r="O392" s="11" t="str">
        <f t="shared" si="401"/>
        <v>CHeli__field_9D8[24]</v>
      </c>
      <c r="P392" s="12" t="str">
        <f t="shared" si="402"/>
        <v>CHeli__field_9D8[24] = +0x9D8</v>
      </c>
      <c r="Q392" s="12" t="str">
        <f t="shared" si="88"/>
        <v>  // byte</v>
      </c>
      <c r="R392" s="1" t="str">
        <f t="shared" si="403"/>
        <v>CHeli__field_9D8[24] = +0x9D8  // byte</v>
      </c>
    </row>
    <row r="393">
      <c r="A393" s="3" t="s">
        <v>1558</v>
      </c>
      <c r="B393" s="3">
        <v>1.08455877E8</v>
      </c>
      <c r="C393" s="3">
        <v>2544.0</v>
      </c>
      <c r="D393" s="3">
        <v>4.0</v>
      </c>
      <c r="E393" s="3" t="s">
        <v>746</v>
      </c>
      <c r="F393" s="3"/>
      <c r="G393" s="7" t="s">
        <v>799</v>
      </c>
      <c r="H393" s="7" t="s">
        <v>1559</v>
      </c>
      <c r="I393" s="8"/>
      <c r="J393" s="8"/>
      <c r="K393" s="9" t="str">
        <f t="shared" ref="K393:L393" si="425">DEC2HEX(C393)</f>
        <v>9F0</v>
      </c>
      <c r="L393" s="9" t="str">
        <f t="shared" si="425"/>
        <v>4</v>
      </c>
      <c r="M393" s="7" t="s">
        <v>1515</v>
      </c>
      <c r="N393" s="11" t="str">
        <f t="shared" si="400"/>
        <v>field_9F0</v>
      </c>
      <c r="O393" s="11" t="str">
        <f t="shared" si="401"/>
        <v>CHeli__field_9F0</v>
      </c>
      <c r="P393" s="12" t="str">
        <f t="shared" si="402"/>
        <v>CHeli__field_9F0 = +0x9F0</v>
      </c>
      <c r="Q393" s="12" t="str">
        <f t="shared" si="88"/>
        <v>  // int</v>
      </c>
      <c r="R393" s="1" t="str">
        <f t="shared" si="403"/>
        <v>CHeli__field_9F0 = +0x9F0  // int</v>
      </c>
    </row>
    <row r="394">
      <c r="A394" s="3" t="s">
        <v>1560</v>
      </c>
      <c r="B394" s="3"/>
      <c r="C394" s="3">
        <v>2548.0</v>
      </c>
      <c r="D394" s="3">
        <v>12.0</v>
      </c>
      <c r="E394" s="3" t="s">
        <v>746</v>
      </c>
      <c r="F394" s="3"/>
      <c r="G394" s="7" t="s">
        <v>747</v>
      </c>
      <c r="H394" s="7" t="s">
        <v>883</v>
      </c>
      <c r="I394" s="7" t="s">
        <v>1561</v>
      </c>
      <c r="J394" s="8"/>
      <c r="K394" s="9" t="str">
        <f t="shared" ref="K394:L394" si="426">DEC2HEX(C394)</f>
        <v>9F4</v>
      </c>
      <c r="L394" s="9" t="str">
        <f t="shared" si="426"/>
        <v>C</v>
      </c>
      <c r="M394" s="7" t="s">
        <v>1515</v>
      </c>
      <c r="N394" s="11" t="str">
        <f t="shared" si="400"/>
        <v>m_vecSearchLightTarget</v>
      </c>
      <c r="O394" s="11" t="str">
        <f t="shared" si="401"/>
        <v>CHeli__m_vecSearchLightTarget</v>
      </c>
      <c r="P394" s="12" t="str">
        <f t="shared" si="402"/>
        <v>CHeli__m_vecSearchLightTarget = +0x9F4</v>
      </c>
      <c r="Q394" s="12" t="str">
        <f t="shared" si="88"/>
        <v>  // struct CVector 0xC</v>
      </c>
      <c r="R394" s="1" t="str">
        <f t="shared" si="403"/>
        <v>CHeli__m_vecSearchLightTarget = +0x9F4  // struct CVector 0xC</v>
      </c>
    </row>
    <row r="395">
      <c r="A395" s="3" t="s">
        <v>1562</v>
      </c>
      <c r="B395" s="3">
        <v>1.0</v>
      </c>
      <c r="C395" s="3">
        <v>2560.0</v>
      </c>
      <c r="D395" s="3">
        <v>4.0</v>
      </c>
      <c r="E395" s="3" t="s">
        <v>746</v>
      </c>
      <c r="F395" s="3"/>
      <c r="G395" s="7" t="s">
        <v>876</v>
      </c>
      <c r="H395" s="7" t="s">
        <v>1563</v>
      </c>
      <c r="I395" s="8"/>
      <c r="J395" s="8"/>
      <c r="K395" s="9" t="str">
        <f t="shared" ref="K395:L395" si="427">DEC2HEX(C395)</f>
        <v>A00</v>
      </c>
      <c r="L395" s="9" t="str">
        <f t="shared" si="427"/>
        <v>4</v>
      </c>
      <c r="M395" s="7" t="s">
        <v>1515</v>
      </c>
      <c r="N395" s="11" t="str">
        <f t="shared" si="400"/>
        <v>m_fSearchLightIntensity</v>
      </c>
      <c r="O395" s="11" t="str">
        <f t="shared" si="401"/>
        <v>CHeli__m_fSearchLightIntensity</v>
      </c>
      <c r="P395" s="12" t="str">
        <f t="shared" si="402"/>
        <v>CHeli__m_fSearchLightIntensity = +0xA00</v>
      </c>
      <c r="Q395" s="12" t="str">
        <f t="shared" si="88"/>
        <v>  // float</v>
      </c>
      <c r="R395" s="1" t="str">
        <f t="shared" si="403"/>
        <v>CHeli__m_fSearchLightIntensity = +0xA00  // float</v>
      </c>
    </row>
    <row r="396">
      <c r="A396" s="3" t="s">
        <v>1564</v>
      </c>
      <c r="B396" s="3">
        <v>1.08454239E8</v>
      </c>
      <c r="C396" s="3">
        <v>2564.0</v>
      </c>
      <c r="D396" s="3">
        <v>4.0</v>
      </c>
      <c r="E396" s="3" t="s">
        <v>746</v>
      </c>
      <c r="F396" s="3"/>
      <c r="G396" s="7" t="s">
        <v>799</v>
      </c>
      <c r="H396" s="7" t="s">
        <v>1565</v>
      </c>
      <c r="I396" s="8"/>
      <c r="J396" s="8"/>
      <c r="K396" s="9" t="str">
        <f t="shared" ref="K396:L396" si="428">DEC2HEX(C396)</f>
        <v>A04</v>
      </c>
      <c r="L396" s="9" t="str">
        <f t="shared" si="428"/>
        <v>4</v>
      </c>
      <c r="M396" s="7" t="s">
        <v>1515</v>
      </c>
      <c r="N396" s="11" t="str">
        <f t="shared" si="400"/>
        <v>field_A04</v>
      </c>
      <c r="O396" s="11" t="str">
        <f t="shared" si="401"/>
        <v>CHeli__field_A04</v>
      </c>
      <c r="P396" s="12" t="str">
        <f t="shared" si="402"/>
        <v>CHeli__field_A04 = +0xA04</v>
      </c>
      <c r="Q396" s="12" t="str">
        <f t="shared" si="88"/>
        <v>  // int</v>
      </c>
      <c r="R396" s="1" t="str">
        <f t="shared" si="403"/>
        <v>CHeli__field_A04 = +0xA04  // int</v>
      </c>
    </row>
    <row r="397">
      <c r="A397" s="3" t="s">
        <v>1566</v>
      </c>
      <c r="B397" s="3">
        <v>1.08459765E8</v>
      </c>
      <c r="C397" s="3">
        <v>2568.0</v>
      </c>
      <c r="D397" s="3">
        <v>4.0</v>
      </c>
      <c r="E397" s="3" t="s">
        <v>746</v>
      </c>
      <c r="F397" s="3"/>
      <c r="G397" s="7" t="s">
        <v>799</v>
      </c>
      <c r="H397" s="7" t="s">
        <v>1567</v>
      </c>
      <c r="I397" s="8"/>
      <c r="J397" s="8"/>
      <c r="K397" s="9" t="str">
        <f t="shared" ref="K397:L397" si="429">DEC2HEX(C397)</f>
        <v>A08</v>
      </c>
      <c r="L397" s="9" t="str">
        <f t="shared" si="429"/>
        <v>4</v>
      </c>
      <c r="M397" s="7" t="s">
        <v>1515</v>
      </c>
      <c r="N397" s="11" t="str">
        <f t="shared" si="400"/>
        <v>field_A08</v>
      </c>
      <c r="O397" s="11" t="str">
        <f t="shared" si="401"/>
        <v>CHeli__field_A08</v>
      </c>
      <c r="P397" s="12" t="str">
        <f t="shared" si="402"/>
        <v>CHeli__field_A08 = +0xA08</v>
      </c>
      <c r="Q397" s="12" t="str">
        <f t="shared" si="88"/>
        <v>  // int</v>
      </c>
      <c r="R397" s="1" t="str">
        <f t="shared" si="403"/>
        <v>CHeli__field_A08 = +0xA08  // int</v>
      </c>
    </row>
    <row r="398">
      <c r="A398" s="3" t="s">
        <v>1568</v>
      </c>
      <c r="B398" s="3">
        <v>0.0</v>
      </c>
      <c r="C398" s="3">
        <v>2572.0</v>
      </c>
      <c r="D398" s="3">
        <v>4.0</v>
      </c>
      <c r="E398" s="3" t="s">
        <v>746</v>
      </c>
      <c r="F398" s="3"/>
      <c r="G398" s="7" t="s">
        <v>793</v>
      </c>
      <c r="H398" s="7" t="s">
        <v>1569</v>
      </c>
      <c r="I398" s="8"/>
      <c r="J398" s="8"/>
      <c r="K398" s="9" t="str">
        <f t="shared" ref="K398:L398" si="430">DEC2HEX(C398)</f>
        <v>A0C</v>
      </c>
      <c r="L398" s="9" t="str">
        <f t="shared" si="430"/>
        <v>4</v>
      </c>
      <c r="M398" s="7" t="s">
        <v>1515</v>
      </c>
      <c r="N398" s="11" t="str">
        <f t="shared" si="400"/>
        <v>m_ppGunflashFx</v>
      </c>
      <c r="O398" s="11" t="str">
        <f t="shared" si="401"/>
        <v>CHeli__m_ppGunflashFx</v>
      </c>
      <c r="P398" s="12" t="str">
        <f t="shared" si="402"/>
        <v>CHeli__m_ppGunflashFx = +0xA0C</v>
      </c>
      <c r="Q398" s="12" t="str">
        <f t="shared" si="88"/>
        <v>  // uint</v>
      </c>
      <c r="R398" s="1" t="str">
        <f t="shared" si="403"/>
        <v>CHeli__m_ppGunflashFx = +0xA0C  // uint</v>
      </c>
    </row>
    <row r="399">
      <c r="A399" s="3" t="s">
        <v>1570</v>
      </c>
      <c r="B399" s="3">
        <v>16.0</v>
      </c>
      <c r="C399" s="3">
        <v>2576.0</v>
      </c>
      <c r="D399" s="3">
        <v>1.0</v>
      </c>
      <c r="E399" s="3" t="s">
        <v>746</v>
      </c>
      <c r="F399" s="3"/>
      <c r="G399" s="7" t="s">
        <v>854</v>
      </c>
      <c r="H399" s="7" t="s">
        <v>1571</v>
      </c>
      <c r="I399" s="8"/>
      <c r="J399" s="8"/>
      <c r="K399" s="9" t="str">
        <f t="shared" ref="K399:L399" si="431">DEC2HEX(C399)</f>
        <v>A10</v>
      </c>
      <c r="L399" s="9" t="str">
        <f t="shared" si="431"/>
        <v>1</v>
      </c>
      <c r="M399" s="7" t="s">
        <v>1515</v>
      </c>
      <c r="N399" s="11" t="str">
        <f t="shared" si="400"/>
        <v>m_nFiringMultiplier</v>
      </c>
      <c r="O399" s="11" t="str">
        <f t="shared" si="401"/>
        <v>CHeli__m_nFiringMultiplier</v>
      </c>
      <c r="P399" s="12" t="str">
        <f t="shared" si="402"/>
        <v>CHeli__m_nFiringMultiplier = +0xA10</v>
      </c>
      <c r="Q399" s="12" t="str">
        <f t="shared" si="88"/>
        <v>  // byte</v>
      </c>
      <c r="R399" s="1" t="str">
        <f t="shared" si="403"/>
        <v>CHeli__m_nFiringMultiplier = +0xA10  // byte</v>
      </c>
    </row>
    <row r="400">
      <c r="A400" s="3" t="s">
        <v>1572</v>
      </c>
      <c r="B400" s="3" t="s">
        <v>1284</v>
      </c>
      <c r="C400" s="3">
        <v>2577.0</v>
      </c>
      <c r="D400" s="3">
        <v>1.0</v>
      </c>
      <c r="E400" s="3" t="s">
        <v>746</v>
      </c>
      <c r="F400" s="3"/>
      <c r="G400" s="7" t="s">
        <v>1203</v>
      </c>
      <c r="H400" s="7" t="s">
        <v>1204</v>
      </c>
      <c r="I400" s="7" t="s">
        <v>1573</v>
      </c>
      <c r="J400" s="8"/>
      <c r="K400" s="9" t="str">
        <f t="shared" ref="K400:L400" si="432">DEC2HEX(C400)</f>
        <v>A11</v>
      </c>
      <c r="L400" s="9" t="str">
        <f t="shared" si="432"/>
        <v>1</v>
      </c>
      <c r="M400" s="7" t="s">
        <v>1515</v>
      </c>
      <c r="N400" s="11" t="str">
        <f t="shared" si="400"/>
        <v>m_bSearchLightEnabled</v>
      </c>
      <c r="O400" s="11" t="str">
        <f t="shared" si="401"/>
        <v>CHeli__m_bSearchLightEnabled</v>
      </c>
      <c r="P400" s="12" t="str">
        <f t="shared" si="402"/>
        <v>CHeli__m_bSearchLightEnabled = +0xA11</v>
      </c>
      <c r="Q400" s="12" t="str">
        <f t="shared" si="88"/>
        <v>  // enum</v>
      </c>
      <c r="R400" s="1" t="str">
        <f t="shared" si="403"/>
        <v>CHeli__m_bSearchLightEnabled = +0xA11  // enum</v>
      </c>
    </row>
    <row r="401">
      <c r="A401" s="3" t="s">
        <v>1574</v>
      </c>
      <c r="B401" s="3"/>
      <c r="C401" s="3">
        <v>2578.0</v>
      </c>
      <c r="D401" s="3">
        <v>2.0</v>
      </c>
      <c r="E401" s="3" t="s">
        <v>872</v>
      </c>
      <c r="F401" s="3"/>
      <c r="G401" s="7" t="s">
        <v>873</v>
      </c>
      <c r="H401" s="7" t="s">
        <v>1575</v>
      </c>
      <c r="I401" s="8"/>
      <c r="J401" s="8"/>
      <c r="K401" s="9" t="str">
        <f t="shared" ref="K401:L401" si="433">DEC2HEX(C401)</f>
        <v>A12</v>
      </c>
      <c r="L401" s="9" t="str">
        <f t="shared" si="433"/>
        <v>2</v>
      </c>
      <c r="M401" s="7" t="s">
        <v>1515</v>
      </c>
      <c r="N401" s="11" t="str">
        <f t="shared" si="400"/>
        <v>_pad_A12[2]</v>
      </c>
      <c r="O401" s="11" t="str">
        <f t="shared" si="401"/>
        <v>CHeli___pad_A12[2]</v>
      </c>
      <c r="P401" s="12" t="str">
        <f t="shared" si="402"/>
        <v>CHeli___pad_A12[2] = +0xA12</v>
      </c>
      <c r="Q401" s="12" t="str">
        <f t="shared" si="88"/>
        <v>  // padding</v>
      </c>
      <c r="R401" s="1" t="str">
        <f t="shared" si="403"/>
        <v>CHeli___pad_A12[2] = +0xA12  // padding</v>
      </c>
    </row>
    <row r="402">
      <c r="A402" s="3" t="s">
        <v>1576</v>
      </c>
      <c r="B402" s="3">
        <v>6.898404</v>
      </c>
      <c r="C402" s="3">
        <v>2580.0</v>
      </c>
      <c r="D402" s="3">
        <v>4.0</v>
      </c>
      <c r="E402" s="3" t="s">
        <v>746</v>
      </c>
      <c r="F402" s="3"/>
      <c r="G402" s="7" t="s">
        <v>876</v>
      </c>
      <c r="H402" s="7" t="s">
        <v>1577</v>
      </c>
      <c r="I402" s="8"/>
      <c r="J402" s="8"/>
      <c r="K402" s="9" t="str">
        <f t="shared" ref="K402:L402" si="434">DEC2HEX(C402)</f>
        <v>A14</v>
      </c>
      <c r="L402" s="9" t="str">
        <f t="shared" si="434"/>
        <v>4</v>
      </c>
      <c r="M402" s="7" t="s">
        <v>1515</v>
      </c>
      <c r="N402" s="11" t="str">
        <f t="shared" si="400"/>
        <v>field_A14</v>
      </c>
      <c r="O402" s="11" t="str">
        <f t="shared" si="401"/>
        <v>CHeli__field_A14</v>
      </c>
      <c r="P402" s="12" t="str">
        <f t="shared" si="402"/>
        <v>CHeli__field_A14 = +0xA14</v>
      </c>
      <c r="Q402" s="12" t="str">
        <f t="shared" si="88"/>
        <v>  // float</v>
      </c>
      <c r="R402" s="1" t="str">
        <f t="shared" si="403"/>
        <v>CHeli__field_A14 = +0xA14  // float</v>
      </c>
    </row>
    <row r="403">
      <c r="A403" s="3"/>
      <c r="B403" s="3"/>
      <c r="C403" s="3"/>
      <c r="D403" s="3"/>
      <c r="E403" s="3"/>
      <c r="F403" s="3"/>
      <c r="G403" s="7"/>
      <c r="H403" s="7"/>
      <c r="I403" s="8"/>
      <c r="J403" s="8"/>
      <c r="K403" s="9"/>
      <c r="L403" s="9"/>
      <c r="M403" s="7"/>
      <c r="N403" s="11"/>
      <c r="O403" s="11"/>
      <c r="P403" s="12"/>
      <c r="Q403" s="12" t="str">
        <f t="shared" si="88"/>
        <v>  // </v>
      </c>
      <c r="R403" s="1"/>
    </row>
    <row r="404">
      <c r="A404" s="3" t="s">
        <v>1578</v>
      </c>
      <c r="B404" s="3"/>
      <c r="C404" s="3">
        <v>0.0</v>
      </c>
      <c r="D404" s="3">
        <v>2548.0</v>
      </c>
      <c r="E404" s="3" t="s">
        <v>746</v>
      </c>
      <c r="F404" s="3"/>
      <c r="G404" s="7" t="s">
        <v>747</v>
      </c>
      <c r="H404" s="7" t="s">
        <v>1579</v>
      </c>
      <c r="I404" s="7" t="s">
        <v>1580</v>
      </c>
      <c r="J404" s="8"/>
      <c r="K404" s="9" t="str">
        <f t="shared" ref="K404:L404" si="435">DEC2HEX(C404)</f>
        <v>0</v>
      </c>
      <c r="L404" s="9" t="str">
        <f t="shared" si="435"/>
        <v>9F4</v>
      </c>
      <c r="M404" s="14" t="s">
        <v>791</v>
      </c>
      <c r="N404" s="11" t="str">
        <f t="shared" ref="N404:N411" si="437">if(I404="",H404,I404)</f>
        <v>CTrailer</v>
      </c>
      <c r="O404" s="11" t="str">
        <f t="shared" ref="O404:O411" si="438">CONCATENATE(M404,"__",N404)</f>
        <v>//Class__CTrailer</v>
      </c>
      <c r="P404" s="12" t="str">
        <f t="shared" ref="P404:P411" si="439">CONCATENATE(O404," = +0x",K404)</f>
        <v>//Class__CTrailer = +0x0</v>
      </c>
      <c r="Q404" s="12" t="str">
        <f t="shared" si="88"/>
        <v>  // struct tCTrailer 0x9F4</v>
      </c>
      <c r="R404" s="1" t="str">
        <f t="shared" ref="R404:R411" si="440">CONCATENATE(P404,Q404)</f>
        <v>//Class__CTrailer = +0x0  // struct tCTrailer 0x9F4</v>
      </c>
    </row>
    <row r="405">
      <c r="A405" s="3" t="s">
        <v>1314</v>
      </c>
      <c r="B405" s="3"/>
      <c r="C405" s="3">
        <v>0.0</v>
      </c>
      <c r="D405" s="3">
        <v>2440.0</v>
      </c>
      <c r="E405" s="3" t="s">
        <v>746</v>
      </c>
      <c r="F405" s="3"/>
      <c r="G405" s="7" t="s">
        <v>747</v>
      </c>
      <c r="H405" s="7" t="s">
        <v>1315</v>
      </c>
      <c r="I405" s="7" t="s">
        <v>1316</v>
      </c>
      <c r="J405" s="8"/>
      <c r="K405" s="9" t="str">
        <f t="shared" ref="K405:L405" si="436">DEC2HEX(C405)</f>
        <v>0</v>
      </c>
      <c r="L405" s="9" t="str">
        <f t="shared" si="436"/>
        <v>988</v>
      </c>
      <c r="M405" s="14" t="s">
        <v>801</v>
      </c>
      <c r="N405" s="11" t="str">
        <f t="shared" si="437"/>
        <v>CAutomobile</v>
      </c>
      <c r="O405" s="11" t="str">
        <f t="shared" si="438"/>
        <v>//Extends__CAutomobile</v>
      </c>
      <c r="P405" s="12" t="str">
        <f t="shared" si="439"/>
        <v>//Extends__CAutomobile = +0x0</v>
      </c>
      <c r="Q405" s="12" t="str">
        <f t="shared" si="88"/>
        <v>  // struct tCAutomobile 0x988</v>
      </c>
      <c r="R405" s="1" t="str">
        <f t="shared" si="440"/>
        <v>//Extends__CAutomobile = +0x0  // struct tCAutomobile 0x988</v>
      </c>
    </row>
    <row r="406">
      <c r="A406" s="3" t="s">
        <v>1581</v>
      </c>
      <c r="B406" s="3"/>
      <c r="C406" s="3">
        <v>2440.0</v>
      </c>
      <c r="D406" s="3">
        <v>88.0</v>
      </c>
      <c r="E406" s="3" t="s">
        <v>746</v>
      </c>
      <c r="F406" s="3"/>
      <c r="G406" s="7" t="s">
        <v>747</v>
      </c>
      <c r="H406" s="7" t="s">
        <v>1230</v>
      </c>
      <c r="I406" s="7" t="s">
        <v>1582</v>
      </c>
      <c r="J406" s="8"/>
      <c r="K406" s="9" t="str">
        <f t="shared" ref="K406:L406" si="441">DEC2HEX(C406)</f>
        <v>988</v>
      </c>
      <c r="L406" s="9" t="str">
        <f t="shared" si="441"/>
        <v>58</v>
      </c>
      <c r="M406" s="7" t="s">
        <v>1580</v>
      </c>
      <c r="N406" s="11" t="str">
        <f t="shared" si="437"/>
        <v>field_988[2]</v>
      </c>
      <c r="O406" s="11" t="str">
        <f t="shared" si="438"/>
        <v>CTrailer__field_988[2]</v>
      </c>
      <c r="P406" s="12" t="str">
        <f t="shared" si="439"/>
        <v>CTrailer__field_988[2] = +0x988</v>
      </c>
      <c r="Q406" s="12" t="str">
        <f t="shared" si="88"/>
        <v>  // struct CColPoint 0x58</v>
      </c>
      <c r="R406" s="1" t="str">
        <f t="shared" si="440"/>
        <v>CTrailer__field_988[2] = +0x988  // struct CColPoint 0x58</v>
      </c>
    </row>
    <row r="407">
      <c r="A407" s="3" t="s">
        <v>1583</v>
      </c>
      <c r="B407" s="3">
        <v>0.9373335</v>
      </c>
      <c r="C407" s="3">
        <v>2528.0</v>
      </c>
      <c r="D407" s="3">
        <v>4.0</v>
      </c>
      <c r="E407" s="3" t="s">
        <v>746</v>
      </c>
      <c r="F407" s="3"/>
      <c r="G407" s="7" t="s">
        <v>876</v>
      </c>
      <c r="H407" s="7" t="s">
        <v>1584</v>
      </c>
      <c r="I407" s="8"/>
      <c r="J407" s="8"/>
      <c r="K407" s="9" t="str">
        <f t="shared" ref="K407:L407" si="442">DEC2HEX(C407)</f>
        <v>9E0</v>
      </c>
      <c r="L407" s="9" t="str">
        <f t="shared" si="442"/>
        <v>4</v>
      </c>
      <c r="M407" s="7" t="s">
        <v>1580</v>
      </c>
      <c r="N407" s="11" t="str">
        <f t="shared" si="437"/>
        <v>field_9E0</v>
      </c>
      <c r="O407" s="11" t="str">
        <f t="shared" si="438"/>
        <v>CTrailer__field_9E0</v>
      </c>
      <c r="P407" s="12" t="str">
        <f t="shared" si="439"/>
        <v>CTrailer__field_9E0 = +0x9E0</v>
      </c>
      <c r="Q407" s="12" t="str">
        <f t="shared" si="88"/>
        <v>  // float</v>
      </c>
      <c r="R407" s="1" t="str">
        <f t="shared" si="440"/>
        <v>CTrailer__field_9E0 = +0x9E0  // float</v>
      </c>
    </row>
    <row r="408">
      <c r="A408" s="3" t="s">
        <v>1585</v>
      </c>
      <c r="B408" s="3">
        <v>0.937333</v>
      </c>
      <c r="C408" s="3">
        <v>2532.0</v>
      </c>
      <c r="D408" s="3">
        <v>4.0</v>
      </c>
      <c r="E408" s="3" t="s">
        <v>746</v>
      </c>
      <c r="F408" s="3"/>
      <c r="G408" s="7" t="s">
        <v>876</v>
      </c>
      <c r="H408" s="7" t="s">
        <v>1586</v>
      </c>
      <c r="I408" s="8"/>
      <c r="J408" s="8"/>
      <c r="K408" s="9" t="str">
        <f t="shared" ref="K408:L408" si="443">DEC2HEX(C408)</f>
        <v>9E4</v>
      </c>
      <c r="L408" s="9" t="str">
        <f t="shared" si="443"/>
        <v>4</v>
      </c>
      <c r="M408" s="7" t="s">
        <v>1580</v>
      </c>
      <c r="N408" s="11" t="str">
        <f t="shared" si="437"/>
        <v>field_9E4</v>
      </c>
      <c r="O408" s="11" t="str">
        <f t="shared" si="438"/>
        <v>CTrailer__field_9E4</v>
      </c>
      <c r="P408" s="12" t="str">
        <f t="shared" si="439"/>
        <v>CTrailer__field_9E4 = +0x9E4</v>
      </c>
      <c r="Q408" s="12" t="str">
        <f t="shared" si="88"/>
        <v>  // float</v>
      </c>
      <c r="R408" s="1" t="str">
        <f t="shared" si="440"/>
        <v>CTrailer__field_9E4 = +0x9E4  // float</v>
      </c>
    </row>
    <row r="409">
      <c r="A409" s="3" t="s">
        <v>1587</v>
      </c>
      <c r="B409" s="3" t="s">
        <v>1588</v>
      </c>
      <c r="C409" s="3">
        <v>2536.0</v>
      </c>
      <c r="D409" s="3">
        <v>4.0</v>
      </c>
      <c r="E409" s="3" t="s">
        <v>746</v>
      </c>
      <c r="F409" s="3"/>
      <c r="G409" s="7" t="s">
        <v>854</v>
      </c>
      <c r="H409" s="7" t="s">
        <v>1589</v>
      </c>
      <c r="I409" s="8"/>
      <c r="J409" s="8"/>
      <c r="K409" s="9" t="str">
        <f t="shared" ref="K409:L409" si="444">DEC2HEX(C409)</f>
        <v>9E8</v>
      </c>
      <c r="L409" s="9" t="str">
        <f t="shared" si="444"/>
        <v>4</v>
      </c>
      <c r="M409" s="7" t="s">
        <v>1580</v>
      </c>
      <c r="N409" s="11" t="str">
        <f t="shared" si="437"/>
        <v>field_9E8[4]</v>
      </c>
      <c r="O409" s="11" t="str">
        <f t="shared" si="438"/>
        <v>CTrailer__field_9E8[4]</v>
      </c>
      <c r="P409" s="12" t="str">
        <f t="shared" si="439"/>
        <v>CTrailer__field_9E8[4] = +0x9E8</v>
      </c>
      <c r="Q409" s="12" t="str">
        <f t="shared" si="88"/>
        <v>  // byte</v>
      </c>
      <c r="R409" s="1" t="str">
        <f t="shared" si="440"/>
        <v>CTrailer__field_9E8[4] = +0x9E8  // byte</v>
      </c>
    </row>
    <row r="410">
      <c r="A410" s="3" t="s">
        <v>1590</v>
      </c>
      <c r="B410" s="3">
        <v>1.0</v>
      </c>
      <c r="C410" s="3">
        <v>2540.0</v>
      </c>
      <c r="D410" s="3">
        <v>4.0</v>
      </c>
      <c r="E410" s="3" t="s">
        <v>746</v>
      </c>
      <c r="F410" s="3"/>
      <c r="G410" s="7" t="s">
        <v>876</v>
      </c>
      <c r="H410" s="7" t="s">
        <v>1591</v>
      </c>
      <c r="I410" s="8"/>
      <c r="J410" s="8"/>
      <c r="K410" s="9" t="str">
        <f t="shared" ref="K410:L410" si="445">DEC2HEX(C410)</f>
        <v>9EC</v>
      </c>
      <c r="L410" s="9" t="str">
        <f t="shared" si="445"/>
        <v>4</v>
      </c>
      <c r="M410" s="7" t="s">
        <v>1580</v>
      </c>
      <c r="N410" s="11" t="str">
        <f t="shared" si="437"/>
        <v>field_9EC</v>
      </c>
      <c r="O410" s="11" t="str">
        <f t="shared" si="438"/>
        <v>CTrailer__field_9EC</v>
      </c>
      <c r="P410" s="12" t="str">
        <f t="shared" si="439"/>
        <v>CTrailer__field_9EC = +0x9EC</v>
      </c>
      <c r="Q410" s="12" t="str">
        <f t="shared" si="88"/>
        <v>  // float</v>
      </c>
      <c r="R410" s="1" t="str">
        <f t="shared" si="440"/>
        <v>CTrailer__field_9EC = +0x9EC  // float</v>
      </c>
    </row>
    <row r="411">
      <c r="A411" s="3" t="s">
        <v>1592</v>
      </c>
      <c r="B411" s="3">
        <v>1.0</v>
      </c>
      <c r="C411" s="3">
        <v>2544.0</v>
      </c>
      <c r="D411" s="3">
        <v>4.0</v>
      </c>
      <c r="E411" s="3" t="s">
        <v>746</v>
      </c>
      <c r="F411" s="3"/>
      <c r="G411" s="7" t="s">
        <v>876</v>
      </c>
      <c r="H411" s="7" t="s">
        <v>1559</v>
      </c>
      <c r="I411" s="8"/>
      <c r="J411" s="8"/>
      <c r="K411" s="9" t="str">
        <f t="shared" ref="K411:L411" si="446">DEC2HEX(C411)</f>
        <v>9F0</v>
      </c>
      <c r="L411" s="9" t="str">
        <f t="shared" si="446"/>
        <v>4</v>
      </c>
      <c r="M411" s="7" t="s">
        <v>1580</v>
      </c>
      <c r="N411" s="11" t="str">
        <f t="shared" si="437"/>
        <v>field_9F0</v>
      </c>
      <c r="O411" s="11" t="str">
        <f t="shared" si="438"/>
        <v>CTrailer__field_9F0</v>
      </c>
      <c r="P411" s="12" t="str">
        <f t="shared" si="439"/>
        <v>CTrailer__field_9F0 = +0x9F0</v>
      </c>
      <c r="Q411" s="12" t="str">
        <f t="shared" si="88"/>
        <v>  // float</v>
      </c>
      <c r="R411" s="1" t="str">
        <f t="shared" si="440"/>
        <v>CTrailer__field_9F0 = +0x9F0  // float</v>
      </c>
    </row>
    <row r="412">
      <c r="G412" s="7"/>
      <c r="H412" s="7"/>
      <c r="I412" s="8"/>
      <c r="J412" s="8"/>
      <c r="K412" s="9"/>
      <c r="L412" s="9"/>
      <c r="M412" s="7"/>
      <c r="N412" s="11"/>
      <c r="O412" s="11"/>
      <c r="P412" s="12"/>
      <c r="Q412" s="12" t="str">
        <f t="shared" si="88"/>
        <v>  // </v>
      </c>
      <c r="R412" s="1"/>
    </row>
    <row r="413">
      <c r="A413" s="3" t="s">
        <v>1593</v>
      </c>
      <c r="B413" s="3"/>
      <c r="C413" s="3">
        <v>0.0</v>
      </c>
      <c r="D413" s="3">
        <v>2564.0</v>
      </c>
      <c r="E413" s="3" t="s">
        <v>746</v>
      </c>
      <c r="F413" s="3"/>
      <c r="G413" s="7" t="s">
        <v>747</v>
      </c>
      <c r="H413" s="7" t="s">
        <v>1594</v>
      </c>
      <c r="I413" s="7" t="s">
        <v>1595</v>
      </c>
      <c r="J413" s="8"/>
      <c r="K413" s="9" t="str">
        <f t="shared" ref="K413:L413" si="447">DEC2HEX(C413)</f>
        <v>0</v>
      </c>
      <c r="L413" s="9" t="str">
        <f t="shared" si="447"/>
        <v>A04</v>
      </c>
      <c r="M413" s="14" t="s">
        <v>791</v>
      </c>
      <c r="N413" s="11" t="str">
        <f t="shared" ref="N413:N444" si="449">if(I413="",H413,I413)</f>
        <v>CPlane</v>
      </c>
      <c r="O413" s="11" t="str">
        <f t="shared" ref="O413:O444" si="450">CONCATENATE(M413,"__",N413)</f>
        <v>//Class__CPlane</v>
      </c>
      <c r="P413" s="12" t="str">
        <f t="shared" ref="P413:P444" si="451">CONCATENATE(O413," = +0x",K413)</f>
        <v>//Class__CPlane = +0x0</v>
      </c>
      <c r="Q413" s="12" t="str">
        <f t="shared" si="88"/>
        <v>  // struct tCPlane 0xA04</v>
      </c>
      <c r="R413" s="1" t="str">
        <f t="shared" ref="R413:R444" si="452">CONCATENATE(P413,Q413)</f>
        <v>//Class__CPlane = +0x0  // struct tCPlane 0xA04</v>
      </c>
    </row>
    <row r="414">
      <c r="A414" s="3" t="s">
        <v>1314</v>
      </c>
      <c r="B414" s="3"/>
      <c r="C414" s="3">
        <v>0.0</v>
      </c>
      <c r="D414" s="3">
        <v>2440.0</v>
      </c>
      <c r="E414" s="3" t="s">
        <v>746</v>
      </c>
      <c r="F414" s="3"/>
      <c r="G414" s="7" t="s">
        <v>747</v>
      </c>
      <c r="H414" s="7" t="s">
        <v>1315</v>
      </c>
      <c r="I414" s="7" t="s">
        <v>1316</v>
      </c>
      <c r="J414" s="8"/>
      <c r="K414" s="9" t="str">
        <f t="shared" ref="K414:L414" si="448">DEC2HEX(C414)</f>
        <v>0</v>
      </c>
      <c r="L414" s="9" t="str">
        <f t="shared" si="448"/>
        <v>988</v>
      </c>
      <c r="M414" s="14" t="s">
        <v>801</v>
      </c>
      <c r="N414" s="11" t="str">
        <f t="shared" si="449"/>
        <v>CAutomobile</v>
      </c>
      <c r="O414" s="11" t="str">
        <f t="shared" si="450"/>
        <v>//Extends__CAutomobile</v>
      </c>
      <c r="P414" s="12" t="str">
        <f t="shared" si="451"/>
        <v>//Extends__CAutomobile = +0x0</v>
      </c>
      <c r="Q414" s="12" t="str">
        <f t="shared" si="88"/>
        <v>  // struct tCAutomobile 0x988</v>
      </c>
      <c r="R414" s="1" t="str">
        <f t="shared" si="452"/>
        <v>//Extends__CAutomobile = +0x0  // struct tCAutomobile 0x988</v>
      </c>
    </row>
    <row r="415">
      <c r="A415" s="3" t="s">
        <v>1596</v>
      </c>
      <c r="B415" s="3">
        <v>0.0</v>
      </c>
      <c r="C415" s="3">
        <v>2440.0</v>
      </c>
      <c r="D415" s="3">
        <v>4.0</v>
      </c>
      <c r="E415" s="3" t="s">
        <v>746</v>
      </c>
      <c r="F415" s="3"/>
      <c r="G415" s="7" t="s">
        <v>876</v>
      </c>
      <c r="H415" s="7" t="s">
        <v>1597</v>
      </c>
      <c r="I415" s="8"/>
      <c r="J415" s="8"/>
      <c r="K415" s="9" t="str">
        <f t="shared" ref="K415:L415" si="453">DEC2HEX(C415)</f>
        <v>988</v>
      </c>
      <c r="L415" s="9" t="str">
        <f t="shared" si="453"/>
        <v>4</v>
      </c>
      <c r="M415" s="7" t="s">
        <v>1595</v>
      </c>
      <c r="N415" s="11" t="str">
        <f t="shared" si="449"/>
        <v>field_988</v>
      </c>
      <c r="O415" s="11" t="str">
        <f t="shared" si="450"/>
        <v>CPlane__field_988</v>
      </c>
      <c r="P415" s="12" t="str">
        <f t="shared" si="451"/>
        <v>CPlane__field_988 = +0x988</v>
      </c>
      <c r="Q415" s="12" t="str">
        <f t="shared" si="88"/>
        <v>  // float</v>
      </c>
      <c r="R415" s="1" t="str">
        <f t="shared" si="452"/>
        <v>CPlane__field_988 = +0x988  // float</v>
      </c>
    </row>
    <row r="416">
      <c r="A416" s="3" t="s">
        <v>1598</v>
      </c>
      <c r="B416" s="3">
        <v>0.0</v>
      </c>
      <c r="C416" s="3">
        <v>2444.0</v>
      </c>
      <c r="D416" s="3">
        <v>4.0</v>
      </c>
      <c r="E416" s="3" t="s">
        <v>746</v>
      </c>
      <c r="F416" s="3"/>
      <c r="G416" s="7" t="s">
        <v>799</v>
      </c>
      <c r="H416" s="7" t="s">
        <v>1599</v>
      </c>
      <c r="I416" s="8"/>
      <c r="J416" s="8"/>
      <c r="K416" s="9" t="str">
        <f t="shared" ref="K416:L416" si="454">DEC2HEX(C416)</f>
        <v>98C</v>
      </c>
      <c r="L416" s="9" t="str">
        <f t="shared" si="454"/>
        <v>4</v>
      </c>
      <c r="M416" s="7" t="s">
        <v>1595</v>
      </c>
      <c r="N416" s="11" t="str">
        <f t="shared" si="449"/>
        <v>field_98C</v>
      </c>
      <c r="O416" s="11" t="str">
        <f t="shared" si="450"/>
        <v>CPlane__field_98C</v>
      </c>
      <c r="P416" s="12" t="str">
        <f t="shared" si="451"/>
        <v>CPlane__field_98C = +0x98C</v>
      </c>
      <c r="Q416" s="12" t="str">
        <f t="shared" si="88"/>
        <v>  // int</v>
      </c>
      <c r="R416" s="1" t="str">
        <f t="shared" si="452"/>
        <v>CPlane__field_98C = +0x98C  // int</v>
      </c>
    </row>
    <row r="417">
      <c r="A417" s="3" t="s">
        <v>1600</v>
      </c>
      <c r="B417" s="3">
        <v>0.0</v>
      </c>
      <c r="C417" s="3">
        <v>2448.0</v>
      </c>
      <c r="D417" s="3">
        <v>4.0</v>
      </c>
      <c r="E417" s="3" t="s">
        <v>746</v>
      </c>
      <c r="F417" s="3"/>
      <c r="G417" s="7" t="s">
        <v>799</v>
      </c>
      <c r="H417" s="7" t="s">
        <v>1601</v>
      </c>
      <c r="I417" s="8"/>
      <c r="J417" s="8"/>
      <c r="K417" s="9" t="str">
        <f t="shared" ref="K417:L417" si="455">DEC2HEX(C417)</f>
        <v>990</v>
      </c>
      <c r="L417" s="9" t="str">
        <f t="shared" si="455"/>
        <v>4</v>
      </c>
      <c r="M417" s="7" t="s">
        <v>1595</v>
      </c>
      <c r="N417" s="11" t="str">
        <f t="shared" si="449"/>
        <v>field_990</v>
      </c>
      <c r="O417" s="11" t="str">
        <f t="shared" si="450"/>
        <v>CPlane__field_990</v>
      </c>
      <c r="P417" s="12" t="str">
        <f t="shared" si="451"/>
        <v>CPlane__field_990 = +0x990</v>
      </c>
      <c r="Q417" s="12" t="str">
        <f t="shared" si="88"/>
        <v>  // int</v>
      </c>
      <c r="R417" s="1" t="str">
        <f t="shared" si="452"/>
        <v>CPlane__field_990 = +0x990  // int</v>
      </c>
    </row>
    <row r="418">
      <c r="A418" s="3" t="s">
        <v>1602</v>
      </c>
      <c r="B418" s="3">
        <v>0.0</v>
      </c>
      <c r="C418" s="3">
        <v>2452.0</v>
      </c>
      <c r="D418" s="3">
        <v>4.0</v>
      </c>
      <c r="E418" s="3" t="s">
        <v>746</v>
      </c>
      <c r="F418" s="3"/>
      <c r="G418" s="7" t="s">
        <v>799</v>
      </c>
      <c r="H418" s="7" t="s">
        <v>1603</v>
      </c>
      <c r="I418" s="8"/>
      <c r="J418" s="8"/>
      <c r="K418" s="9" t="str">
        <f t="shared" ref="K418:L418" si="456">DEC2HEX(C418)</f>
        <v>994</v>
      </c>
      <c r="L418" s="9" t="str">
        <f t="shared" si="456"/>
        <v>4</v>
      </c>
      <c r="M418" s="7" t="s">
        <v>1595</v>
      </c>
      <c r="N418" s="11" t="str">
        <f t="shared" si="449"/>
        <v>field_994</v>
      </c>
      <c r="O418" s="11" t="str">
        <f t="shared" si="450"/>
        <v>CPlane__field_994</v>
      </c>
      <c r="P418" s="12" t="str">
        <f t="shared" si="451"/>
        <v>CPlane__field_994 = +0x994</v>
      </c>
      <c r="Q418" s="12" t="str">
        <f t="shared" si="88"/>
        <v>  // int</v>
      </c>
      <c r="R418" s="1" t="str">
        <f t="shared" si="452"/>
        <v>CPlane__field_994 = +0x994  // int</v>
      </c>
    </row>
    <row r="419">
      <c r="A419" s="3" t="s">
        <v>1604</v>
      </c>
      <c r="B419" s="3">
        <v>1.0</v>
      </c>
      <c r="C419" s="3">
        <v>2456.0</v>
      </c>
      <c r="D419" s="3">
        <v>4.0</v>
      </c>
      <c r="E419" s="3" t="s">
        <v>746</v>
      </c>
      <c r="F419" s="3"/>
      <c r="G419" s="7" t="s">
        <v>876</v>
      </c>
      <c r="H419" s="7" t="s">
        <v>1605</v>
      </c>
      <c r="I419" s="8"/>
      <c r="J419" s="8"/>
      <c r="K419" s="9" t="str">
        <f t="shared" ref="K419:L419" si="457">DEC2HEX(C419)</f>
        <v>998</v>
      </c>
      <c r="L419" s="9" t="str">
        <f t="shared" si="457"/>
        <v>4</v>
      </c>
      <c r="M419" s="7" t="s">
        <v>1595</v>
      </c>
      <c r="N419" s="11" t="str">
        <f t="shared" si="449"/>
        <v>field_998</v>
      </c>
      <c r="O419" s="11" t="str">
        <f t="shared" si="450"/>
        <v>CPlane__field_998</v>
      </c>
      <c r="P419" s="12" t="str">
        <f t="shared" si="451"/>
        <v>CPlane__field_998 = +0x998</v>
      </c>
      <c r="Q419" s="12" t="str">
        <f t="shared" si="88"/>
        <v>  // float</v>
      </c>
      <c r="R419" s="1" t="str">
        <f t="shared" si="452"/>
        <v>CPlane__field_998 = +0x998  // float</v>
      </c>
    </row>
    <row r="420">
      <c r="A420" s="3" t="s">
        <v>1528</v>
      </c>
      <c r="B420" s="3">
        <v>0.0</v>
      </c>
      <c r="C420" s="3">
        <v>2460.0</v>
      </c>
      <c r="D420" s="3">
        <v>4.0</v>
      </c>
      <c r="E420" s="3" t="s">
        <v>746</v>
      </c>
      <c r="F420" s="3"/>
      <c r="G420" s="7" t="s">
        <v>799</v>
      </c>
      <c r="H420" s="7" t="s">
        <v>1529</v>
      </c>
      <c r="I420" s="8"/>
      <c r="J420" s="8"/>
      <c r="K420" s="9" t="str">
        <f t="shared" ref="K420:L420" si="458">DEC2HEX(C420)</f>
        <v>99C</v>
      </c>
      <c r="L420" s="9" t="str">
        <f t="shared" si="458"/>
        <v>4</v>
      </c>
      <c r="M420" s="7" t="s">
        <v>1595</v>
      </c>
      <c r="N420" s="11" t="str">
        <f t="shared" si="449"/>
        <v>field_99C</v>
      </c>
      <c r="O420" s="11" t="str">
        <f t="shared" si="450"/>
        <v>CPlane__field_99C</v>
      </c>
      <c r="P420" s="12" t="str">
        <f t="shared" si="451"/>
        <v>CPlane__field_99C = +0x99C</v>
      </c>
      <c r="Q420" s="12" t="str">
        <f t="shared" si="88"/>
        <v>  // int</v>
      </c>
      <c r="R420" s="1" t="str">
        <f t="shared" si="452"/>
        <v>CPlane__field_99C = +0x99C  // int</v>
      </c>
    </row>
    <row r="421">
      <c r="A421" s="3" t="s">
        <v>1606</v>
      </c>
      <c r="B421" s="3">
        <v>0.0</v>
      </c>
      <c r="C421" s="3">
        <v>2464.0</v>
      </c>
      <c r="D421" s="3">
        <v>4.0</v>
      </c>
      <c r="E421" s="3" t="s">
        <v>746</v>
      </c>
      <c r="F421" s="3"/>
      <c r="G421" s="7" t="s">
        <v>799</v>
      </c>
      <c r="H421" s="7" t="s">
        <v>1607</v>
      </c>
      <c r="I421" s="8"/>
      <c r="J421" s="8"/>
      <c r="K421" s="9" t="str">
        <f t="shared" ref="K421:L421" si="459">DEC2HEX(C421)</f>
        <v>9A0</v>
      </c>
      <c r="L421" s="9" t="str">
        <f t="shared" si="459"/>
        <v>4</v>
      </c>
      <c r="M421" s="7" t="s">
        <v>1595</v>
      </c>
      <c r="N421" s="11" t="str">
        <f t="shared" si="449"/>
        <v>field_9A0</v>
      </c>
      <c r="O421" s="11" t="str">
        <f t="shared" si="450"/>
        <v>CPlane__field_9A0</v>
      </c>
      <c r="P421" s="12" t="str">
        <f t="shared" si="451"/>
        <v>CPlane__field_9A0 = +0x9A0</v>
      </c>
      <c r="Q421" s="12" t="str">
        <f t="shared" si="88"/>
        <v>  // int</v>
      </c>
      <c r="R421" s="1" t="str">
        <f t="shared" si="452"/>
        <v>CPlane__field_9A0 = +0x9A0  // int</v>
      </c>
    </row>
    <row r="422">
      <c r="A422" s="3" t="s">
        <v>1608</v>
      </c>
      <c r="B422" s="3">
        <v>0.0</v>
      </c>
      <c r="C422" s="3">
        <v>2468.0</v>
      </c>
      <c r="D422" s="3">
        <v>4.0</v>
      </c>
      <c r="E422" s="3" t="s">
        <v>746</v>
      </c>
      <c r="F422" s="3"/>
      <c r="G422" s="7" t="s">
        <v>799</v>
      </c>
      <c r="H422" s="7" t="s">
        <v>1609</v>
      </c>
      <c r="I422" s="8"/>
      <c r="J422" s="8"/>
      <c r="K422" s="9" t="str">
        <f t="shared" ref="K422:L422" si="460">DEC2HEX(C422)</f>
        <v>9A4</v>
      </c>
      <c r="L422" s="9" t="str">
        <f t="shared" si="460"/>
        <v>4</v>
      </c>
      <c r="M422" s="7" t="s">
        <v>1595</v>
      </c>
      <c r="N422" s="11" t="str">
        <f t="shared" si="449"/>
        <v>field_9A4</v>
      </c>
      <c r="O422" s="11" t="str">
        <f t="shared" si="450"/>
        <v>CPlane__field_9A4</v>
      </c>
      <c r="P422" s="12" t="str">
        <f t="shared" si="451"/>
        <v>CPlane__field_9A4 = +0x9A4</v>
      </c>
      <c r="Q422" s="12" t="str">
        <f t="shared" si="88"/>
        <v>  // int</v>
      </c>
      <c r="R422" s="1" t="str">
        <f t="shared" si="452"/>
        <v>CPlane__field_9A4 = +0x9A4  // int</v>
      </c>
    </row>
    <row r="423">
      <c r="A423" s="3" t="s">
        <v>1610</v>
      </c>
      <c r="B423" s="3">
        <v>15.0</v>
      </c>
      <c r="C423" s="3">
        <v>2472.0</v>
      </c>
      <c r="D423" s="3">
        <v>4.0</v>
      </c>
      <c r="E423" s="3" t="s">
        <v>746</v>
      </c>
      <c r="F423" s="3"/>
      <c r="G423" s="7" t="s">
        <v>876</v>
      </c>
      <c r="H423" s="7" t="s">
        <v>1611</v>
      </c>
      <c r="I423" s="8"/>
      <c r="J423" s="8"/>
      <c r="K423" s="9" t="str">
        <f t="shared" ref="K423:L423" si="461">DEC2HEX(C423)</f>
        <v>9A8</v>
      </c>
      <c r="L423" s="9" t="str">
        <f t="shared" si="461"/>
        <v>4</v>
      </c>
      <c r="M423" s="7" t="s">
        <v>1595</v>
      </c>
      <c r="N423" s="11" t="str">
        <f t="shared" si="449"/>
        <v>field_9A8</v>
      </c>
      <c r="O423" s="11" t="str">
        <f t="shared" si="450"/>
        <v>CPlane__field_9A8</v>
      </c>
      <c r="P423" s="12" t="str">
        <f t="shared" si="451"/>
        <v>CPlane__field_9A8 = +0x9A8</v>
      </c>
      <c r="Q423" s="12" t="str">
        <f t="shared" si="88"/>
        <v>  // float</v>
      </c>
      <c r="R423" s="1" t="str">
        <f t="shared" si="452"/>
        <v>CPlane__field_9A8 = +0x9A8  // float</v>
      </c>
    </row>
    <row r="424">
      <c r="A424" s="3" t="s">
        <v>1536</v>
      </c>
      <c r="B424" s="3">
        <v>25.0</v>
      </c>
      <c r="C424" s="3">
        <v>2476.0</v>
      </c>
      <c r="D424" s="3">
        <v>4.0</v>
      </c>
      <c r="E424" s="3" t="s">
        <v>746</v>
      </c>
      <c r="F424" s="3"/>
      <c r="G424" s="7" t="s">
        <v>876</v>
      </c>
      <c r="H424" s="7" t="s">
        <v>1537</v>
      </c>
      <c r="I424" s="8"/>
      <c r="J424" s="8"/>
      <c r="K424" s="9" t="str">
        <f t="shared" ref="K424:L424" si="462">DEC2HEX(C424)</f>
        <v>9AC</v>
      </c>
      <c r="L424" s="9" t="str">
        <f t="shared" si="462"/>
        <v>4</v>
      </c>
      <c r="M424" s="7" t="s">
        <v>1595</v>
      </c>
      <c r="N424" s="11" t="str">
        <f t="shared" si="449"/>
        <v>field_9AC</v>
      </c>
      <c r="O424" s="11" t="str">
        <f t="shared" si="450"/>
        <v>CPlane__field_9AC</v>
      </c>
      <c r="P424" s="12" t="str">
        <f t="shared" si="451"/>
        <v>CPlane__field_9AC = +0x9AC</v>
      </c>
      <c r="Q424" s="12" t="str">
        <f t="shared" si="88"/>
        <v>  // float</v>
      </c>
      <c r="R424" s="1" t="str">
        <f t="shared" si="452"/>
        <v>CPlane__field_9AC = +0x9AC  // float</v>
      </c>
    </row>
    <row r="425">
      <c r="A425" s="3" t="s">
        <v>1612</v>
      </c>
      <c r="B425" s="3">
        <v>20.0</v>
      </c>
      <c r="C425" s="3">
        <v>2480.0</v>
      </c>
      <c r="D425" s="3">
        <v>4.0</v>
      </c>
      <c r="E425" s="3" t="s">
        <v>746</v>
      </c>
      <c r="F425" s="3"/>
      <c r="G425" s="7" t="s">
        <v>876</v>
      </c>
      <c r="H425" s="7" t="s">
        <v>1613</v>
      </c>
      <c r="I425" s="8"/>
      <c r="J425" s="8"/>
      <c r="K425" s="9" t="str">
        <f t="shared" ref="K425:L425" si="463">DEC2HEX(C425)</f>
        <v>9B0</v>
      </c>
      <c r="L425" s="9" t="str">
        <f t="shared" si="463"/>
        <v>4</v>
      </c>
      <c r="M425" s="7" t="s">
        <v>1595</v>
      </c>
      <c r="N425" s="11" t="str">
        <f t="shared" si="449"/>
        <v>field_9B0</v>
      </c>
      <c r="O425" s="11" t="str">
        <f t="shared" si="450"/>
        <v>CPlane__field_9B0</v>
      </c>
      <c r="P425" s="12" t="str">
        <f t="shared" si="451"/>
        <v>CPlane__field_9B0 = +0x9B0</v>
      </c>
      <c r="Q425" s="12" t="str">
        <f t="shared" si="88"/>
        <v>  // float</v>
      </c>
      <c r="R425" s="1" t="str">
        <f t="shared" si="452"/>
        <v>CPlane__field_9B0 = +0x9B0  // float</v>
      </c>
    </row>
    <row r="426">
      <c r="A426" s="3" t="s">
        <v>1614</v>
      </c>
      <c r="B426" s="3">
        <v>0.0</v>
      </c>
      <c r="C426" s="3">
        <v>2484.0</v>
      </c>
      <c r="D426" s="3">
        <v>4.0</v>
      </c>
      <c r="E426" s="3" t="s">
        <v>746</v>
      </c>
      <c r="F426" s="3"/>
      <c r="G426" s="7" t="s">
        <v>876</v>
      </c>
      <c r="H426" s="7" t="s">
        <v>1541</v>
      </c>
      <c r="I426" s="8"/>
      <c r="J426" s="8"/>
      <c r="K426" s="9" t="str">
        <f t="shared" ref="K426:L426" si="464">DEC2HEX(C426)</f>
        <v>9B4</v>
      </c>
      <c r="L426" s="9" t="str">
        <f t="shared" si="464"/>
        <v>4</v>
      </c>
      <c r="M426" s="7" t="s">
        <v>1595</v>
      </c>
      <c r="N426" s="11" t="str">
        <f t="shared" si="449"/>
        <v>field_9B4</v>
      </c>
      <c r="O426" s="11" t="str">
        <f t="shared" si="450"/>
        <v>CPlane__field_9B4</v>
      </c>
      <c r="P426" s="12" t="str">
        <f t="shared" si="451"/>
        <v>CPlane__field_9B4 = +0x9B4</v>
      </c>
      <c r="Q426" s="12" t="str">
        <f t="shared" si="88"/>
        <v>  // float</v>
      </c>
      <c r="R426" s="1" t="str">
        <f t="shared" si="452"/>
        <v>CPlane__field_9B4 = +0x9B4  // float</v>
      </c>
    </row>
    <row r="427">
      <c r="A427" s="3" t="s">
        <v>1615</v>
      </c>
      <c r="B427" s="3">
        <v>0.0</v>
      </c>
      <c r="C427" s="3">
        <v>2488.0</v>
      </c>
      <c r="D427" s="3">
        <v>4.0</v>
      </c>
      <c r="E427" s="3" t="s">
        <v>746</v>
      </c>
      <c r="F427" s="3"/>
      <c r="G427" s="7" t="s">
        <v>799</v>
      </c>
      <c r="H427" s="7" t="s">
        <v>1543</v>
      </c>
      <c r="I427" s="8"/>
      <c r="J427" s="8"/>
      <c r="K427" s="9" t="str">
        <f t="shared" ref="K427:L427" si="465">DEC2HEX(C427)</f>
        <v>9B8</v>
      </c>
      <c r="L427" s="9" t="str">
        <f t="shared" si="465"/>
        <v>4</v>
      </c>
      <c r="M427" s="7" t="s">
        <v>1595</v>
      </c>
      <c r="N427" s="11" t="str">
        <f t="shared" si="449"/>
        <v>field_9B8</v>
      </c>
      <c r="O427" s="11" t="str">
        <f t="shared" si="450"/>
        <v>CPlane__field_9B8</v>
      </c>
      <c r="P427" s="12" t="str">
        <f t="shared" si="451"/>
        <v>CPlane__field_9B8 = +0x9B8</v>
      </c>
      <c r="Q427" s="12" t="str">
        <f t="shared" si="88"/>
        <v>  // int</v>
      </c>
      <c r="R427" s="1" t="str">
        <f t="shared" si="452"/>
        <v>CPlane__field_9B8 = +0x9B8  // int</v>
      </c>
    </row>
    <row r="428">
      <c r="A428" s="3" t="s">
        <v>1616</v>
      </c>
      <c r="B428" s="3">
        <v>0.0</v>
      </c>
      <c r="C428" s="3">
        <v>2492.0</v>
      </c>
      <c r="D428" s="3">
        <v>4.0</v>
      </c>
      <c r="E428" s="3" t="s">
        <v>746</v>
      </c>
      <c r="F428" s="3"/>
      <c r="G428" s="7" t="s">
        <v>799</v>
      </c>
      <c r="H428" s="7" t="s">
        <v>1617</v>
      </c>
      <c r="I428" s="8"/>
      <c r="J428" s="8"/>
      <c r="K428" s="9" t="str">
        <f t="shared" ref="K428:L428" si="466">DEC2HEX(C428)</f>
        <v>9BC</v>
      </c>
      <c r="L428" s="9" t="str">
        <f t="shared" si="466"/>
        <v>4</v>
      </c>
      <c r="M428" s="7" t="s">
        <v>1595</v>
      </c>
      <c r="N428" s="11" t="str">
        <f t="shared" si="449"/>
        <v>field_9BC</v>
      </c>
      <c r="O428" s="11" t="str">
        <f t="shared" si="450"/>
        <v>CPlane__field_9BC</v>
      </c>
      <c r="P428" s="12" t="str">
        <f t="shared" si="451"/>
        <v>CPlane__field_9BC = +0x9BC</v>
      </c>
      <c r="Q428" s="12" t="str">
        <f t="shared" si="88"/>
        <v>  // int</v>
      </c>
      <c r="R428" s="1" t="str">
        <f t="shared" si="452"/>
        <v>CPlane__field_9BC = +0x9BC  // int</v>
      </c>
    </row>
    <row r="429">
      <c r="A429" s="3" t="s">
        <v>1618</v>
      </c>
      <c r="B429" s="3">
        <v>0.0</v>
      </c>
      <c r="C429" s="3">
        <v>2496.0</v>
      </c>
      <c r="D429" s="3">
        <v>4.0</v>
      </c>
      <c r="E429" s="3" t="s">
        <v>746</v>
      </c>
      <c r="F429" s="3"/>
      <c r="G429" s="7" t="s">
        <v>793</v>
      </c>
      <c r="H429" s="7" t="s">
        <v>1619</v>
      </c>
      <c r="I429" s="8"/>
      <c r="J429" s="8"/>
      <c r="K429" s="9" t="str">
        <f t="shared" ref="K429:L429" si="467">DEC2HEX(C429)</f>
        <v>9C0</v>
      </c>
      <c r="L429" s="9" t="str">
        <f t="shared" si="467"/>
        <v>4</v>
      </c>
      <c r="M429" s="7" t="s">
        <v>1595</v>
      </c>
      <c r="N429" s="11" t="str">
        <f t="shared" si="449"/>
        <v>m_nStartedFlyingTime</v>
      </c>
      <c r="O429" s="11" t="str">
        <f t="shared" si="450"/>
        <v>CPlane__m_nStartedFlyingTime</v>
      </c>
      <c r="P429" s="12" t="str">
        <f t="shared" si="451"/>
        <v>CPlane__m_nStartedFlyingTime = +0x9C0</v>
      </c>
      <c r="Q429" s="12" t="str">
        <f t="shared" si="88"/>
        <v>  // uint</v>
      </c>
      <c r="R429" s="1" t="str">
        <f t="shared" si="452"/>
        <v>CPlane__m_nStartedFlyingTime = +0x9C0  // uint</v>
      </c>
    </row>
    <row r="430">
      <c r="A430" s="3" t="s">
        <v>1620</v>
      </c>
      <c r="B430" s="3">
        <v>0.0</v>
      </c>
      <c r="C430" s="3">
        <v>2500.0</v>
      </c>
      <c r="D430" s="3">
        <v>4.0</v>
      </c>
      <c r="E430" s="3" t="s">
        <v>746</v>
      </c>
      <c r="F430" s="3"/>
      <c r="G430" s="7" t="s">
        <v>799</v>
      </c>
      <c r="H430" s="7" t="s">
        <v>1621</v>
      </c>
      <c r="I430" s="8"/>
      <c r="J430" s="8"/>
      <c r="K430" s="9" t="str">
        <f t="shared" ref="K430:L430" si="468">DEC2HEX(C430)</f>
        <v>9C4</v>
      </c>
      <c r="L430" s="9" t="str">
        <f t="shared" si="468"/>
        <v>4</v>
      </c>
      <c r="M430" s="7" t="s">
        <v>1595</v>
      </c>
      <c r="N430" s="11" t="str">
        <f t="shared" si="449"/>
        <v>field_9C4</v>
      </c>
      <c r="O430" s="11" t="str">
        <f t="shared" si="450"/>
        <v>CPlane__field_9C4</v>
      </c>
      <c r="P430" s="12" t="str">
        <f t="shared" si="451"/>
        <v>CPlane__field_9C4 = +0x9C4</v>
      </c>
      <c r="Q430" s="12" t="str">
        <f t="shared" si="88"/>
        <v>  // int</v>
      </c>
      <c r="R430" s="1" t="str">
        <f t="shared" si="452"/>
        <v>CPlane__field_9C4 = +0x9C4  // int</v>
      </c>
    </row>
    <row r="431">
      <c r="A431" s="3" t="s">
        <v>1622</v>
      </c>
      <c r="B431" s="3">
        <v>0.0</v>
      </c>
      <c r="C431" s="3">
        <v>2504.0</v>
      </c>
      <c r="D431" s="3">
        <v>4.0</v>
      </c>
      <c r="E431" s="3" t="s">
        <v>746</v>
      </c>
      <c r="F431" s="3"/>
      <c r="G431" s="7" t="s">
        <v>876</v>
      </c>
      <c r="H431" s="7" t="s">
        <v>1623</v>
      </c>
      <c r="I431" s="8"/>
      <c r="J431" s="8"/>
      <c r="K431" s="9" t="str">
        <f t="shared" ref="K431:L431" si="469">DEC2HEX(C431)</f>
        <v>9C8</v>
      </c>
      <c r="L431" s="9" t="str">
        <f t="shared" si="469"/>
        <v>4</v>
      </c>
      <c r="M431" s="7" t="s">
        <v>1595</v>
      </c>
      <c r="N431" s="11" t="str">
        <f t="shared" si="449"/>
        <v>field_9C8</v>
      </c>
      <c r="O431" s="11" t="str">
        <f t="shared" si="450"/>
        <v>CPlane__field_9C8</v>
      </c>
      <c r="P431" s="12" t="str">
        <f t="shared" si="451"/>
        <v>CPlane__field_9C8 = +0x9C8</v>
      </c>
      <c r="Q431" s="12" t="str">
        <f t="shared" si="88"/>
        <v>  // float</v>
      </c>
      <c r="R431" s="1" t="str">
        <f t="shared" si="452"/>
        <v>CPlane__field_9C8 = +0x9C8  // float</v>
      </c>
    </row>
    <row r="432">
      <c r="A432" s="3" t="s">
        <v>1624</v>
      </c>
      <c r="B432" s="3">
        <v>0.0</v>
      </c>
      <c r="C432" s="3">
        <v>2508.0</v>
      </c>
      <c r="D432" s="3">
        <v>4.0</v>
      </c>
      <c r="E432" s="3" t="s">
        <v>746</v>
      </c>
      <c r="F432" s="3"/>
      <c r="G432" s="7" t="s">
        <v>876</v>
      </c>
      <c r="H432" s="7" t="s">
        <v>1625</v>
      </c>
      <c r="I432" s="8"/>
      <c r="J432" s="8"/>
      <c r="K432" s="9" t="str">
        <f t="shared" ref="K432:L432" si="470">DEC2HEX(C432)</f>
        <v>9CC</v>
      </c>
      <c r="L432" s="9" t="str">
        <f t="shared" si="470"/>
        <v>4</v>
      </c>
      <c r="M432" s="7" t="s">
        <v>1595</v>
      </c>
      <c r="N432" s="11" t="str">
        <f t="shared" si="449"/>
        <v>m_fLandingGearStatus</v>
      </c>
      <c r="O432" s="11" t="str">
        <f t="shared" si="450"/>
        <v>CPlane__m_fLandingGearStatus</v>
      </c>
      <c r="P432" s="12" t="str">
        <f t="shared" si="451"/>
        <v>CPlane__m_fLandingGearStatus = +0x9CC</v>
      </c>
      <c r="Q432" s="12" t="str">
        <f t="shared" si="88"/>
        <v>  // float</v>
      </c>
      <c r="R432" s="1" t="str">
        <f t="shared" si="452"/>
        <v>CPlane__m_fLandingGearStatus = +0x9CC  // float</v>
      </c>
    </row>
    <row r="433">
      <c r="A433" s="3" t="s">
        <v>1552</v>
      </c>
      <c r="B433" s="3">
        <v>342.0</v>
      </c>
      <c r="C433" s="3">
        <v>2512.0</v>
      </c>
      <c r="D433" s="3">
        <v>4.0</v>
      </c>
      <c r="E433" s="3" t="s">
        <v>746</v>
      </c>
      <c r="F433" s="3"/>
      <c r="G433" s="7" t="s">
        <v>799</v>
      </c>
      <c r="H433" s="7" t="s">
        <v>1553</v>
      </c>
      <c r="I433" s="8"/>
      <c r="J433" s="8"/>
      <c r="K433" s="9" t="str">
        <f t="shared" ref="K433:L433" si="471">DEC2HEX(C433)</f>
        <v>9D0</v>
      </c>
      <c r="L433" s="9" t="str">
        <f t="shared" si="471"/>
        <v>4</v>
      </c>
      <c r="M433" s="7" t="s">
        <v>1595</v>
      </c>
      <c r="N433" s="11" t="str">
        <f t="shared" si="449"/>
        <v>field_9D0</v>
      </c>
      <c r="O433" s="11" t="str">
        <f t="shared" si="450"/>
        <v>CPlane__field_9D0</v>
      </c>
      <c r="P433" s="12" t="str">
        <f t="shared" si="451"/>
        <v>CPlane__field_9D0 = +0x9D0</v>
      </c>
      <c r="Q433" s="12" t="str">
        <f t="shared" si="88"/>
        <v>  // int</v>
      </c>
      <c r="R433" s="1" t="str">
        <f t="shared" si="452"/>
        <v>CPlane__field_9D0 = +0x9D0  // int</v>
      </c>
    </row>
    <row r="434">
      <c r="A434" s="3" t="s">
        <v>1626</v>
      </c>
      <c r="B434" s="3" t="s">
        <v>849</v>
      </c>
      <c r="C434" s="3">
        <v>2516.0</v>
      </c>
      <c r="D434" s="3">
        <v>4.0</v>
      </c>
      <c r="E434" s="3" t="s">
        <v>845</v>
      </c>
      <c r="F434" s="3"/>
      <c r="G434" s="7" t="s">
        <v>846</v>
      </c>
      <c r="H434" s="7" t="s">
        <v>1627</v>
      </c>
      <c r="I434" s="8"/>
      <c r="J434" s="8"/>
      <c r="K434" s="9" t="str">
        <f t="shared" ref="K434:L434" si="472">DEC2HEX(C434)</f>
        <v>9D4</v>
      </c>
      <c r="L434" s="9" t="str">
        <f t="shared" si="472"/>
        <v>4</v>
      </c>
      <c r="M434" s="7" t="s">
        <v>1595</v>
      </c>
      <c r="N434" s="11" t="str">
        <f t="shared" si="449"/>
        <v>m_pGunParticles</v>
      </c>
      <c r="O434" s="11" t="str">
        <f t="shared" si="450"/>
        <v>CPlane__m_pGunParticles</v>
      </c>
      <c r="P434" s="12" t="str">
        <f t="shared" si="451"/>
        <v>CPlane__m_pGunParticles = +0x9D4</v>
      </c>
      <c r="Q434" s="12" t="str">
        <f t="shared" si="88"/>
        <v>  // pointer</v>
      </c>
      <c r="R434" s="1" t="str">
        <f t="shared" si="452"/>
        <v>CPlane__m_pGunParticles = +0x9D4  // pointer</v>
      </c>
    </row>
    <row r="435">
      <c r="A435" s="3" t="s">
        <v>1628</v>
      </c>
      <c r="B435" s="3">
        <v>16.0</v>
      </c>
      <c r="C435" s="3">
        <v>2520.0</v>
      </c>
      <c r="D435" s="3">
        <v>1.0</v>
      </c>
      <c r="E435" s="3" t="s">
        <v>746</v>
      </c>
      <c r="F435" s="3"/>
      <c r="G435" s="7" t="s">
        <v>857</v>
      </c>
      <c r="H435" s="7" t="s">
        <v>1571</v>
      </c>
      <c r="I435" s="8"/>
      <c r="J435" s="8"/>
      <c r="K435" s="9" t="str">
        <f t="shared" ref="K435:L435" si="473">DEC2HEX(C435)</f>
        <v>9D8</v>
      </c>
      <c r="L435" s="9" t="str">
        <f t="shared" si="473"/>
        <v>1</v>
      </c>
      <c r="M435" s="7" t="s">
        <v>1595</v>
      </c>
      <c r="N435" s="11" t="str">
        <f t="shared" si="449"/>
        <v>m_nFiringMultiplier</v>
      </c>
      <c r="O435" s="11" t="str">
        <f t="shared" si="450"/>
        <v>CPlane__m_nFiringMultiplier</v>
      </c>
      <c r="P435" s="12" t="str">
        <f t="shared" si="451"/>
        <v>CPlane__m_nFiringMultiplier = +0x9D8</v>
      </c>
      <c r="Q435" s="12" t="str">
        <f t="shared" si="88"/>
        <v>  // ubyte</v>
      </c>
      <c r="R435" s="1" t="str">
        <f t="shared" si="452"/>
        <v>CPlane__m_nFiringMultiplier = +0x9D8  // ubyte</v>
      </c>
    </row>
    <row r="436">
      <c r="A436" s="3" t="s">
        <v>1629</v>
      </c>
      <c r="B436" s="3"/>
      <c r="C436" s="3">
        <v>2521.0</v>
      </c>
      <c r="D436" s="3">
        <v>3.0</v>
      </c>
      <c r="E436" s="3" t="s">
        <v>872</v>
      </c>
      <c r="F436" s="3"/>
      <c r="G436" s="7" t="s">
        <v>873</v>
      </c>
      <c r="H436" s="7" t="s">
        <v>1630</v>
      </c>
      <c r="I436" s="8"/>
      <c r="J436" s="8"/>
      <c r="K436" s="9" t="str">
        <f t="shared" ref="K436:L436" si="474">DEC2HEX(C436)</f>
        <v>9D9</v>
      </c>
      <c r="L436" s="9" t="str">
        <f t="shared" si="474"/>
        <v>3</v>
      </c>
      <c r="M436" s="7" t="s">
        <v>1595</v>
      </c>
      <c r="N436" s="11" t="str">
        <f t="shared" si="449"/>
        <v>_pad_9D9[3]</v>
      </c>
      <c r="O436" s="11" t="str">
        <f t="shared" si="450"/>
        <v>CPlane___pad_9D9[3]</v>
      </c>
      <c r="P436" s="12" t="str">
        <f t="shared" si="451"/>
        <v>CPlane___pad_9D9[3] = +0x9D9</v>
      </c>
      <c r="Q436" s="12" t="str">
        <f t="shared" si="88"/>
        <v>  // padding</v>
      </c>
      <c r="R436" s="1" t="str">
        <f t="shared" si="452"/>
        <v>CPlane___pad_9D9[3] = +0x9D9  // padding</v>
      </c>
    </row>
    <row r="437">
      <c r="A437" s="3" t="s">
        <v>1631</v>
      </c>
      <c r="B437" s="3">
        <v>0.0</v>
      </c>
      <c r="C437" s="3">
        <v>2524.0</v>
      </c>
      <c r="D437" s="3">
        <v>4.0</v>
      </c>
      <c r="E437" s="3" t="s">
        <v>746</v>
      </c>
      <c r="F437" s="3"/>
      <c r="G437" s="7" t="s">
        <v>799</v>
      </c>
      <c r="H437" s="7" t="s">
        <v>1632</v>
      </c>
      <c r="I437" s="8"/>
      <c r="J437" s="8"/>
      <c r="K437" s="9" t="str">
        <f t="shared" ref="K437:L437" si="475">DEC2HEX(C437)</f>
        <v>9DC</v>
      </c>
      <c r="L437" s="9" t="str">
        <f t="shared" si="475"/>
        <v>4</v>
      </c>
      <c r="M437" s="7" t="s">
        <v>1595</v>
      </c>
      <c r="N437" s="11" t="str">
        <f t="shared" si="449"/>
        <v>field_9DC</v>
      </c>
      <c r="O437" s="11" t="str">
        <f t="shared" si="450"/>
        <v>CPlane__field_9DC</v>
      </c>
      <c r="P437" s="12" t="str">
        <f t="shared" si="451"/>
        <v>CPlane__field_9DC = +0x9DC</v>
      </c>
      <c r="Q437" s="12" t="str">
        <f t="shared" si="88"/>
        <v>  // int</v>
      </c>
      <c r="R437" s="1" t="str">
        <f t="shared" si="452"/>
        <v>CPlane__field_9DC = +0x9DC  // int</v>
      </c>
    </row>
    <row r="438">
      <c r="A438" s="3" t="s">
        <v>1633</v>
      </c>
      <c r="B438" s="3">
        <v>0.0</v>
      </c>
      <c r="C438" s="3">
        <v>2528.0</v>
      </c>
      <c r="D438" s="3">
        <v>4.0</v>
      </c>
      <c r="E438" s="3" t="s">
        <v>746</v>
      </c>
      <c r="F438" s="3"/>
      <c r="G438" s="7" t="s">
        <v>799</v>
      </c>
      <c r="H438" s="7" t="s">
        <v>1584</v>
      </c>
      <c r="I438" s="8"/>
      <c r="J438" s="8"/>
      <c r="K438" s="9" t="str">
        <f t="shared" ref="K438:L438" si="476">DEC2HEX(C438)</f>
        <v>9E0</v>
      </c>
      <c r="L438" s="9" t="str">
        <f t="shared" si="476"/>
        <v>4</v>
      </c>
      <c r="M438" s="7" t="s">
        <v>1595</v>
      </c>
      <c r="N438" s="11" t="str">
        <f t="shared" si="449"/>
        <v>field_9E0</v>
      </c>
      <c r="O438" s="11" t="str">
        <f t="shared" si="450"/>
        <v>CPlane__field_9E0</v>
      </c>
      <c r="P438" s="12" t="str">
        <f t="shared" si="451"/>
        <v>CPlane__field_9E0 = +0x9E0</v>
      </c>
      <c r="Q438" s="12" t="str">
        <f t="shared" si="88"/>
        <v>  // int</v>
      </c>
      <c r="R438" s="1" t="str">
        <f t="shared" si="452"/>
        <v>CPlane__field_9E0 = +0x9E0  // int</v>
      </c>
    </row>
    <row r="439">
      <c r="A439" s="3" t="s">
        <v>1634</v>
      </c>
      <c r="B439" s="3">
        <v>0.0</v>
      </c>
      <c r="C439" s="3">
        <v>2532.0</v>
      </c>
      <c r="D439" s="3">
        <v>4.0</v>
      </c>
      <c r="E439" s="3" t="s">
        <v>746</v>
      </c>
      <c r="F439" s="3"/>
      <c r="G439" s="7" t="s">
        <v>799</v>
      </c>
      <c r="H439" s="7" t="s">
        <v>1586</v>
      </c>
      <c r="I439" s="8"/>
      <c r="J439" s="8"/>
      <c r="K439" s="9" t="str">
        <f t="shared" ref="K439:L439" si="477">DEC2HEX(C439)</f>
        <v>9E4</v>
      </c>
      <c r="L439" s="9" t="str">
        <f t="shared" si="477"/>
        <v>4</v>
      </c>
      <c r="M439" s="7" t="s">
        <v>1595</v>
      </c>
      <c r="N439" s="11" t="str">
        <f t="shared" si="449"/>
        <v>field_9E4</v>
      </c>
      <c r="O439" s="11" t="str">
        <f t="shared" si="450"/>
        <v>CPlane__field_9E4</v>
      </c>
      <c r="P439" s="12" t="str">
        <f t="shared" si="451"/>
        <v>CPlane__field_9E4 = +0x9E4</v>
      </c>
      <c r="Q439" s="12" t="str">
        <f t="shared" si="88"/>
        <v>  // int</v>
      </c>
      <c r="R439" s="1" t="str">
        <f t="shared" si="452"/>
        <v>CPlane__field_9E4 = +0x9E4  // int</v>
      </c>
    </row>
    <row r="440">
      <c r="A440" s="3" t="s">
        <v>1635</v>
      </c>
      <c r="B440" s="3"/>
      <c r="C440" s="3">
        <v>2536.0</v>
      </c>
      <c r="D440" s="3">
        <v>16.0</v>
      </c>
      <c r="E440" s="3" t="s">
        <v>845</v>
      </c>
      <c r="F440" s="3"/>
      <c r="G440" s="7" t="s">
        <v>846</v>
      </c>
      <c r="H440" s="7" t="s">
        <v>1636</v>
      </c>
      <c r="I440" s="8"/>
      <c r="J440" s="8"/>
      <c r="K440" s="9" t="str">
        <f t="shared" ref="K440:L440" si="478">DEC2HEX(C440)</f>
        <v>9E8</v>
      </c>
      <c r="L440" s="9" t="str">
        <f t="shared" si="478"/>
        <v>10</v>
      </c>
      <c r="M440" s="7" t="s">
        <v>1595</v>
      </c>
      <c r="N440" s="11" t="str">
        <f t="shared" si="449"/>
        <v>m_apJettrusParticles[4]</v>
      </c>
      <c r="O440" s="11" t="str">
        <f t="shared" si="450"/>
        <v>CPlane__m_apJettrusParticles[4]</v>
      </c>
      <c r="P440" s="12" t="str">
        <f t="shared" si="451"/>
        <v>CPlane__m_apJettrusParticles[4] = +0x9E8</v>
      </c>
      <c r="Q440" s="12" t="str">
        <f t="shared" si="88"/>
        <v>  // pointer</v>
      </c>
      <c r="R440" s="1" t="str">
        <f t="shared" si="452"/>
        <v>CPlane__m_apJettrusParticles[4] = +0x9E8  // pointer</v>
      </c>
    </row>
    <row r="441">
      <c r="A441" s="3" t="s">
        <v>1637</v>
      </c>
      <c r="B441" s="3" t="s">
        <v>849</v>
      </c>
      <c r="C441" s="3">
        <v>2552.0</v>
      </c>
      <c r="D441" s="3">
        <v>4.0</v>
      </c>
      <c r="E441" s="3" t="s">
        <v>845</v>
      </c>
      <c r="F441" s="3"/>
      <c r="G441" s="7" t="s">
        <v>846</v>
      </c>
      <c r="H441" s="7" t="s">
        <v>1638</v>
      </c>
      <c r="I441" s="8"/>
      <c r="J441" s="8"/>
      <c r="K441" s="9" t="str">
        <f t="shared" ref="K441:L441" si="479">DEC2HEX(C441)</f>
        <v>9F8</v>
      </c>
      <c r="L441" s="9" t="str">
        <f t="shared" si="479"/>
        <v>4</v>
      </c>
      <c r="M441" s="7" t="s">
        <v>1595</v>
      </c>
      <c r="N441" s="11" t="str">
        <f t="shared" si="449"/>
        <v>m_pSmokeParticle</v>
      </c>
      <c r="O441" s="11" t="str">
        <f t="shared" si="450"/>
        <v>CPlane__m_pSmokeParticle</v>
      </c>
      <c r="P441" s="12" t="str">
        <f t="shared" si="451"/>
        <v>CPlane__m_pSmokeParticle = +0x9F8</v>
      </c>
      <c r="Q441" s="12" t="str">
        <f t="shared" si="88"/>
        <v>  // pointer</v>
      </c>
      <c r="R441" s="1" t="str">
        <f t="shared" si="452"/>
        <v>CPlane__m_pSmokeParticle = +0x9F8  // pointer</v>
      </c>
    </row>
    <row r="442">
      <c r="A442" s="3" t="s">
        <v>1639</v>
      </c>
      <c r="B442" s="3">
        <v>0.0</v>
      </c>
      <c r="C442" s="3">
        <v>2556.0</v>
      </c>
      <c r="D442" s="3">
        <v>4.0</v>
      </c>
      <c r="E442" s="3" t="s">
        <v>746</v>
      </c>
      <c r="F442" s="3"/>
      <c r="G442" s="7" t="s">
        <v>793</v>
      </c>
      <c r="H442" s="7" t="s">
        <v>1640</v>
      </c>
      <c r="I442" s="8"/>
      <c r="J442" s="8"/>
      <c r="K442" s="9" t="str">
        <f t="shared" ref="K442:L442" si="480">DEC2HEX(C442)</f>
        <v>9FC</v>
      </c>
      <c r="L442" s="9" t="str">
        <f t="shared" si="480"/>
        <v>4</v>
      </c>
      <c r="M442" s="7" t="s">
        <v>1595</v>
      </c>
      <c r="N442" s="11" t="str">
        <f t="shared" si="449"/>
        <v>m_nSmokeTimer</v>
      </c>
      <c r="O442" s="11" t="str">
        <f t="shared" si="450"/>
        <v>CPlane__m_nSmokeTimer</v>
      </c>
      <c r="P442" s="12" t="str">
        <f t="shared" si="451"/>
        <v>CPlane__m_nSmokeTimer = +0x9FC</v>
      </c>
      <c r="Q442" s="12" t="str">
        <f t="shared" si="88"/>
        <v>  // uint</v>
      </c>
      <c r="R442" s="1" t="str">
        <f t="shared" si="452"/>
        <v>CPlane__m_nSmokeTimer = +0x9FC  // uint</v>
      </c>
    </row>
    <row r="443">
      <c r="A443" s="3" t="s">
        <v>1641</v>
      </c>
      <c r="B443" s="3" t="s">
        <v>1284</v>
      </c>
      <c r="C443" s="3">
        <v>2560.0</v>
      </c>
      <c r="D443" s="3">
        <v>1.0</v>
      </c>
      <c r="E443" s="3" t="s">
        <v>746</v>
      </c>
      <c r="F443" s="3"/>
      <c r="G443" s="7" t="s">
        <v>1203</v>
      </c>
      <c r="H443" s="7" t="s">
        <v>1204</v>
      </c>
      <c r="I443" s="7" t="s">
        <v>1642</v>
      </c>
      <c r="J443" s="8"/>
      <c r="K443" s="9" t="str">
        <f t="shared" ref="K443:L443" si="481">DEC2HEX(C443)</f>
        <v>A00</v>
      </c>
      <c r="L443" s="9" t="str">
        <f t="shared" si="481"/>
        <v>1</v>
      </c>
      <c r="M443" s="7" t="s">
        <v>1595</v>
      </c>
      <c r="N443" s="11" t="str">
        <f t="shared" si="449"/>
        <v>m_bSmokeEjectorEnabled</v>
      </c>
      <c r="O443" s="11" t="str">
        <f t="shared" si="450"/>
        <v>CPlane__m_bSmokeEjectorEnabled</v>
      </c>
      <c r="P443" s="12" t="str">
        <f t="shared" si="451"/>
        <v>CPlane__m_bSmokeEjectorEnabled = +0xA00</v>
      </c>
      <c r="Q443" s="12" t="str">
        <f t="shared" si="88"/>
        <v>  // enum</v>
      </c>
      <c r="R443" s="1" t="str">
        <f t="shared" si="452"/>
        <v>CPlane__m_bSmokeEjectorEnabled = +0xA00  // enum</v>
      </c>
    </row>
    <row r="444">
      <c r="A444" s="3" t="s">
        <v>1511</v>
      </c>
      <c r="B444" s="3"/>
      <c r="C444" s="3">
        <v>2561.0</v>
      </c>
      <c r="D444" s="3">
        <v>3.0</v>
      </c>
      <c r="E444" s="3" t="s">
        <v>872</v>
      </c>
      <c r="F444" s="3"/>
      <c r="G444" s="7" t="s">
        <v>873</v>
      </c>
      <c r="H444" s="7" t="s">
        <v>1512</v>
      </c>
      <c r="I444" s="8"/>
      <c r="J444" s="8"/>
      <c r="K444" s="9" t="str">
        <f t="shared" ref="K444:L444" si="482">DEC2HEX(C444)</f>
        <v>A01</v>
      </c>
      <c r="L444" s="9" t="str">
        <f t="shared" si="482"/>
        <v>3</v>
      </c>
      <c r="M444" s="7" t="s">
        <v>1595</v>
      </c>
      <c r="N444" s="11" t="str">
        <f t="shared" si="449"/>
        <v>_pad[3]</v>
      </c>
      <c r="O444" s="11" t="str">
        <f t="shared" si="450"/>
        <v>CPlane___pad[3]</v>
      </c>
      <c r="P444" s="12" t="str">
        <f t="shared" si="451"/>
        <v>CPlane___pad[3] = +0xA01</v>
      </c>
      <c r="Q444" s="12" t="str">
        <f t="shared" si="88"/>
        <v>  // padding</v>
      </c>
      <c r="R444" s="1" t="str">
        <f t="shared" si="452"/>
        <v>CPlane___pad[3] = +0xA01  // padding</v>
      </c>
    </row>
    <row r="445">
      <c r="A445" s="3"/>
      <c r="B445" s="3"/>
      <c r="C445" s="3"/>
      <c r="D445" s="3"/>
      <c r="E445" s="3"/>
      <c r="F445" s="3"/>
      <c r="G445" s="7"/>
      <c r="H445" s="7"/>
      <c r="I445" s="8"/>
      <c r="J445" s="8"/>
      <c r="K445" s="9"/>
      <c r="L445" s="9"/>
      <c r="M445" s="7"/>
      <c r="N445" s="11"/>
      <c r="O445" s="11"/>
      <c r="P445" s="12"/>
      <c r="Q445" s="12" t="str">
        <f t="shared" si="88"/>
        <v>  // </v>
      </c>
      <c r="R445" s="1"/>
    </row>
    <row r="446">
      <c r="A446" s="3" t="s">
        <v>1643</v>
      </c>
      <c r="B446" s="3"/>
      <c r="C446" s="3">
        <v>0.0</v>
      </c>
      <c r="D446" s="3">
        <v>2024.0</v>
      </c>
      <c r="E446" s="3" t="s">
        <v>746</v>
      </c>
      <c r="F446" s="3"/>
      <c r="G446" s="7" t="s">
        <v>747</v>
      </c>
      <c r="H446" s="7" t="s">
        <v>1644</v>
      </c>
      <c r="I446" s="7" t="s">
        <v>1645</v>
      </c>
      <c r="J446" s="8"/>
      <c r="K446" s="9" t="str">
        <f t="shared" ref="K446:L446" si="483">DEC2HEX(C446)</f>
        <v>0</v>
      </c>
      <c r="L446" s="9" t="str">
        <f t="shared" si="483"/>
        <v>7E8</v>
      </c>
      <c r="M446" s="14" t="s">
        <v>791</v>
      </c>
      <c r="N446" s="11" t="str">
        <f t="shared" ref="N446:N473" si="485">if(I446="",H446,I446)</f>
        <v>CBoat</v>
      </c>
      <c r="O446" s="11" t="str">
        <f t="shared" ref="O446:O473" si="486">CONCATENATE(M446,"__",N446)</f>
        <v>//Class__CBoat</v>
      </c>
      <c r="P446" s="12" t="str">
        <f t="shared" ref="P446:P473" si="487">CONCATENATE(O446," = +0x",K446)</f>
        <v>//Class__CBoat = +0x0</v>
      </c>
      <c r="Q446" s="12" t="str">
        <f t="shared" si="88"/>
        <v>  // struct tCBoat 0x7E8</v>
      </c>
      <c r="R446" s="1" t="str">
        <f t="shared" ref="R446:R473" si="488">CONCATENATE(P446,Q446)</f>
        <v>//Class__CBoat = +0x0  // struct tCBoat 0x7E8</v>
      </c>
    </row>
    <row r="447">
      <c r="A447" s="3" t="s">
        <v>780</v>
      </c>
      <c r="B447" s="3"/>
      <c r="C447" s="3">
        <v>0.0</v>
      </c>
      <c r="D447" s="3">
        <v>1440.0</v>
      </c>
      <c r="E447" s="3" t="s">
        <v>746</v>
      </c>
      <c r="F447" s="3"/>
      <c r="G447" s="7" t="s">
        <v>747</v>
      </c>
      <c r="H447" s="7" t="s">
        <v>781</v>
      </c>
      <c r="I447" s="7" t="s">
        <v>761</v>
      </c>
      <c r="J447" s="8"/>
      <c r="K447" s="9" t="str">
        <f t="shared" ref="K447:L447" si="484">DEC2HEX(C447)</f>
        <v>0</v>
      </c>
      <c r="L447" s="9" t="str">
        <f t="shared" si="484"/>
        <v>5A0</v>
      </c>
      <c r="M447" s="14" t="s">
        <v>801</v>
      </c>
      <c r="N447" s="11" t="str">
        <f t="shared" si="485"/>
        <v>CVehicle</v>
      </c>
      <c r="O447" s="11" t="str">
        <f t="shared" si="486"/>
        <v>//Extends__CVehicle</v>
      </c>
      <c r="P447" s="12" t="str">
        <f t="shared" si="487"/>
        <v>//Extends__CVehicle = +0x0</v>
      </c>
      <c r="Q447" s="12" t="str">
        <f t="shared" si="88"/>
        <v>  // struct tCVehicle 0x5A0</v>
      </c>
      <c r="R447" s="1" t="str">
        <f t="shared" si="488"/>
        <v>//Extends__CVehicle = +0x0  // struct tCVehicle 0x5A0</v>
      </c>
    </row>
    <row r="448">
      <c r="A448" s="3" t="s">
        <v>1646</v>
      </c>
      <c r="B448" s="3">
        <v>8.936665</v>
      </c>
      <c r="C448" s="3">
        <v>1440.0</v>
      </c>
      <c r="D448" s="3">
        <v>4.0</v>
      </c>
      <c r="E448" s="3" t="s">
        <v>746</v>
      </c>
      <c r="F448" s="3" t="s">
        <v>1647</v>
      </c>
      <c r="G448" s="7" t="s">
        <v>876</v>
      </c>
      <c r="H448" s="7" t="s">
        <v>1648</v>
      </c>
      <c r="I448" s="8"/>
      <c r="J448" s="8"/>
      <c r="K448" s="9" t="str">
        <f t="shared" ref="K448:L448" si="489">DEC2HEX(C448)</f>
        <v>5A0</v>
      </c>
      <c r="L448" s="9" t="str">
        <f t="shared" si="489"/>
        <v>4</v>
      </c>
      <c r="M448" s="7" t="s">
        <v>1645</v>
      </c>
      <c r="N448" s="11" t="str">
        <f t="shared" si="485"/>
        <v>m_fMovingHiRotation</v>
      </c>
      <c r="O448" s="11" t="str">
        <f t="shared" si="486"/>
        <v>CBoat__m_fMovingHiRotation</v>
      </c>
      <c r="P448" s="12" t="str">
        <f t="shared" si="487"/>
        <v>CBoat__m_fMovingHiRotation = +0x5A0</v>
      </c>
      <c r="Q448" s="12" t="str">
        <f t="shared" si="88"/>
        <v>  // float</v>
      </c>
      <c r="R448" s="1" t="str">
        <f t="shared" si="488"/>
        <v>CBoat__m_fMovingHiRotation = +0x5A0  // float</v>
      </c>
    </row>
    <row r="449">
      <c r="A449" s="3" t="s">
        <v>1649</v>
      </c>
      <c r="B449" s="3">
        <v>0.0</v>
      </c>
      <c r="C449" s="3">
        <v>1444.0</v>
      </c>
      <c r="D449" s="3">
        <v>4.0</v>
      </c>
      <c r="E449" s="3" t="s">
        <v>746</v>
      </c>
      <c r="F449" s="3" t="s">
        <v>1650</v>
      </c>
      <c r="G449" s="7" t="s">
        <v>876</v>
      </c>
      <c r="H449" s="7" t="s">
        <v>1651</v>
      </c>
      <c r="I449" s="8"/>
      <c r="J449" s="8"/>
      <c r="K449" s="9" t="str">
        <f t="shared" ref="K449:L449" si="490">DEC2HEX(C449)</f>
        <v>5A4</v>
      </c>
      <c r="L449" s="9" t="str">
        <f t="shared" si="490"/>
        <v>4</v>
      </c>
      <c r="M449" s="7" t="s">
        <v>1645</v>
      </c>
      <c r="N449" s="11" t="str">
        <f t="shared" si="485"/>
        <v>m_fPropSpeed</v>
      </c>
      <c r="O449" s="11" t="str">
        <f t="shared" si="486"/>
        <v>CBoat__m_fPropSpeed</v>
      </c>
      <c r="P449" s="12" t="str">
        <f t="shared" si="487"/>
        <v>CBoat__m_fPropSpeed = +0x5A4</v>
      </c>
      <c r="Q449" s="12" t="str">
        <f t="shared" si="88"/>
        <v>  // float</v>
      </c>
      <c r="R449" s="1" t="str">
        <f t="shared" si="488"/>
        <v>CBoat__m_fPropSpeed = +0x5A4  // float</v>
      </c>
    </row>
    <row r="450">
      <c r="A450" s="3" t="s">
        <v>1652</v>
      </c>
      <c r="B450" s="3">
        <v>0.0</v>
      </c>
      <c r="C450" s="3">
        <v>1448.0</v>
      </c>
      <c r="D450" s="3">
        <v>4.0</v>
      </c>
      <c r="E450" s="3" t="s">
        <v>746</v>
      </c>
      <c r="F450" s="3" t="s">
        <v>1653</v>
      </c>
      <c r="G450" s="7" t="s">
        <v>876</v>
      </c>
      <c r="H450" s="7" t="s">
        <v>1654</v>
      </c>
      <c r="I450" s="8"/>
      <c r="J450" s="8"/>
      <c r="K450" s="9" t="str">
        <f t="shared" ref="K450:L450" si="491">DEC2HEX(C450)</f>
        <v>5A8</v>
      </c>
      <c r="L450" s="9" t="str">
        <f t="shared" si="491"/>
        <v>4</v>
      </c>
      <c r="M450" s="7" t="s">
        <v>1645</v>
      </c>
      <c r="N450" s="11" t="str">
        <f t="shared" si="485"/>
        <v>m_fPropRotation</v>
      </c>
      <c r="O450" s="11" t="str">
        <f t="shared" si="486"/>
        <v>CBoat__m_fPropRotation</v>
      </c>
      <c r="P450" s="12" t="str">
        <f t="shared" si="487"/>
        <v>CBoat__m_fPropRotation = +0x5A8</v>
      </c>
      <c r="Q450" s="12" t="str">
        <f t="shared" si="88"/>
        <v>  // float</v>
      </c>
      <c r="R450" s="1" t="str">
        <f t="shared" si="488"/>
        <v>CBoat__m_fPropRotation = +0x5A8  // float</v>
      </c>
    </row>
    <row r="451">
      <c r="A451" s="3" t="s">
        <v>1655</v>
      </c>
      <c r="B451" s="3"/>
      <c r="C451" s="3">
        <v>1452.0</v>
      </c>
      <c r="D451" s="3">
        <v>1.0</v>
      </c>
      <c r="E451" s="3" t="s">
        <v>746</v>
      </c>
      <c r="F451" s="3"/>
      <c r="G451" s="7" t="s">
        <v>747</v>
      </c>
      <c r="H451" s="7" t="s">
        <v>1656</v>
      </c>
      <c r="I451" s="8"/>
      <c r="J451" s="8"/>
      <c r="K451" s="9" t="str">
        <f t="shared" ref="K451:L451" si="492">DEC2HEX(C451)</f>
        <v>5AC</v>
      </c>
      <c r="L451" s="9" t="str">
        <f t="shared" si="492"/>
        <v>1</v>
      </c>
      <c r="M451" s="7" t="s">
        <v>1645</v>
      </c>
      <c r="N451" s="11" t="str">
        <f t="shared" si="485"/>
        <v>m_nBoatFlags</v>
      </c>
      <c r="O451" s="11" t="str">
        <f t="shared" si="486"/>
        <v>CBoat__m_nBoatFlags</v>
      </c>
      <c r="P451" s="12" t="str">
        <f t="shared" si="487"/>
        <v>CBoat__m_nBoatFlags = +0x5AC</v>
      </c>
      <c r="Q451" s="12" t="str">
        <f t="shared" si="88"/>
        <v>  // struct m_nBoatFlags 0x1</v>
      </c>
      <c r="R451" s="1" t="str">
        <f t="shared" si="488"/>
        <v>CBoat__m_nBoatFlags = +0x5AC  // struct m_nBoatFlags 0x1</v>
      </c>
    </row>
    <row r="452">
      <c r="A452" s="3" t="s">
        <v>1657</v>
      </c>
      <c r="B452" s="3"/>
      <c r="C452" s="3">
        <v>1453.0</v>
      </c>
      <c r="D452" s="3">
        <v>3.0</v>
      </c>
      <c r="E452" s="3" t="s">
        <v>872</v>
      </c>
      <c r="F452" s="3"/>
      <c r="G452" s="7" t="s">
        <v>873</v>
      </c>
      <c r="H452" s="7" t="s">
        <v>1658</v>
      </c>
      <c r="I452" s="8"/>
      <c r="J452" s="8"/>
      <c r="K452" s="9" t="str">
        <f t="shared" ref="K452:L452" si="493">DEC2HEX(C452)</f>
        <v>5AD</v>
      </c>
      <c r="L452" s="9" t="str">
        <f t="shared" si="493"/>
        <v>3</v>
      </c>
      <c r="M452" s="7" t="s">
        <v>1645</v>
      </c>
      <c r="N452" s="11" t="str">
        <f t="shared" si="485"/>
        <v>_pad5AD[3]</v>
      </c>
      <c r="O452" s="11" t="str">
        <f t="shared" si="486"/>
        <v>CBoat___pad5AD[3]</v>
      </c>
      <c r="P452" s="12" t="str">
        <f t="shared" si="487"/>
        <v>CBoat___pad5AD[3] = +0x5AD</v>
      </c>
      <c r="Q452" s="12" t="str">
        <f t="shared" si="88"/>
        <v>  // padding</v>
      </c>
      <c r="R452" s="1" t="str">
        <f t="shared" si="488"/>
        <v>CBoat___pad5AD[3] = +0x5AD  // padding</v>
      </c>
    </row>
    <row r="453">
      <c r="A453" s="3" t="s">
        <v>1659</v>
      </c>
      <c r="B453" s="3"/>
      <c r="C453" s="3">
        <v>1456.0</v>
      </c>
      <c r="D453" s="3">
        <v>48.0</v>
      </c>
      <c r="E453" s="3" t="s">
        <v>746</v>
      </c>
      <c r="F453" s="3"/>
      <c r="G453" s="7" t="s">
        <v>793</v>
      </c>
      <c r="H453" s="7" t="s">
        <v>1660</v>
      </c>
      <c r="I453" s="8"/>
      <c r="J453" s="8"/>
      <c r="K453" s="9" t="str">
        <f t="shared" ref="K453:L453" si="494">DEC2HEX(C453)</f>
        <v>5B0</v>
      </c>
      <c r="L453" s="9" t="str">
        <f t="shared" si="494"/>
        <v>30</v>
      </c>
      <c r="M453" s="7" t="s">
        <v>1645</v>
      </c>
      <c r="N453" s="11" t="str">
        <f t="shared" si="485"/>
        <v>m_aBoatNodes[12]</v>
      </c>
      <c r="O453" s="11" t="str">
        <f t="shared" si="486"/>
        <v>CBoat__m_aBoatNodes[12]</v>
      </c>
      <c r="P453" s="12" t="str">
        <f t="shared" si="487"/>
        <v>CBoat__m_aBoatNodes[12] = +0x5B0</v>
      </c>
      <c r="Q453" s="12" t="str">
        <f t="shared" si="88"/>
        <v>  // uint</v>
      </c>
      <c r="R453" s="1" t="str">
        <f t="shared" si="488"/>
        <v>CBoat__m_aBoatNodes[12] = +0x5B0  // uint</v>
      </c>
    </row>
    <row r="454">
      <c r="A454" s="3" t="s">
        <v>1661</v>
      </c>
      <c r="B454" s="3"/>
      <c r="C454" s="3">
        <v>1504.0</v>
      </c>
      <c r="D454" s="3">
        <v>24.0</v>
      </c>
      <c r="E454" s="3" t="s">
        <v>746</v>
      </c>
      <c r="F454" s="3" t="s">
        <v>1662</v>
      </c>
      <c r="G454" s="7" t="s">
        <v>747</v>
      </c>
      <c r="H454" s="7" t="s">
        <v>1321</v>
      </c>
      <c r="I454" s="7" t="s">
        <v>1663</v>
      </c>
      <c r="J454" s="8"/>
      <c r="K454" s="9" t="str">
        <f t="shared" ref="K454:L454" si="495">DEC2HEX(C454)</f>
        <v>5E0</v>
      </c>
      <c r="L454" s="9" t="str">
        <f t="shared" si="495"/>
        <v>18</v>
      </c>
      <c r="M454" s="7" t="s">
        <v>1645</v>
      </c>
      <c r="N454" s="11" t="str">
        <f t="shared" si="485"/>
        <v>m_boatFlap</v>
      </c>
      <c r="O454" s="11" t="str">
        <f t="shared" si="486"/>
        <v>CBoat__m_boatFlap</v>
      </c>
      <c r="P454" s="12" t="str">
        <f t="shared" si="487"/>
        <v>CBoat__m_boatFlap = +0x5E0</v>
      </c>
      <c r="Q454" s="12" t="str">
        <f t="shared" si="88"/>
        <v>  // struct CDoor 0x18</v>
      </c>
      <c r="R454" s="1" t="str">
        <f t="shared" si="488"/>
        <v>CBoat__m_boatFlap = +0x5E0  // struct CDoor 0x18</v>
      </c>
    </row>
    <row r="455">
      <c r="A455" s="3" t="s">
        <v>1664</v>
      </c>
      <c r="B455" s="3" t="s">
        <v>1665</v>
      </c>
      <c r="C455" s="3">
        <v>1528.0</v>
      </c>
      <c r="D455" s="3">
        <v>4.0</v>
      </c>
      <c r="E455" s="3" t="s">
        <v>845</v>
      </c>
      <c r="F455" s="3"/>
      <c r="G455" s="7" t="s">
        <v>846</v>
      </c>
      <c r="H455" s="7" t="s">
        <v>1666</v>
      </c>
      <c r="I455" s="8"/>
      <c r="J455" s="8"/>
      <c r="K455" s="9" t="str">
        <f t="shared" ref="K455:L455" si="496">DEC2HEX(C455)</f>
        <v>5F8</v>
      </c>
      <c r="L455" s="9" t="str">
        <f t="shared" si="496"/>
        <v>4</v>
      </c>
      <c r="M455" s="7" t="s">
        <v>1645</v>
      </c>
      <c r="N455" s="11" t="str">
        <f t="shared" si="485"/>
        <v>m_pBoatHandling</v>
      </c>
      <c r="O455" s="11" t="str">
        <f t="shared" si="486"/>
        <v>CBoat__m_pBoatHandling</v>
      </c>
      <c r="P455" s="12" t="str">
        <f t="shared" si="487"/>
        <v>CBoat__m_pBoatHandling = +0x5F8</v>
      </c>
      <c r="Q455" s="12" t="str">
        <f t="shared" si="88"/>
        <v>  // pointer</v>
      </c>
      <c r="R455" s="1" t="str">
        <f t="shared" si="488"/>
        <v>CBoat__m_pBoatHandling = +0x5F8  // pointer</v>
      </c>
    </row>
    <row r="456">
      <c r="A456" s="3" t="s">
        <v>1667</v>
      </c>
      <c r="B456" s="3">
        <v>-1.570796</v>
      </c>
      <c r="C456" s="3">
        <v>1532.0</v>
      </c>
      <c r="D456" s="3">
        <v>4.0</v>
      </c>
      <c r="E456" s="3" t="s">
        <v>746</v>
      </c>
      <c r="F456" s="3" t="s">
        <v>1668</v>
      </c>
      <c r="G456" s="7" t="s">
        <v>876</v>
      </c>
      <c r="H456" s="7" t="s">
        <v>1669</v>
      </c>
      <c r="I456" s="8"/>
      <c r="J456" s="8"/>
      <c r="K456" s="9" t="str">
        <f t="shared" ref="K456:L456" si="497">DEC2HEX(C456)</f>
        <v>5FC</v>
      </c>
      <c r="L456" s="9" t="str">
        <f t="shared" si="497"/>
        <v>4</v>
      </c>
      <c r="M456" s="7" t="s">
        <v>1645</v>
      </c>
      <c r="N456" s="11" t="str">
        <f t="shared" si="485"/>
        <v>m_fAnchoredAngle</v>
      </c>
      <c r="O456" s="11" t="str">
        <f t="shared" si="486"/>
        <v>CBoat__m_fAnchoredAngle</v>
      </c>
      <c r="P456" s="12" t="str">
        <f t="shared" si="487"/>
        <v>CBoat__m_fAnchoredAngle = +0x5FC</v>
      </c>
      <c r="Q456" s="12" t="str">
        <f t="shared" si="88"/>
        <v>  // float</v>
      </c>
      <c r="R456" s="1" t="str">
        <f t="shared" si="488"/>
        <v>CBoat__m_fAnchoredAngle = +0x5FC  // float</v>
      </c>
    </row>
    <row r="457">
      <c r="A457" s="3" t="s">
        <v>1670</v>
      </c>
      <c r="B457" s="3">
        <v>1.08615785E8</v>
      </c>
      <c r="C457" s="3">
        <v>1536.0</v>
      </c>
      <c r="D457" s="3">
        <v>4.0</v>
      </c>
      <c r="E457" s="3" t="s">
        <v>746</v>
      </c>
      <c r="F457" s="3"/>
      <c r="G457" s="7" t="s">
        <v>799</v>
      </c>
      <c r="H457" s="7" t="s">
        <v>1671</v>
      </c>
      <c r="I457" s="8"/>
      <c r="J457" s="8"/>
      <c r="K457" s="9" t="str">
        <f t="shared" ref="K457:L457" si="498">DEC2HEX(C457)</f>
        <v>600</v>
      </c>
      <c r="L457" s="9" t="str">
        <f t="shared" si="498"/>
        <v>4</v>
      </c>
      <c r="M457" s="7" t="s">
        <v>1645</v>
      </c>
      <c r="N457" s="11" t="str">
        <f t="shared" si="485"/>
        <v>m_nAttackPlayerTime</v>
      </c>
      <c r="O457" s="11" t="str">
        <f t="shared" si="486"/>
        <v>CBoat__m_nAttackPlayerTime</v>
      </c>
      <c r="P457" s="12" t="str">
        <f t="shared" si="487"/>
        <v>CBoat__m_nAttackPlayerTime = +0x600</v>
      </c>
      <c r="Q457" s="12" t="str">
        <f t="shared" si="88"/>
        <v>  // int</v>
      </c>
      <c r="R457" s="1" t="str">
        <f t="shared" si="488"/>
        <v>CBoat__m_nAttackPlayerTime = +0x600  // int</v>
      </c>
    </row>
    <row r="458">
      <c r="A458" s="3" t="s">
        <v>1672</v>
      </c>
      <c r="B458" s="3">
        <v>0.0</v>
      </c>
      <c r="C458" s="3">
        <v>1540.0</v>
      </c>
      <c r="D458" s="3">
        <v>4.0</v>
      </c>
      <c r="E458" s="3" t="s">
        <v>746</v>
      </c>
      <c r="F458" s="3" t="s">
        <v>1673</v>
      </c>
      <c r="G458" s="7" t="s">
        <v>799</v>
      </c>
      <c r="H458" s="7" t="s">
        <v>1674</v>
      </c>
      <c r="I458" s="8"/>
      <c r="J458" s="8"/>
      <c r="K458" s="9" t="str">
        <f t="shared" ref="K458:L458" si="499">DEC2HEX(C458)</f>
        <v>604</v>
      </c>
      <c r="L458" s="9" t="str">
        <f t="shared" si="499"/>
        <v>4</v>
      </c>
      <c r="M458" s="7" t="s">
        <v>1645</v>
      </c>
      <c r="N458" s="11" t="str">
        <f t="shared" si="485"/>
        <v>field_604</v>
      </c>
      <c r="O458" s="11" t="str">
        <f t="shared" si="486"/>
        <v>CBoat__field_604</v>
      </c>
      <c r="P458" s="12" t="str">
        <f t="shared" si="487"/>
        <v>CBoat__field_604 = +0x604</v>
      </c>
      <c r="Q458" s="12" t="str">
        <f t="shared" si="88"/>
        <v>  // int</v>
      </c>
      <c r="R458" s="1" t="str">
        <f t="shared" si="488"/>
        <v>CBoat__field_604 = +0x604  // int</v>
      </c>
    </row>
    <row r="459">
      <c r="A459" s="3" t="s">
        <v>1292</v>
      </c>
      <c r="B459" s="3">
        <v>0.0</v>
      </c>
      <c r="C459" s="3">
        <v>1544.0</v>
      </c>
      <c r="D459" s="3">
        <v>4.0</v>
      </c>
      <c r="E459" s="3" t="s">
        <v>746</v>
      </c>
      <c r="F459" s="3" t="s">
        <v>1675</v>
      </c>
      <c r="G459" s="7" t="s">
        <v>876</v>
      </c>
      <c r="H459" s="7" t="s">
        <v>1294</v>
      </c>
      <c r="I459" s="8"/>
      <c r="J459" s="8"/>
      <c r="K459" s="9" t="str">
        <f t="shared" ref="K459:L459" si="500">DEC2HEX(C459)</f>
        <v>608</v>
      </c>
      <c r="L459" s="9" t="str">
        <f t="shared" si="500"/>
        <v>4</v>
      </c>
      <c r="M459" s="7" t="s">
        <v>1645</v>
      </c>
      <c r="N459" s="11" t="str">
        <f t="shared" si="485"/>
        <v>m_fBurningTimer</v>
      </c>
      <c r="O459" s="11" t="str">
        <f t="shared" si="486"/>
        <v>CBoat__m_fBurningTimer</v>
      </c>
      <c r="P459" s="12" t="str">
        <f t="shared" si="487"/>
        <v>CBoat__m_fBurningTimer = +0x608</v>
      </c>
      <c r="Q459" s="12" t="str">
        <f t="shared" si="88"/>
        <v>  // float</v>
      </c>
      <c r="R459" s="1" t="str">
        <f t="shared" si="488"/>
        <v>CBoat__m_fBurningTimer = +0x608  // float</v>
      </c>
    </row>
    <row r="460">
      <c r="A460" s="3" t="s">
        <v>1676</v>
      </c>
      <c r="B460" s="3" t="s">
        <v>849</v>
      </c>
      <c r="C460" s="3">
        <v>1548.0</v>
      </c>
      <c r="D460" s="3">
        <v>4.0</v>
      </c>
      <c r="E460" s="3" t="s">
        <v>845</v>
      </c>
      <c r="F460" s="3"/>
      <c r="G460" s="7" t="s">
        <v>846</v>
      </c>
      <c r="H460" s="7" t="s">
        <v>1677</v>
      </c>
      <c r="I460" s="8"/>
      <c r="J460" s="8"/>
      <c r="K460" s="9" t="str">
        <f t="shared" ref="K460:L460" si="501">DEC2HEX(C460)</f>
        <v>60C</v>
      </c>
      <c r="L460" s="9" t="str">
        <f t="shared" si="501"/>
        <v>4</v>
      </c>
      <c r="M460" s="7" t="s">
        <v>1645</v>
      </c>
      <c r="N460" s="11" t="str">
        <f t="shared" si="485"/>
        <v>m_pWhoDestroyedMe</v>
      </c>
      <c r="O460" s="11" t="str">
        <f t="shared" si="486"/>
        <v>CBoat__m_pWhoDestroyedMe</v>
      </c>
      <c r="P460" s="12" t="str">
        <f t="shared" si="487"/>
        <v>CBoat__m_pWhoDestroyedMe = +0x60C</v>
      </c>
      <c r="Q460" s="12" t="str">
        <f t="shared" si="88"/>
        <v>  // pointer</v>
      </c>
      <c r="R460" s="1" t="str">
        <f t="shared" si="488"/>
        <v>CBoat__m_pWhoDestroyedMe = +0x60C  // pointer</v>
      </c>
    </row>
    <row r="461">
      <c r="A461" s="3" t="s">
        <v>1678</v>
      </c>
      <c r="B461" s="3"/>
      <c r="C461" s="3">
        <v>1552.0</v>
      </c>
      <c r="D461" s="3">
        <v>12.0</v>
      </c>
      <c r="E461" s="3" t="s">
        <v>746</v>
      </c>
      <c r="F461" s="3" t="s">
        <v>1679</v>
      </c>
      <c r="G461" s="7" t="s">
        <v>747</v>
      </c>
      <c r="H461" s="7" t="s">
        <v>883</v>
      </c>
      <c r="I461" s="7" t="s">
        <v>1680</v>
      </c>
      <c r="J461" s="8"/>
      <c r="K461" s="9" t="str">
        <f t="shared" ref="K461:L461" si="502">DEC2HEX(C461)</f>
        <v>610</v>
      </c>
      <c r="L461" s="9" t="str">
        <f t="shared" si="502"/>
        <v>C</v>
      </c>
      <c r="M461" s="7" t="s">
        <v>1645</v>
      </c>
      <c r="N461" s="11" t="str">
        <f t="shared" si="485"/>
        <v>m_vecBoatMoveForce</v>
      </c>
      <c r="O461" s="11" t="str">
        <f t="shared" si="486"/>
        <v>CBoat__m_vecBoatMoveForce</v>
      </c>
      <c r="P461" s="12" t="str">
        <f t="shared" si="487"/>
        <v>CBoat__m_vecBoatMoveForce = +0x610</v>
      </c>
      <c r="Q461" s="12" t="str">
        <f t="shared" si="88"/>
        <v>  // struct CVector 0xC</v>
      </c>
      <c r="R461" s="1" t="str">
        <f t="shared" si="488"/>
        <v>CBoat__m_vecBoatMoveForce = +0x610  // struct CVector 0xC</v>
      </c>
    </row>
    <row r="462">
      <c r="A462" s="3" t="s">
        <v>1681</v>
      </c>
      <c r="B462" s="3"/>
      <c r="C462" s="3">
        <v>1564.0</v>
      </c>
      <c r="D462" s="3">
        <v>12.0</v>
      </c>
      <c r="E462" s="3" t="s">
        <v>746</v>
      </c>
      <c r="F462" s="3" t="s">
        <v>1682</v>
      </c>
      <c r="G462" s="7" t="s">
        <v>747</v>
      </c>
      <c r="H462" s="7" t="s">
        <v>883</v>
      </c>
      <c r="I462" s="7" t="s">
        <v>1683</v>
      </c>
      <c r="J462" s="8"/>
      <c r="K462" s="9" t="str">
        <f t="shared" ref="K462:L462" si="503">DEC2HEX(C462)</f>
        <v>61C</v>
      </c>
      <c r="L462" s="9" t="str">
        <f t="shared" si="503"/>
        <v>C</v>
      </c>
      <c r="M462" s="7" t="s">
        <v>1645</v>
      </c>
      <c r="N462" s="11" t="str">
        <f t="shared" si="485"/>
        <v>m_vecBoatTurnForce</v>
      </c>
      <c r="O462" s="11" t="str">
        <f t="shared" si="486"/>
        <v>CBoat__m_vecBoatTurnForce</v>
      </c>
      <c r="P462" s="12" t="str">
        <f t="shared" si="487"/>
        <v>CBoat__m_vecBoatTurnForce = +0x61C</v>
      </c>
      <c r="Q462" s="12" t="str">
        <f t="shared" si="88"/>
        <v>  // struct CVector 0xC</v>
      </c>
      <c r="R462" s="1" t="str">
        <f t="shared" si="488"/>
        <v>CBoat__m_vecBoatTurnForce = +0x61C  // struct CVector 0xC</v>
      </c>
    </row>
    <row r="463">
      <c r="A463" s="3" t="s">
        <v>1684</v>
      </c>
      <c r="B463" s="3"/>
      <c r="C463" s="3">
        <v>1576.0</v>
      </c>
      <c r="D463" s="3">
        <v>8.0</v>
      </c>
      <c r="E463" s="3" t="s">
        <v>845</v>
      </c>
      <c r="F463" s="3"/>
      <c r="G463" s="7" t="s">
        <v>846</v>
      </c>
      <c r="H463" s="7" t="s">
        <v>1685</v>
      </c>
      <c r="I463" s="8"/>
      <c r="J463" s="8"/>
      <c r="K463" s="9" t="str">
        <f t="shared" ref="K463:L463" si="504">DEC2HEX(C463)</f>
        <v>628</v>
      </c>
      <c r="L463" s="9" t="str">
        <f t="shared" si="504"/>
        <v>8</v>
      </c>
      <c r="M463" s="7" t="s">
        <v>1645</v>
      </c>
      <c r="N463" s="11" t="str">
        <f t="shared" si="485"/>
        <v>m_apPropSplashFx[2]</v>
      </c>
      <c r="O463" s="11" t="str">
        <f t="shared" si="486"/>
        <v>CBoat__m_apPropSplashFx[2]</v>
      </c>
      <c r="P463" s="12" t="str">
        <f t="shared" si="487"/>
        <v>CBoat__m_apPropSplashFx[2] = +0x628</v>
      </c>
      <c r="Q463" s="12" t="str">
        <f t="shared" si="88"/>
        <v>  // pointer</v>
      </c>
      <c r="R463" s="1" t="str">
        <f t="shared" si="488"/>
        <v>CBoat__m_apPropSplashFx[2] = +0x628  // pointer</v>
      </c>
    </row>
    <row r="464">
      <c r="A464" s="3" t="s">
        <v>1686</v>
      </c>
      <c r="B464" s="3"/>
      <c r="C464" s="3">
        <v>1584.0</v>
      </c>
      <c r="D464" s="3">
        <v>12.0</v>
      </c>
      <c r="E464" s="3" t="s">
        <v>746</v>
      </c>
      <c r="F464" s="3" t="s">
        <v>1687</v>
      </c>
      <c r="G464" s="7" t="s">
        <v>747</v>
      </c>
      <c r="H464" s="7" t="s">
        <v>883</v>
      </c>
      <c r="I464" s="7" t="s">
        <v>1688</v>
      </c>
      <c r="J464" s="8"/>
      <c r="K464" s="9" t="str">
        <f t="shared" ref="K464:L464" si="505">DEC2HEX(C464)</f>
        <v>630</v>
      </c>
      <c r="L464" s="9" t="str">
        <f t="shared" si="505"/>
        <v>C</v>
      </c>
      <c r="M464" s="7" t="s">
        <v>1645</v>
      </c>
      <c r="N464" s="11" t="str">
        <f t="shared" si="485"/>
        <v>m_vecWaterDamping</v>
      </c>
      <c r="O464" s="11" t="str">
        <f t="shared" si="486"/>
        <v>CBoat__m_vecWaterDamping</v>
      </c>
      <c r="P464" s="12" t="str">
        <f t="shared" si="487"/>
        <v>CBoat__m_vecWaterDamping = +0x630</v>
      </c>
      <c r="Q464" s="12" t="str">
        <f t="shared" si="88"/>
        <v>  // struct CVector 0xC</v>
      </c>
      <c r="R464" s="1" t="str">
        <f t="shared" si="488"/>
        <v>CBoat__m_vecWaterDamping = +0x630  // struct CVector 0xC</v>
      </c>
    </row>
    <row r="465">
      <c r="A465" s="3" t="s">
        <v>1689</v>
      </c>
      <c r="B465" s="3">
        <v>0.0</v>
      </c>
      <c r="C465" s="3">
        <v>1596.0</v>
      </c>
      <c r="D465" s="3">
        <v>1.0</v>
      </c>
      <c r="E465" s="3" t="s">
        <v>746</v>
      </c>
      <c r="F465" s="3" t="s">
        <v>1690</v>
      </c>
      <c r="G465" s="7" t="s">
        <v>854</v>
      </c>
      <c r="H465" s="7" t="s">
        <v>1691</v>
      </c>
      <c r="I465" s="8"/>
      <c r="J465" s="8"/>
      <c r="K465" s="9" t="str">
        <f t="shared" ref="K465:L465" si="506">DEC2HEX(C465)</f>
        <v>63C</v>
      </c>
      <c r="L465" s="9" t="str">
        <f t="shared" si="506"/>
        <v>1</v>
      </c>
      <c r="M465" s="7" t="s">
        <v>1645</v>
      </c>
      <c r="N465" s="11" t="str">
        <f t="shared" si="485"/>
        <v>field_63C</v>
      </c>
      <c r="O465" s="11" t="str">
        <f t="shared" si="486"/>
        <v>CBoat__field_63C</v>
      </c>
      <c r="P465" s="12" t="str">
        <f t="shared" si="487"/>
        <v>CBoat__field_63C = +0x63C</v>
      </c>
      <c r="Q465" s="12" t="str">
        <f t="shared" si="88"/>
        <v>  // byte</v>
      </c>
      <c r="R465" s="1" t="str">
        <f t="shared" si="488"/>
        <v>CBoat__field_63C = +0x63C  // byte</v>
      </c>
    </row>
    <row r="466">
      <c r="A466" s="3" t="s">
        <v>1692</v>
      </c>
      <c r="B466" s="3">
        <v>0.0</v>
      </c>
      <c r="C466" s="3">
        <v>1597.0</v>
      </c>
      <c r="D466" s="3">
        <v>1.0</v>
      </c>
      <c r="E466" s="3" t="s">
        <v>746</v>
      </c>
      <c r="F466" s="3" t="s">
        <v>1693</v>
      </c>
      <c r="G466" s="7" t="s">
        <v>857</v>
      </c>
      <c r="H466" s="7" t="s">
        <v>1694</v>
      </c>
      <c r="I466" s="8"/>
      <c r="J466" s="8"/>
      <c r="K466" s="9" t="str">
        <f t="shared" ref="K466:L466" si="507">DEC2HEX(C466)</f>
        <v>63D</v>
      </c>
      <c r="L466" s="9" t="str">
        <f t="shared" si="507"/>
        <v>1</v>
      </c>
      <c r="M466" s="7" t="s">
        <v>1645</v>
      </c>
      <c r="N466" s="11" t="str">
        <f t="shared" si="485"/>
        <v>m_nPadNumber</v>
      </c>
      <c r="O466" s="11" t="str">
        <f t="shared" si="486"/>
        <v>CBoat__m_nPadNumber</v>
      </c>
      <c r="P466" s="12" t="str">
        <f t="shared" si="487"/>
        <v>CBoat__m_nPadNumber = +0x63D</v>
      </c>
      <c r="Q466" s="12" t="str">
        <f t="shared" si="88"/>
        <v>  // ubyte</v>
      </c>
      <c r="R466" s="1" t="str">
        <f t="shared" si="488"/>
        <v>CBoat__m_nPadNumber = +0x63D  // ubyte</v>
      </c>
    </row>
    <row r="467">
      <c r="A467" s="3" t="s">
        <v>1695</v>
      </c>
      <c r="B467" s="3"/>
      <c r="C467" s="3">
        <v>1598.0</v>
      </c>
      <c r="D467" s="3">
        <v>2.0</v>
      </c>
      <c r="E467" s="3" t="s">
        <v>872</v>
      </c>
      <c r="F467" s="3"/>
      <c r="G467" s="7" t="s">
        <v>873</v>
      </c>
      <c r="H467" s="7" t="s">
        <v>1696</v>
      </c>
      <c r="I467" s="8"/>
      <c r="J467" s="8"/>
      <c r="K467" s="9" t="str">
        <f t="shared" ref="K467:L467" si="508">DEC2HEX(C467)</f>
        <v>63E</v>
      </c>
      <c r="L467" s="9" t="str">
        <f t="shared" si="508"/>
        <v>2</v>
      </c>
      <c r="M467" s="7" t="s">
        <v>1645</v>
      </c>
      <c r="N467" s="11" t="str">
        <f t="shared" si="485"/>
        <v>_pad63E[2]</v>
      </c>
      <c r="O467" s="11" t="str">
        <f t="shared" si="486"/>
        <v>CBoat___pad63E[2]</v>
      </c>
      <c r="P467" s="12" t="str">
        <f t="shared" si="487"/>
        <v>CBoat___pad63E[2] = +0x63E</v>
      </c>
      <c r="Q467" s="12" t="str">
        <f t="shared" si="88"/>
        <v>  // padding</v>
      </c>
      <c r="R467" s="1" t="str">
        <f t="shared" si="488"/>
        <v>CBoat___pad63E[2] = +0x63E  // padding</v>
      </c>
    </row>
    <row r="468">
      <c r="A468" s="3" t="s">
        <v>1697</v>
      </c>
      <c r="B468" s="3">
        <v>0.1431707</v>
      </c>
      <c r="C468" s="3">
        <v>1600.0</v>
      </c>
      <c r="D468" s="3">
        <v>4.0</v>
      </c>
      <c r="E468" s="3" t="s">
        <v>746</v>
      </c>
      <c r="F468" s="3" t="s">
        <v>1698</v>
      </c>
      <c r="G468" s="7" t="s">
        <v>876</v>
      </c>
      <c r="H468" s="7" t="s">
        <v>1699</v>
      </c>
      <c r="I468" s="8"/>
      <c r="J468" s="8"/>
      <c r="K468" s="9" t="str">
        <f t="shared" ref="K468:L468" si="509">DEC2HEX(C468)</f>
        <v>640</v>
      </c>
      <c r="L468" s="9" t="str">
        <f t="shared" si="509"/>
        <v>4</v>
      </c>
      <c r="M468" s="7" t="s">
        <v>1645</v>
      </c>
      <c r="N468" s="11" t="str">
        <f t="shared" si="485"/>
        <v>m_fWaterResistance</v>
      </c>
      <c r="O468" s="11" t="str">
        <f t="shared" si="486"/>
        <v>CBoat__m_fWaterResistance</v>
      </c>
      <c r="P468" s="12" t="str">
        <f t="shared" si="487"/>
        <v>CBoat__m_fWaterResistance = +0x640</v>
      </c>
      <c r="Q468" s="12" t="str">
        <f t="shared" si="88"/>
        <v>  // float</v>
      </c>
      <c r="R468" s="1" t="str">
        <f t="shared" si="488"/>
        <v>CBoat__m_fWaterResistance = +0x640  // float</v>
      </c>
    </row>
    <row r="469">
      <c r="A469" s="3" t="s">
        <v>1700</v>
      </c>
      <c r="B469" s="3">
        <v>0.0</v>
      </c>
      <c r="C469" s="3">
        <v>1604.0</v>
      </c>
      <c r="D469" s="3">
        <v>2.0</v>
      </c>
      <c r="E469" s="3" t="s">
        <v>746</v>
      </c>
      <c r="F469" s="3"/>
      <c r="G469" s="7" t="s">
        <v>841</v>
      </c>
      <c r="H469" s="7" t="s">
        <v>1701</v>
      </c>
      <c r="I469" s="8"/>
      <c r="J469" s="8"/>
      <c r="K469" s="9" t="str">
        <f t="shared" ref="K469:L469" si="510">DEC2HEX(C469)</f>
        <v>644</v>
      </c>
      <c r="L469" s="9" t="str">
        <f t="shared" si="510"/>
        <v>2</v>
      </c>
      <c r="M469" s="7" t="s">
        <v>1645</v>
      </c>
      <c r="N469" s="11" t="str">
        <f t="shared" si="485"/>
        <v>m_nNumWaterTrailPoints</v>
      </c>
      <c r="O469" s="11" t="str">
        <f t="shared" si="486"/>
        <v>CBoat__m_nNumWaterTrailPoints</v>
      </c>
      <c r="P469" s="12" t="str">
        <f t="shared" si="487"/>
        <v>CBoat__m_nNumWaterTrailPoints = +0x644</v>
      </c>
      <c r="Q469" s="12" t="str">
        <f t="shared" si="88"/>
        <v>  // short</v>
      </c>
      <c r="R469" s="1" t="str">
        <f t="shared" si="488"/>
        <v>CBoat__m_nNumWaterTrailPoints = +0x644  // short</v>
      </c>
    </row>
    <row r="470">
      <c r="A470" s="3" t="s">
        <v>1702</v>
      </c>
      <c r="B470" s="3"/>
      <c r="C470" s="3">
        <v>1606.0</v>
      </c>
      <c r="D470" s="3">
        <v>2.0</v>
      </c>
      <c r="E470" s="3" t="s">
        <v>872</v>
      </c>
      <c r="F470" s="3"/>
      <c r="G470" s="7" t="s">
        <v>873</v>
      </c>
      <c r="H470" s="7" t="s">
        <v>1703</v>
      </c>
      <c r="I470" s="8"/>
      <c r="J470" s="8"/>
      <c r="K470" s="9" t="str">
        <f t="shared" ref="K470:L470" si="511">DEC2HEX(C470)</f>
        <v>646</v>
      </c>
      <c r="L470" s="9" t="str">
        <f t="shared" si="511"/>
        <v>2</v>
      </c>
      <c r="M470" s="7" t="s">
        <v>1645</v>
      </c>
      <c r="N470" s="11" t="str">
        <f t="shared" si="485"/>
        <v>_pad646[2]</v>
      </c>
      <c r="O470" s="11" t="str">
        <f t="shared" si="486"/>
        <v>CBoat___pad646[2]</v>
      </c>
      <c r="P470" s="12" t="str">
        <f t="shared" si="487"/>
        <v>CBoat___pad646[2] = +0x646</v>
      </c>
      <c r="Q470" s="12" t="str">
        <f t="shared" si="88"/>
        <v>  // padding</v>
      </c>
      <c r="R470" s="1" t="str">
        <f t="shared" si="488"/>
        <v>CBoat___pad646[2] = +0x646  // padding</v>
      </c>
    </row>
    <row r="471">
      <c r="A471" s="3" t="s">
        <v>1704</v>
      </c>
      <c r="B471" s="3"/>
      <c r="C471" s="3">
        <v>1608.0</v>
      </c>
      <c r="D471" s="3">
        <v>256.0</v>
      </c>
      <c r="E471" s="3" t="s">
        <v>746</v>
      </c>
      <c r="F471" s="3"/>
      <c r="G471" s="7" t="s">
        <v>747</v>
      </c>
      <c r="H471" s="7" t="s">
        <v>1705</v>
      </c>
      <c r="I471" s="7" t="s">
        <v>1706</v>
      </c>
      <c r="J471" s="8"/>
      <c r="K471" s="9" t="str">
        <f t="shared" ref="K471:L471" si="512">DEC2HEX(C471)</f>
        <v>648</v>
      </c>
      <c r="L471" s="9" t="str">
        <f t="shared" si="512"/>
        <v>100</v>
      </c>
      <c r="M471" s="7" t="s">
        <v>1645</v>
      </c>
      <c r="N471" s="11" t="str">
        <f t="shared" si="485"/>
        <v>m_avecWakePoints[32]</v>
      </c>
      <c r="O471" s="11" t="str">
        <f t="shared" si="486"/>
        <v>CBoat__m_avecWakePoints[32]</v>
      </c>
      <c r="P471" s="12" t="str">
        <f t="shared" si="487"/>
        <v>CBoat__m_avecWakePoints[32] = +0x648</v>
      </c>
      <c r="Q471" s="12" t="str">
        <f t="shared" si="88"/>
        <v>  // struct CVector2D 0x100</v>
      </c>
      <c r="R471" s="1" t="str">
        <f t="shared" si="488"/>
        <v>CBoat__m_avecWakePoints[32] = +0x648  // struct CVector2D 0x100</v>
      </c>
    </row>
    <row r="472">
      <c r="A472" s="3" t="s">
        <v>1707</v>
      </c>
      <c r="B472" s="3"/>
      <c r="C472" s="3">
        <v>1864.0</v>
      </c>
      <c r="D472" s="3">
        <v>128.0</v>
      </c>
      <c r="E472" s="3" t="s">
        <v>746</v>
      </c>
      <c r="F472" s="3"/>
      <c r="G472" s="7" t="s">
        <v>876</v>
      </c>
      <c r="H472" s="7" t="s">
        <v>1708</v>
      </c>
      <c r="I472" s="8"/>
      <c r="J472" s="8"/>
      <c r="K472" s="9" t="str">
        <f t="shared" ref="K472:L472" si="513">DEC2HEX(C472)</f>
        <v>748</v>
      </c>
      <c r="L472" s="9" t="str">
        <f t="shared" si="513"/>
        <v>80</v>
      </c>
      <c r="M472" s="7" t="s">
        <v>1645</v>
      </c>
      <c r="N472" s="11" t="str">
        <f t="shared" si="485"/>
        <v>m_afWakePointLifeTime[32]</v>
      </c>
      <c r="O472" s="11" t="str">
        <f t="shared" si="486"/>
        <v>CBoat__m_afWakePointLifeTime[32]</v>
      </c>
      <c r="P472" s="12" t="str">
        <f t="shared" si="487"/>
        <v>CBoat__m_afWakePointLifeTime[32] = +0x748</v>
      </c>
      <c r="Q472" s="12" t="str">
        <f t="shared" si="88"/>
        <v>  // float</v>
      </c>
      <c r="R472" s="1" t="str">
        <f t="shared" si="488"/>
        <v>CBoat__m_afWakePointLifeTime[32] = +0x748  // float</v>
      </c>
    </row>
    <row r="473">
      <c r="A473" s="3" t="s">
        <v>1709</v>
      </c>
      <c r="B473" s="3"/>
      <c r="C473" s="3">
        <v>1992.0</v>
      </c>
      <c r="D473" s="3">
        <v>32.0</v>
      </c>
      <c r="E473" s="3" t="s">
        <v>746</v>
      </c>
      <c r="F473" s="3" t="s">
        <v>1710</v>
      </c>
      <c r="G473" s="7" t="s">
        <v>857</v>
      </c>
      <c r="H473" s="7" t="s">
        <v>1711</v>
      </c>
      <c r="I473" s="8"/>
      <c r="J473" s="8"/>
      <c r="K473" s="9" t="str">
        <f t="shared" ref="K473:L473" si="514">DEC2HEX(C473)</f>
        <v>7C8</v>
      </c>
      <c r="L473" s="9" t="str">
        <f t="shared" si="514"/>
        <v>20</v>
      </c>
      <c r="M473" s="7" t="s">
        <v>1645</v>
      </c>
      <c r="N473" s="11" t="str">
        <f t="shared" si="485"/>
        <v>m_anWakePointIntensity[32]</v>
      </c>
      <c r="O473" s="11" t="str">
        <f t="shared" si="486"/>
        <v>CBoat__m_anWakePointIntensity[32]</v>
      </c>
      <c r="P473" s="12" t="str">
        <f t="shared" si="487"/>
        <v>CBoat__m_anWakePointIntensity[32] = +0x7C8</v>
      </c>
      <c r="Q473" s="12" t="str">
        <f t="shared" si="88"/>
        <v>  // ubyte</v>
      </c>
      <c r="R473" s="1" t="str">
        <f t="shared" si="488"/>
        <v>CBoat__m_anWakePointIntensity[32] = +0x7C8  // ubyte</v>
      </c>
    </row>
    <row r="474">
      <c r="A474" s="3"/>
      <c r="B474" s="3"/>
      <c r="C474" s="3"/>
      <c r="D474" s="3"/>
      <c r="E474" s="3"/>
      <c r="F474" s="3"/>
      <c r="G474" s="7"/>
      <c r="H474" s="7"/>
      <c r="I474" s="8"/>
      <c r="J474" s="8"/>
      <c r="K474" s="9"/>
      <c r="L474" s="9"/>
      <c r="M474" s="7"/>
      <c r="N474" s="11"/>
      <c r="O474" s="11"/>
      <c r="P474" s="12"/>
      <c r="Q474" s="12" t="str">
        <f t="shared" si="88"/>
        <v>  // </v>
      </c>
      <c r="R474" s="1"/>
    </row>
    <row r="475">
      <c r="A475" s="3" t="s">
        <v>1712</v>
      </c>
      <c r="B475" s="3"/>
      <c r="C475" s="3">
        <v>0.0</v>
      </c>
      <c r="D475" s="3">
        <v>2460.0</v>
      </c>
      <c r="E475" s="3" t="s">
        <v>746</v>
      </c>
      <c r="F475" s="3"/>
      <c r="G475" s="7" t="s">
        <v>747</v>
      </c>
      <c r="H475" s="7" t="s">
        <v>1713</v>
      </c>
      <c r="I475" s="7" t="s">
        <v>1714</v>
      </c>
      <c r="J475" s="8"/>
      <c r="K475" s="9" t="str">
        <f t="shared" ref="K475:L475" si="515">DEC2HEX(C475)</f>
        <v>0</v>
      </c>
      <c r="L475" s="9" t="str">
        <f t="shared" si="515"/>
        <v>99C</v>
      </c>
      <c r="M475" s="14" t="s">
        <v>791</v>
      </c>
      <c r="N475" s="11" t="str">
        <f t="shared" ref="N475:N481" si="517">if(I475="",H475,I475)</f>
        <v>CMonsterTruck</v>
      </c>
      <c r="O475" s="11" t="str">
        <f t="shared" ref="O475:O481" si="518">CONCATENATE(M475,"__",N475)</f>
        <v>//Class__CMonsterTruck</v>
      </c>
      <c r="P475" s="12" t="str">
        <f t="shared" ref="P475:P481" si="519">CONCATENATE(O475," = +0x",K475)</f>
        <v>//Class__CMonsterTruck = +0x0</v>
      </c>
      <c r="Q475" s="12" t="str">
        <f t="shared" si="88"/>
        <v>  // struct tCMonsterTruck 0x99C</v>
      </c>
      <c r="R475" s="1" t="str">
        <f t="shared" ref="R475:R481" si="520">CONCATENATE(P475,Q475)</f>
        <v>//Class__CMonsterTruck = +0x0  // struct tCMonsterTruck 0x99C</v>
      </c>
    </row>
    <row r="476">
      <c r="A476" s="3" t="s">
        <v>1314</v>
      </c>
      <c r="B476" s="3"/>
      <c r="C476" s="3">
        <v>0.0</v>
      </c>
      <c r="D476" s="3">
        <v>2440.0</v>
      </c>
      <c r="E476" s="3" t="s">
        <v>746</v>
      </c>
      <c r="F476" s="3"/>
      <c r="G476" s="7" t="s">
        <v>747</v>
      </c>
      <c r="H476" s="7" t="s">
        <v>1315</v>
      </c>
      <c r="I476" s="7" t="s">
        <v>1316</v>
      </c>
      <c r="J476" s="8"/>
      <c r="K476" s="9" t="str">
        <f t="shared" ref="K476:L476" si="516">DEC2HEX(C476)</f>
        <v>0</v>
      </c>
      <c r="L476" s="9" t="str">
        <f t="shared" si="516"/>
        <v>988</v>
      </c>
      <c r="M476" s="14" t="s">
        <v>801</v>
      </c>
      <c r="N476" s="11" t="str">
        <f t="shared" si="517"/>
        <v>CAutomobile</v>
      </c>
      <c r="O476" s="11" t="str">
        <f t="shared" si="518"/>
        <v>//Extends__CAutomobile</v>
      </c>
      <c r="P476" s="12" t="str">
        <f t="shared" si="519"/>
        <v>//Extends__CAutomobile = +0x0</v>
      </c>
      <c r="Q476" s="12" t="str">
        <f t="shared" si="88"/>
        <v>  // struct tCAutomobile 0x988</v>
      </c>
      <c r="R476" s="1" t="str">
        <f t="shared" si="520"/>
        <v>//Extends__CAutomobile = +0x0  // struct tCAutomobile 0x988</v>
      </c>
    </row>
    <row r="477">
      <c r="A477" s="3" t="s">
        <v>1596</v>
      </c>
      <c r="B477" s="3">
        <v>1.0</v>
      </c>
      <c r="C477" s="3">
        <v>2440.0</v>
      </c>
      <c r="D477" s="3">
        <v>4.0</v>
      </c>
      <c r="E477" s="3" t="s">
        <v>746</v>
      </c>
      <c r="F477" s="3"/>
      <c r="G477" s="7" t="s">
        <v>876</v>
      </c>
      <c r="H477" s="7" t="s">
        <v>1597</v>
      </c>
      <c r="I477" s="8"/>
      <c r="J477" s="8"/>
      <c r="K477" s="9" t="str">
        <f t="shared" ref="K477:L477" si="521">DEC2HEX(C477)</f>
        <v>988</v>
      </c>
      <c r="L477" s="9" t="str">
        <f t="shared" si="521"/>
        <v>4</v>
      </c>
      <c r="M477" s="7" t="s">
        <v>1714</v>
      </c>
      <c r="N477" s="11" t="str">
        <f t="shared" si="517"/>
        <v>field_988</v>
      </c>
      <c r="O477" s="11" t="str">
        <f t="shared" si="518"/>
        <v>CMonsterTruck__field_988</v>
      </c>
      <c r="P477" s="12" t="str">
        <f t="shared" si="519"/>
        <v>CMonsterTruck__field_988 = +0x988</v>
      </c>
      <c r="Q477" s="12" t="str">
        <f t="shared" si="88"/>
        <v>  // float</v>
      </c>
      <c r="R477" s="1" t="str">
        <f t="shared" si="520"/>
        <v>CMonsterTruck__field_988 = +0x988  // float</v>
      </c>
    </row>
    <row r="478">
      <c r="A478" s="3" t="s">
        <v>1715</v>
      </c>
      <c r="B478" s="3">
        <v>1.0</v>
      </c>
      <c r="C478" s="3">
        <v>2444.0</v>
      </c>
      <c r="D478" s="3">
        <v>4.0</v>
      </c>
      <c r="E478" s="3" t="s">
        <v>746</v>
      </c>
      <c r="F478" s="3"/>
      <c r="G478" s="7" t="s">
        <v>876</v>
      </c>
      <c r="H478" s="7" t="s">
        <v>1599</v>
      </c>
      <c r="I478" s="8"/>
      <c r="J478" s="8"/>
      <c r="K478" s="9" t="str">
        <f t="shared" ref="K478:L478" si="522">DEC2HEX(C478)</f>
        <v>98C</v>
      </c>
      <c r="L478" s="9" t="str">
        <f t="shared" si="522"/>
        <v>4</v>
      </c>
      <c r="M478" s="7" t="s">
        <v>1714</v>
      </c>
      <c r="N478" s="11" t="str">
        <f t="shared" si="517"/>
        <v>field_98C</v>
      </c>
      <c r="O478" s="11" t="str">
        <f t="shared" si="518"/>
        <v>CMonsterTruck__field_98C</v>
      </c>
      <c r="P478" s="12" t="str">
        <f t="shared" si="519"/>
        <v>CMonsterTruck__field_98C = +0x98C</v>
      </c>
      <c r="Q478" s="12" t="str">
        <f t="shared" si="88"/>
        <v>  // float</v>
      </c>
      <c r="R478" s="1" t="str">
        <f t="shared" si="520"/>
        <v>CMonsterTruck__field_98C = +0x98C  // float</v>
      </c>
    </row>
    <row r="479">
      <c r="A479" s="3" t="s">
        <v>1716</v>
      </c>
      <c r="B479" s="3">
        <v>1.0</v>
      </c>
      <c r="C479" s="3">
        <v>2448.0</v>
      </c>
      <c r="D479" s="3">
        <v>4.0</v>
      </c>
      <c r="E479" s="3" t="s">
        <v>746</v>
      </c>
      <c r="F479" s="3"/>
      <c r="G479" s="7" t="s">
        <v>876</v>
      </c>
      <c r="H479" s="7" t="s">
        <v>1601</v>
      </c>
      <c r="I479" s="8"/>
      <c r="J479" s="8"/>
      <c r="K479" s="9" t="str">
        <f t="shared" ref="K479:L479" si="523">DEC2HEX(C479)</f>
        <v>990</v>
      </c>
      <c r="L479" s="9" t="str">
        <f t="shared" si="523"/>
        <v>4</v>
      </c>
      <c r="M479" s="7" t="s">
        <v>1714</v>
      </c>
      <c r="N479" s="11" t="str">
        <f t="shared" si="517"/>
        <v>field_990</v>
      </c>
      <c r="O479" s="11" t="str">
        <f t="shared" si="518"/>
        <v>CMonsterTruck__field_990</v>
      </c>
      <c r="P479" s="12" t="str">
        <f t="shared" si="519"/>
        <v>CMonsterTruck__field_990 = +0x990</v>
      </c>
      <c r="Q479" s="12" t="str">
        <f t="shared" si="88"/>
        <v>  // float</v>
      </c>
      <c r="R479" s="1" t="str">
        <f t="shared" si="520"/>
        <v>CMonsterTruck__field_990 = +0x990  // float</v>
      </c>
    </row>
    <row r="480">
      <c r="A480" s="3" t="s">
        <v>1717</v>
      </c>
      <c r="B480" s="3">
        <v>1.0</v>
      </c>
      <c r="C480" s="3">
        <v>2452.0</v>
      </c>
      <c r="D480" s="3">
        <v>4.0</v>
      </c>
      <c r="E480" s="3" t="s">
        <v>746</v>
      </c>
      <c r="F480" s="3"/>
      <c r="G480" s="7" t="s">
        <v>876</v>
      </c>
      <c r="H480" s="7" t="s">
        <v>1603</v>
      </c>
      <c r="I480" s="8"/>
      <c r="J480" s="8"/>
      <c r="K480" s="9" t="str">
        <f t="shared" ref="K480:L480" si="524">DEC2HEX(C480)</f>
        <v>994</v>
      </c>
      <c r="L480" s="9" t="str">
        <f t="shared" si="524"/>
        <v>4</v>
      </c>
      <c r="M480" s="7" t="s">
        <v>1714</v>
      </c>
      <c r="N480" s="11" t="str">
        <f t="shared" si="517"/>
        <v>field_994</v>
      </c>
      <c r="O480" s="11" t="str">
        <f t="shared" si="518"/>
        <v>CMonsterTruck__field_994</v>
      </c>
      <c r="P480" s="12" t="str">
        <f t="shared" si="519"/>
        <v>CMonsterTruck__field_994 = +0x994</v>
      </c>
      <c r="Q480" s="12" t="str">
        <f t="shared" si="88"/>
        <v>  // float</v>
      </c>
      <c r="R480" s="1" t="str">
        <f t="shared" si="520"/>
        <v>CMonsterTruck__field_994 = +0x994  // float</v>
      </c>
    </row>
    <row r="481">
      <c r="A481" s="3" t="s">
        <v>1604</v>
      </c>
      <c r="B481" s="3">
        <v>0.75</v>
      </c>
      <c r="C481" s="3">
        <v>2456.0</v>
      </c>
      <c r="D481" s="3">
        <v>4.0</v>
      </c>
      <c r="E481" s="3" t="s">
        <v>746</v>
      </c>
      <c r="F481" s="3"/>
      <c r="G481" s="7" t="s">
        <v>876</v>
      </c>
      <c r="H481" s="7" t="s">
        <v>1605</v>
      </c>
      <c r="I481" s="8"/>
      <c r="J481" s="8"/>
      <c r="K481" s="9" t="str">
        <f t="shared" ref="K481:L481" si="525">DEC2HEX(C481)</f>
        <v>998</v>
      </c>
      <c r="L481" s="9" t="str">
        <f t="shared" si="525"/>
        <v>4</v>
      </c>
      <c r="M481" s="7" t="s">
        <v>1714</v>
      </c>
      <c r="N481" s="11" t="str">
        <f t="shared" si="517"/>
        <v>field_998</v>
      </c>
      <c r="O481" s="11" t="str">
        <f t="shared" si="518"/>
        <v>CMonsterTruck__field_998</v>
      </c>
      <c r="P481" s="12" t="str">
        <f t="shared" si="519"/>
        <v>CMonsterTruck__field_998 = +0x998</v>
      </c>
      <c r="Q481" s="12" t="str">
        <f t="shared" si="88"/>
        <v>  // float</v>
      </c>
      <c r="R481" s="1" t="str">
        <f t="shared" si="520"/>
        <v>CMonsterTruck__field_998 = +0x998  // float</v>
      </c>
    </row>
    <row r="482">
      <c r="A482" s="3"/>
      <c r="B482" s="3"/>
      <c r="C482" s="3"/>
      <c r="D482" s="3"/>
      <c r="E482" s="3"/>
      <c r="F482" s="3"/>
      <c r="G482" s="7"/>
      <c r="H482" s="7"/>
      <c r="I482" s="8"/>
      <c r="J482" s="8"/>
      <c r="K482" s="9"/>
      <c r="L482" s="9"/>
      <c r="M482" s="7"/>
      <c r="N482" s="11"/>
      <c r="O482" s="11"/>
      <c r="P482" s="12"/>
      <c r="Q482" s="12" t="str">
        <f t="shared" si="88"/>
        <v>  // </v>
      </c>
      <c r="R482" s="1"/>
    </row>
    <row r="483">
      <c r="A483" s="3" t="s">
        <v>1718</v>
      </c>
      <c r="B483" s="3"/>
      <c r="C483" s="3">
        <v>0.0</v>
      </c>
      <c r="D483" s="3">
        <v>2492.0</v>
      </c>
      <c r="E483" s="3" t="s">
        <v>746</v>
      </c>
      <c r="F483" s="3"/>
      <c r="G483" s="7" t="s">
        <v>747</v>
      </c>
      <c r="H483" s="7" t="s">
        <v>1719</v>
      </c>
      <c r="I483" s="7" t="s">
        <v>1720</v>
      </c>
      <c r="J483" s="8"/>
      <c r="K483" s="9" t="str">
        <f t="shared" ref="K483:L483" si="526">DEC2HEX(C483)</f>
        <v>0</v>
      </c>
      <c r="L483" s="9" t="str">
        <f t="shared" si="526"/>
        <v>9BC</v>
      </c>
      <c r="M483" s="14" t="s">
        <v>791</v>
      </c>
      <c r="N483" s="11" t="str">
        <f t="shared" ref="N483:N492" si="528">if(I483="",H483,I483)</f>
        <v>CQuadBike</v>
      </c>
      <c r="O483" s="11" t="str">
        <f t="shared" ref="O483:O492" si="529">CONCATENATE(M483,"__",N483)</f>
        <v>//Class__CQuadBike</v>
      </c>
      <c r="P483" s="12" t="str">
        <f t="shared" ref="P483:P492" si="530">CONCATENATE(O483," = +0x",K483)</f>
        <v>//Class__CQuadBike = +0x0</v>
      </c>
      <c r="Q483" s="12" t="str">
        <f t="shared" si="88"/>
        <v>  // struct tCQuadBike 0x9BC</v>
      </c>
      <c r="R483" s="1" t="str">
        <f t="shared" ref="R483:R492" si="531">CONCATENATE(P483,Q483)</f>
        <v>//Class__CQuadBike = +0x0  // struct tCQuadBike 0x9BC</v>
      </c>
    </row>
    <row r="484">
      <c r="A484" s="3" t="s">
        <v>1314</v>
      </c>
      <c r="B484" s="3"/>
      <c r="C484" s="3">
        <v>0.0</v>
      </c>
      <c r="D484" s="3">
        <v>2440.0</v>
      </c>
      <c r="E484" s="3" t="s">
        <v>746</v>
      </c>
      <c r="F484" s="3"/>
      <c r="G484" s="7" t="s">
        <v>747</v>
      </c>
      <c r="H484" s="7" t="s">
        <v>1315</v>
      </c>
      <c r="I484" s="7" t="s">
        <v>1316</v>
      </c>
      <c r="J484" s="8"/>
      <c r="K484" s="9" t="str">
        <f t="shared" ref="K484:L484" si="527">DEC2HEX(C484)</f>
        <v>0</v>
      </c>
      <c r="L484" s="9" t="str">
        <f t="shared" si="527"/>
        <v>988</v>
      </c>
      <c r="M484" s="14" t="s">
        <v>801</v>
      </c>
      <c r="N484" s="11" t="str">
        <f t="shared" si="528"/>
        <v>CAutomobile</v>
      </c>
      <c r="O484" s="11" t="str">
        <f t="shared" si="529"/>
        <v>//Extends__CAutomobile</v>
      </c>
      <c r="P484" s="12" t="str">
        <f t="shared" si="530"/>
        <v>//Extends__CAutomobile = +0x0</v>
      </c>
      <c r="Q484" s="12" t="str">
        <f t="shared" si="88"/>
        <v>  // struct tCAutomobile 0x988</v>
      </c>
      <c r="R484" s="1" t="str">
        <f t="shared" si="531"/>
        <v>//Extends__CAutomobile = +0x0  // struct tCAutomobile 0x988</v>
      </c>
    </row>
    <row r="485">
      <c r="A485" s="3" t="s">
        <v>1721</v>
      </c>
      <c r="B485" s="3">
        <v>1.2809116E7</v>
      </c>
      <c r="C485" s="3">
        <v>2440.0</v>
      </c>
      <c r="D485" s="3">
        <v>4.0</v>
      </c>
      <c r="E485" s="3" t="s">
        <v>746</v>
      </c>
      <c r="F485" s="3"/>
      <c r="G485" s="7" t="s">
        <v>793</v>
      </c>
      <c r="H485" s="7" t="s">
        <v>1722</v>
      </c>
      <c r="I485" s="8"/>
      <c r="J485" s="8"/>
      <c r="K485" s="9" t="str">
        <f t="shared" ref="K485:L485" si="532">DEC2HEX(C485)</f>
        <v>988</v>
      </c>
      <c r="L485" s="9" t="str">
        <f t="shared" si="532"/>
        <v>4</v>
      </c>
      <c r="M485" s="7" t="s">
        <v>1720</v>
      </c>
      <c r="N485" s="11" t="str">
        <f t="shared" si="528"/>
        <v>m_pHandling</v>
      </c>
      <c r="O485" s="11" t="str">
        <f t="shared" si="529"/>
        <v>CQuadBike__m_pHandling</v>
      </c>
      <c r="P485" s="12" t="str">
        <f t="shared" si="530"/>
        <v>CQuadBike__m_pHandling = +0x988</v>
      </c>
      <c r="Q485" s="12" t="str">
        <f t="shared" si="88"/>
        <v>  // uint</v>
      </c>
      <c r="R485" s="1" t="str">
        <f t="shared" si="531"/>
        <v>CQuadBike__m_pHandling = +0x988  // uint</v>
      </c>
    </row>
    <row r="486">
      <c r="A486" s="3" t="s">
        <v>1220</v>
      </c>
      <c r="B486" s="3"/>
      <c r="C486" s="3">
        <v>2444.0</v>
      </c>
      <c r="D486" s="3">
        <v>28.0</v>
      </c>
      <c r="E486" s="3" t="s">
        <v>746</v>
      </c>
      <c r="F486" s="3"/>
      <c r="G486" s="7" t="s">
        <v>747</v>
      </c>
      <c r="H486" s="7" t="s">
        <v>1221</v>
      </c>
      <c r="I486" s="7" t="s">
        <v>1222</v>
      </c>
      <c r="J486" s="8"/>
      <c r="K486" s="9" t="str">
        <f t="shared" ref="K486:L486" si="533">DEC2HEX(C486)</f>
        <v>98C</v>
      </c>
      <c r="L486" s="9" t="str">
        <f t="shared" si="533"/>
        <v>1C</v>
      </c>
      <c r="M486" s="7" t="s">
        <v>1720</v>
      </c>
      <c r="N486" s="11" t="str">
        <f t="shared" si="528"/>
        <v>m_rideAnimData</v>
      </c>
      <c r="O486" s="11" t="str">
        <f t="shared" si="529"/>
        <v>CQuadBike__m_rideAnimData</v>
      </c>
      <c r="P486" s="12" t="str">
        <f t="shared" si="530"/>
        <v>CQuadBike__m_rideAnimData = +0x98C</v>
      </c>
      <c r="Q486" s="12" t="str">
        <f t="shared" si="88"/>
        <v>  // struct CRideAnimData 0x1C</v>
      </c>
      <c r="R486" s="1" t="str">
        <f t="shared" si="531"/>
        <v>CQuadBike__m_rideAnimData = +0x98C  // struct CRideAnimData 0x1C</v>
      </c>
    </row>
    <row r="487">
      <c r="A487" s="3" t="s">
        <v>1610</v>
      </c>
      <c r="B487" s="3">
        <v>1.0</v>
      </c>
      <c r="C487" s="3">
        <v>2472.0</v>
      </c>
      <c r="D487" s="3">
        <v>4.0</v>
      </c>
      <c r="E487" s="3" t="s">
        <v>746</v>
      </c>
      <c r="F487" s="3"/>
      <c r="G487" s="7" t="s">
        <v>876</v>
      </c>
      <c r="H487" s="7" t="s">
        <v>1611</v>
      </c>
      <c r="I487" s="8"/>
      <c r="J487" s="8"/>
      <c r="K487" s="9" t="str">
        <f t="shared" ref="K487:L487" si="534">DEC2HEX(C487)</f>
        <v>9A8</v>
      </c>
      <c r="L487" s="9" t="str">
        <f t="shared" si="534"/>
        <v>4</v>
      </c>
      <c r="M487" s="7" t="s">
        <v>1720</v>
      </c>
      <c r="N487" s="11" t="str">
        <f t="shared" si="528"/>
        <v>field_9A8</v>
      </c>
      <c r="O487" s="11" t="str">
        <f t="shared" si="529"/>
        <v>CQuadBike__field_9A8</v>
      </c>
      <c r="P487" s="12" t="str">
        <f t="shared" si="530"/>
        <v>CQuadBike__field_9A8 = +0x9A8</v>
      </c>
      <c r="Q487" s="12" t="str">
        <f t="shared" si="88"/>
        <v>  // float</v>
      </c>
      <c r="R487" s="1" t="str">
        <f t="shared" si="531"/>
        <v>CQuadBike__field_9A8 = +0x9A8  // float</v>
      </c>
    </row>
    <row r="488">
      <c r="A488" s="3" t="s">
        <v>1723</v>
      </c>
      <c r="B488" s="3">
        <v>0.0</v>
      </c>
      <c r="C488" s="3">
        <v>2476.0</v>
      </c>
      <c r="D488" s="3">
        <v>4.0</v>
      </c>
      <c r="E488" s="3" t="s">
        <v>746</v>
      </c>
      <c r="F488" s="3"/>
      <c r="G488" s="7" t="s">
        <v>799</v>
      </c>
      <c r="H488" s="7" t="s">
        <v>1537</v>
      </c>
      <c r="I488" s="8"/>
      <c r="J488" s="8"/>
      <c r="K488" s="9" t="str">
        <f t="shared" ref="K488:L488" si="535">DEC2HEX(C488)</f>
        <v>9AC</v>
      </c>
      <c r="L488" s="9" t="str">
        <f t="shared" si="535"/>
        <v>4</v>
      </c>
      <c r="M488" s="7" t="s">
        <v>1720</v>
      </c>
      <c r="N488" s="11" t="str">
        <f t="shared" si="528"/>
        <v>field_9AC</v>
      </c>
      <c r="O488" s="11" t="str">
        <f t="shared" si="529"/>
        <v>CQuadBike__field_9AC</v>
      </c>
      <c r="P488" s="12" t="str">
        <f t="shared" si="530"/>
        <v>CQuadBike__field_9AC = +0x9AC</v>
      </c>
      <c r="Q488" s="12" t="str">
        <f t="shared" si="88"/>
        <v>  // int</v>
      </c>
      <c r="R488" s="1" t="str">
        <f t="shared" si="531"/>
        <v>CQuadBike__field_9AC = +0x9AC  // int</v>
      </c>
    </row>
    <row r="489">
      <c r="A489" s="3" t="s">
        <v>1724</v>
      </c>
      <c r="B489" s="3">
        <v>0.0</v>
      </c>
      <c r="C489" s="3">
        <v>2480.0</v>
      </c>
      <c r="D489" s="3">
        <v>4.0</v>
      </c>
      <c r="E489" s="3" t="s">
        <v>746</v>
      </c>
      <c r="F489" s="3"/>
      <c r="G489" s="7" t="s">
        <v>799</v>
      </c>
      <c r="H489" s="7" t="s">
        <v>1613</v>
      </c>
      <c r="I489" s="8"/>
      <c r="J489" s="8"/>
      <c r="K489" s="9" t="str">
        <f t="shared" ref="K489:L489" si="536">DEC2HEX(C489)</f>
        <v>9B0</v>
      </c>
      <c r="L489" s="9" t="str">
        <f t="shared" si="536"/>
        <v>4</v>
      </c>
      <c r="M489" s="7" t="s">
        <v>1720</v>
      </c>
      <c r="N489" s="11" t="str">
        <f t="shared" si="528"/>
        <v>field_9B0</v>
      </c>
      <c r="O489" s="11" t="str">
        <f t="shared" si="529"/>
        <v>CQuadBike__field_9B0</v>
      </c>
      <c r="P489" s="12" t="str">
        <f t="shared" si="530"/>
        <v>CQuadBike__field_9B0 = +0x9B0</v>
      </c>
      <c r="Q489" s="12" t="str">
        <f t="shared" si="88"/>
        <v>  // int</v>
      </c>
      <c r="R489" s="1" t="str">
        <f t="shared" si="531"/>
        <v>CQuadBike__field_9B0 = +0x9B0  // int</v>
      </c>
    </row>
    <row r="490">
      <c r="A490" s="3" t="s">
        <v>1540</v>
      </c>
      <c r="B490" s="3">
        <v>0.0</v>
      </c>
      <c r="C490" s="3">
        <v>2484.0</v>
      </c>
      <c r="D490" s="3">
        <v>4.0</v>
      </c>
      <c r="E490" s="3" t="s">
        <v>746</v>
      </c>
      <c r="F490" s="3"/>
      <c r="G490" s="7" t="s">
        <v>799</v>
      </c>
      <c r="H490" s="7" t="s">
        <v>1541</v>
      </c>
      <c r="I490" s="8"/>
      <c r="J490" s="8"/>
      <c r="K490" s="9" t="str">
        <f t="shared" ref="K490:L490" si="537">DEC2HEX(C490)</f>
        <v>9B4</v>
      </c>
      <c r="L490" s="9" t="str">
        <f t="shared" si="537"/>
        <v>4</v>
      </c>
      <c r="M490" s="7" t="s">
        <v>1720</v>
      </c>
      <c r="N490" s="11" t="str">
        <f t="shared" si="528"/>
        <v>field_9B4</v>
      </c>
      <c r="O490" s="11" t="str">
        <f t="shared" si="529"/>
        <v>CQuadBike__field_9B4</v>
      </c>
      <c r="P490" s="12" t="str">
        <f t="shared" si="530"/>
        <v>CQuadBike__field_9B4 = +0x9B4</v>
      </c>
      <c r="Q490" s="12" t="str">
        <f t="shared" si="88"/>
        <v>  // int</v>
      </c>
      <c r="R490" s="1" t="str">
        <f t="shared" si="531"/>
        <v>CQuadBike__field_9B4 = +0x9B4  // int</v>
      </c>
    </row>
    <row r="491">
      <c r="A491" s="3" t="s">
        <v>1725</v>
      </c>
      <c r="B491" s="3">
        <v>8.0</v>
      </c>
      <c r="C491" s="3">
        <v>2488.0</v>
      </c>
      <c r="D491" s="3">
        <v>1.0</v>
      </c>
      <c r="E491" s="3" t="s">
        <v>746</v>
      </c>
      <c r="F491" s="3"/>
      <c r="G491" s="7" t="s">
        <v>857</v>
      </c>
      <c r="H491" s="7" t="s">
        <v>1726</v>
      </c>
      <c r="I491" s="8"/>
      <c r="J491" s="8"/>
      <c r="K491" s="9" t="str">
        <f t="shared" ref="K491:L491" si="538">DEC2HEX(C491)</f>
        <v>9B8</v>
      </c>
      <c r="L491" s="9" t="str">
        <f t="shared" si="538"/>
        <v>1</v>
      </c>
      <c r="M491" s="7" t="s">
        <v>1720</v>
      </c>
      <c r="N491" s="11" t="str">
        <f t="shared" si="528"/>
        <v>m_nQuadFlags</v>
      </c>
      <c r="O491" s="11" t="str">
        <f t="shared" si="529"/>
        <v>CQuadBike__m_nQuadFlags</v>
      </c>
      <c r="P491" s="12" t="str">
        <f t="shared" si="530"/>
        <v>CQuadBike__m_nQuadFlags = +0x9B8</v>
      </c>
      <c r="Q491" s="12" t="str">
        <f t="shared" si="88"/>
        <v>  // ubyte</v>
      </c>
      <c r="R491" s="1" t="str">
        <f t="shared" si="531"/>
        <v>CQuadBike__m_nQuadFlags = +0x9B8  // ubyte</v>
      </c>
    </row>
    <row r="492">
      <c r="A492" s="3" t="s">
        <v>1727</v>
      </c>
      <c r="B492" s="3"/>
      <c r="C492" s="3">
        <v>2489.0</v>
      </c>
      <c r="D492" s="3">
        <v>3.0</v>
      </c>
      <c r="E492" s="3" t="s">
        <v>872</v>
      </c>
      <c r="F492" s="3"/>
      <c r="G492" s="7" t="s">
        <v>873</v>
      </c>
      <c r="H492" s="7" t="s">
        <v>1728</v>
      </c>
      <c r="I492" s="8"/>
      <c r="J492" s="8"/>
      <c r="K492" s="9" t="str">
        <f t="shared" ref="K492:L492" si="539">DEC2HEX(C492)</f>
        <v>9B9</v>
      </c>
      <c r="L492" s="9" t="str">
        <f t="shared" si="539"/>
        <v>3</v>
      </c>
      <c r="M492" s="7" t="s">
        <v>1720</v>
      </c>
      <c r="N492" s="11" t="str">
        <f t="shared" si="528"/>
        <v>_pad1[3]</v>
      </c>
      <c r="O492" s="11" t="str">
        <f t="shared" si="529"/>
        <v>CQuadBike___pad1[3]</v>
      </c>
      <c r="P492" s="12" t="str">
        <f t="shared" si="530"/>
        <v>CQuadBike___pad1[3] = +0x9B9</v>
      </c>
      <c r="Q492" s="12" t="str">
        <f t="shared" si="88"/>
        <v>  // padding</v>
      </c>
      <c r="R492" s="1" t="str">
        <f t="shared" si="531"/>
        <v>CQuadBike___pad1[3] = +0x9B9  // padding</v>
      </c>
    </row>
    <row r="493">
      <c r="A493" s="3"/>
      <c r="B493" s="3"/>
      <c r="C493" s="3"/>
      <c r="D493" s="3"/>
      <c r="E493" s="3"/>
      <c r="F493" s="3"/>
      <c r="G493" s="7"/>
      <c r="H493" s="7"/>
      <c r="I493" s="8"/>
      <c r="J493" s="8"/>
      <c r="K493" s="9"/>
      <c r="L493" s="9"/>
      <c r="M493" s="7"/>
      <c r="N493" s="11"/>
      <c r="O493" s="11"/>
      <c r="P493" s="12"/>
      <c r="Q493" s="12" t="str">
        <f t="shared" si="88"/>
        <v>  // </v>
      </c>
      <c r="R493" s="1"/>
    </row>
    <row r="494">
      <c r="A494" s="3" t="s">
        <v>1729</v>
      </c>
      <c r="B494" s="3"/>
      <c r="C494" s="3">
        <v>0.0</v>
      </c>
      <c r="D494" s="3">
        <v>1708.0</v>
      </c>
      <c r="E494" s="3" t="s">
        <v>746</v>
      </c>
      <c r="F494" s="3"/>
      <c r="G494" s="7" t="s">
        <v>747</v>
      </c>
      <c r="H494" s="7" t="s">
        <v>1730</v>
      </c>
      <c r="I494" s="7" t="s">
        <v>1731</v>
      </c>
      <c r="J494" s="8"/>
      <c r="K494" s="9" t="str">
        <f t="shared" ref="K494:L494" si="540">DEC2HEX(C494)</f>
        <v>0</v>
      </c>
      <c r="L494" s="9" t="str">
        <f t="shared" si="540"/>
        <v>6AC</v>
      </c>
      <c r="M494" s="14" t="s">
        <v>791</v>
      </c>
      <c r="N494" s="11" t="str">
        <f t="shared" ref="N494:N517" si="542">if(I494="",H494,I494)</f>
        <v>CTrain</v>
      </c>
      <c r="O494" s="11" t="str">
        <f t="shared" ref="O494:O517" si="543">CONCATENATE(M494,"__",N494)</f>
        <v>//Class__CTrain</v>
      </c>
      <c r="P494" s="12" t="str">
        <f t="shared" ref="P494:P517" si="544">CONCATENATE(O494," = +0x",K494)</f>
        <v>//Class__CTrain = +0x0</v>
      </c>
      <c r="Q494" s="12" t="str">
        <f t="shared" si="88"/>
        <v>  // struct tCTrain 0x6AC</v>
      </c>
      <c r="R494" s="1" t="str">
        <f t="shared" ref="R494:R517" si="545">CONCATENATE(P494,Q494)</f>
        <v>//Class__CTrain = +0x0  // struct tCTrain 0x6AC</v>
      </c>
    </row>
    <row r="495">
      <c r="A495" s="3" t="s">
        <v>780</v>
      </c>
      <c r="B495" s="3"/>
      <c r="C495" s="3">
        <v>0.0</v>
      </c>
      <c r="D495" s="3">
        <v>1440.0</v>
      </c>
      <c r="E495" s="3" t="s">
        <v>746</v>
      </c>
      <c r="F495" s="3"/>
      <c r="G495" s="7" t="s">
        <v>747</v>
      </c>
      <c r="H495" s="7" t="s">
        <v>781</v>
      </c>
      <c r="I495" s="7" t="s">
        <v>761</v>
      </c>
      <c r="J495" s="8"/>
      <c r="K495" s="9" t="str">
        <f t="shared" ref="K495:L495" si="541">DEC2HEX(C495)</f>
        <v>0</v>
      </c>
      <c r="L495" s="9" t="str">
        <f t="shared" si="541"/>
        <v>5A0</v>
      </c>
      <c r="M495" s="14" t="s">
        <v>801</v>
      </c>
      <c r="N495" s="11" t="str">
        <f t="shared" si="542"/>
        <v>CVehicle</v>
      </c>
      <c r="O495" s="11" t="str">
        <f t="shared" si="543"/>
        <v>//Extends__CVehicle</v>
      </c>
      <c r="P495" s="12" t="str">
        <f t="shared" si="544"/>
        <v>//Extends__CVehicle = +0x0</v>
      </c>
      <c r="Q495" s="12" t="str">
        <f t="shared" si="88"/>
        <v>  // struct tCVehicle 0x5A0</v>
      </c>
      <c r="R495" s="1" t="str">
        <f t="shared" si="545"/>
        <v>//Extends__CVehicle = +0x0  // struct tCVehicle 0x5A0</v>
      </c>
    </row>
    <row r="496">
      <c r="A496" s="3" t="s">
        <v>1732</v>
      </c>
      <c r="B496" s="3">
        <v>329.0</v>
      </c>
      <c r="C496" s="3">
        <v>1440.0</v>
      </c>
      <c r="D496" s="3">
        <v>2.0</v>
      </c>
      <c r="E496" s="3" t="s">
        <v>746</v>
      </c>
      <c r="F496" s="3"/>
      <c r="G496" s="7" t="s">
        <v>841</v>
      </c>
      <c r="H496" s="7" t="s">
        <v>1733</v>
      </c>
      <c r="I496" s="8"/>
      <c r="J496" s="8"/>
      <c r="K496" s="9" t="str">
        <f t="shared" ref="K496:L496" si="546">DEC2HEX(C496)</f>
        <v>5A0</v>
      </c>
      <c r="L496" s="9" t="str">
        <f t="shared" si="546"/>
        <v>2</v>
      </c>
      <c r="M496" s="7" t="s">
        <v>1731</v>
      </c>
      <c r="N496" s="11" t="str">
        <f t="shared" si="542"/>
        <v>m_nNodeIndex</v>
      </c>
      <c r="O496" s="11" t="str">
        <f t="shared" si="543"/>
        <v>CTrain__m_nNodeIndex</v>
      </c>
      <c r="P496" s="12" t="str">
        <f t="shared" si="544"/>
        <v>CTrain__m_nNodeIndex = +0x5A0</v>
      </c>
      <c r="Q496" s="12" t="str">
        <f t="shared" si="88"/>
        <v>  // short</v>
      </c>
      <c r="R496" s="1" t="str">
        <f t="shared" si="545"/>
        <v>CTrain__m_nNodeIndex = +0x5A0  // short</v>
      </c>
    </row>
    <row r="497">
      <c r="A497" s="3" t="s">
        <v>1734</v>
      </c>
      <c r="B497" s="3"/>
      <c r="C497" s="3">
        <v>1442.0</v>
      </c>
      <c r="D497" s="3">
        <v>2.0</v>
      </c>
      <c r="E497" s="3" t="s">
        <v>872</v>
      </c>
      <c r="F497" s="3"/>
      <c r="G497" s="7" t="s">
        <v>873</v>
      </c>
      <c r="H497" s="7" t="s">
        <v>1735</v>
      </c>
      <c r="I497" s="8"/>
      <c r="J497" s="8"/>
      <c r="K497" s="9" t="str">
        <f t="shared" ref="K497:L497" si="547">DEC2HEX(C497)</f>
        <v>5A2</v>
      </c>
      <c r="L497" s="9" t="str">
        <f t="shared" si="547"/>
        <v>2</v>
      </c>
      <c r="M497" s="7" t="s">
        <v>1731</v>
      </c>
      <c r="N497" s="11" t="str">
        <f t="shared" si="542"/>
        <v>_pad1[2]</v>
      </c>
      <c r="O497" s="11" t="str">
        <f t="shared" si="543"/>
        <v>CTrain___pad1[2]</v>
      </c>
      <c r="P497" s="12" t="str">
        <f t="shared" si="544"/>
        <v>CTrain___pad1[2] = +0x5A2</v>
      </c>
      <c r="Q497" s="12" t="str">
        <f t="shared" si="88"/>
        <v>  // padding</v>
      </c>
      <c r="R497" s="1" t="str">
        <f t="shared" si="545"/>
        <v>CTrain___pad1[2] = +0x5A2  // padding</v>
      </c>
    </row>
    <row r="498">
      <c r="A498" s="3" t="s">
        <v>1736</v>
      </c>
      <c r="B498" s="3">
        <v>0.2059744</v>
      </c>
      <c r="C498" s="3">
        <v>1444.0</v>
      </c>
      <c r="D498" s="3">
        <v>4.0</v>
      </c>
      <c r="E498" s="3" t="s">
        <v>746</v>
      </c>
      <c r="F498" s="3" t="s">
        <v>1737</v>
      </c>
      <c r="G498" s="7" t="s">
        <v>876</v>
      </c>
      <c r="H498" s="7" t="s">
        <v>1738</v>
      </c>
      <c r="I498" s="8"/>
      <c r="J498" s="8"/>
      <c r="K498" s="9" t="str">
        <f t="shared" ref="K498:L498" si="548">DEC2HEX(C498)</f>
        <v>5A4</v>
      </c>
      <c r="L498" s="9" t="str">
        <f t="shared" si="548"/>
        <v>4</v>
      </c>
      <c r="M498" s="7" t="s">
        <v>1731</v>
      </c>
      <c r="N498" s="11" t="str">
        <f t="shared" si="542"/>
        <v>m_fTrainSpeed</v>
      </c>
      <c r="O498" s="11" t="str">
        <f t="shared" si="543"/>
        <v>CTrain__m_fTrainSpeed</v>
      </c>
      <c r="P498" s="12" t="str">
        <f t="shared" si="544"/>
        <v>CTrain__m_fTrainSpeed = +0x5A4</v>
      </c>
      <c r="Q498" s="12" t="str">
        <f t="shared" si="88"/>
        <v>  // float</v>
      </c>
      <c r="R498" s="1" t="str">
        <f t="shared" si="545"/>
        <v>CTrain__m_fTrainSpeed = +0x5A4  // float</v>
      </c>
    </row>
    <row r="499">
      <c r="A499" s="3" t="s">
        <v>1739</v>
      </c>
      <c r="B499" s="3">
        <v>5588.676</v>
      </c>
      <c r="C499" s="3">
        <v>1448.0</v>
      </c>
      <c r="D499" s="3">
        <v>4.0</v>
      </c>
      <c r="E499" s="3" t="s">
        <v>746</v>
      </c>
      <c r="F499" s="3"/>
      <c r="G499" s="7" t="s">
        <v>876</v>
      </c>
      <c r="H499" s="7" t="s">
        <v>1740</v>
      </c>
      <c r="I499" s="8"/>
      <c r="J499" s="8"/>
      <c r="K499" s="9" t="str">
        <f t="shared" ref="K499:L499" si="549">DEC2HEX(C499)</f>
        <v>5A8</v>
      </c>
      <c r="L499" s="9" t="str">
        <f t="shared" si="549"/>
        <v>4</v>
      </c>
      <c r="M499" s="7" t="s">
        <v>1731</v>
      </c>
      <c r="N499" s="11" t="str">
        <f t="shared" si="542"/>
        <v>m_fCurrentRailDistance</v>
      </c>
      <c r="O499" s="11" t="str">
        <f t="shared" si="543"/>
        <v>CTrain__m_fCurrentRailDistance</v>
      </c>
      <c r="P499" s="12" t="str">
        <f t="shared" si="544"/>
        <v>CTrain__m_fCurrentRailDistance = +0x5A8</v>
      </c>
      <c r="Q499" s="12" t="str">
        <f t="shared" si="88"/>
        <v>  // float</v>
      </c>
      <c r="R499" s="1" t="str">
        <f t="shared" si="545"/>
        <v>CTrain__m_fCurrentRailDistance = +0x5A8  // float</v>
      </c>
    </row>
    <row r="500">
      <c r="A500" s="3" t="s">
        <v>1741</v>
      </c>
      <c r="B500" s="3">
        <v>0.0</v>
      </c>
      <c r="C500" s="3">
        <v>1452.0</v>
      </c>
      <c r="D500" s="3">
        <v>4.0</v>
      </c>
      <c r="E500" s="3" t="s">
        <v>746</v>
      </c>
      <c r="F500" s="3"/>
      <c r="G500" s="7" t="s">
        <v>876</v>
      </c>
      <c r="H500" s="7" t="s">
        <v>1742</v>
      </c>
      <c r="I500" s="8"/>
      <c r="J500" s="8"/>
      <c r="K500" s="9" t="str">
        <f t="shared" ref="K500:L500" si="550">DEC2HEX(C500)</f>
        <v>5AC</v>
      </c>
      <c r="L500" s="9" t="str">
        <f t="shared" si="550"/>
        <v>4</v>
      </c>
      <c r="M500" s="7" t="s">
        <v>1731</v>
      </c>
      <c r="N500" s="11" t="str">
        <f t="shared" si="542"/>
        <v>m_fLength</v>
      </c>
      <c r="O500" s="11" t="str">
        <f t="shared" si="543"/>
        <v>CTrain__m_fLength</v>
      </c>
      <c r="P500" s="12" t="str">
        <f t="shared" si="544"/>
        <v>CTrain__m_fLength = +0x5AC</v>
      </c>
      <c r="Q500" s="12" t="str">
        <f t="shared" si="88"/>
        <v>  // float</v>
      </c>
      <c r="R500" s="1" t="str">
        <f t="shared" si="545"/>
        <v>CTrain__m_fLength = +0x5AC  // float</v>
      </c>
    </row>
    <row r="501">
      <c r="A501" s="3" t="s">
        <v>1743</v>
      </c>
      <c r="B501" s="3">
        <v>0.0</v>
      </c>
      <c r="C501" s="3">
        <v>1456.0</v>
      </c>
      <c r="D501" s="3">
        <v>4.0</v>
      </c>
      <c r="E501" s="3" t="s">
        <v>746</v>
      </c>
      <c r="F501" s="3" t="s">
        <v>1744</v>
      </c>
      <c r="G501" s="7" t="s">
        <v>876</v>
      </c>
      <c r="H501" s="7" t="s">
        <v>1745</v>
      </c>
      <c r="I501" s="8"/>
      <c r="J501" s="8"/>
      <c r="K501" s="9" t="str">
        <f t="shared" ref="K501:L501" si="551">DEC2HEX(C501)</f>
        <v>5B0</v>
      </c>
      <c r="L501" s="9" t="str">
        <f t="shared" si="551"/>
        <v>4</v>
      </c>
      <c r="M501" s="7" t="s">
        <v>1731</v>
      </c>
      <c r="N501" s="11" t="str">
        <f t="shared" si="542"/>
        <v>m_fTrainGas</v>
      </c>
      <c r="O501" s="11" t="str">
        <f t="shared" si="543"/>
        <v>CTrain__m_fTrainGas</v>
      </c>
      <c r="P501" s="12" t="str">
        <f t="shared" si="544"/>
        <v>CTrain__m_fTrainGas = +0x5B0</v>
      </c>
      <c r="Q501" s="12" t="str">
        <f t="shared" si="88"/>
        <v>  // float</v>
      </c>
      <c r="R501" s="1" t="str">
        <f t="shared" si="545"/>
        <v>CTrain__m_fTrainGas = +0x5B0  // float</v>
      </c>
    </row>
    <row r="502">
      <c r="A502" s="3" t="s">
        <v>1746</v>
      </c>
      <c r="B502" s="3">
        <v>81.68221</v>
      </c>
      <c r="C502" s="3">
        <v>1460.0</v>
      </c>
      <c r="D502" s="3">
        <v>4.0</v>
      </c>
      <c r="E502" s="3" t="s">
        <v>746</v>
      </c>
      <c r="F502" s="3" t="s">
        <v>1747</v>
      </c>
      <c r="G502" s="7" t="s">
        <v>876</v>
      </c>
      <c r="H502" s="7" t="s">
        <v>1748</v>
      </c>
      <c r="I502" s="8"/>
      <c r="J502" s="8"/>
      <c r="K502" s="9" t="str">
        <f t="shared" ref="K502:L502" si="552">DEC2HEX(C502)</f>
        <v>5B4</v>
      </c>
      <c r="L502" s="9" t="str">
        <f t="shared" si="552"/>
        <v>4</v>
      </c>
      <c r="M502" s="7" t="s">
        <v>1731</v>
      </c>
      <c r="N502" s="11" t="str">
        <f t="shared" si="542"/>
        <v>m_fTrainBrake</v>
      </c>
      <c r="O502" s="11" t="str">
        <f t="shared" si="543"/>
        <v>CTrain__m_fTrainBrake</v>
      </c>
      <c r="P502" s="12" t="str">
        <f t="shared" si="544"/>
        <v>CTrain__m_fTrainBrake = +0x5B4</v>
      </c>
      <c r="Q502" s="12" t="str">
        <f t="shared" si="88"/>
        <v>  // float</v>
      </c>
      <c r="R502" s="1" t="str">
        <f t="shared" si="545"/>
        <v>CTrain__m_fTrainBrake = +0x5B4  // float</v>
      </c>
    </row>
    <row r="503">
      <c r="A503" s="3" t="s">
        <v>1749</v>
      </c>
      <c r="B503" s="3"/>
      <c r="C503" s="3">
        <v>1464.0</v>
      </c>
      <c r="D503" s="3">
        <v>2.0</v>
      </c>
      <c r="E503" s="3" t="s">
        <v>746</v>
      </c>
      <c r="F503" s="3"/>
      <c r="G503" s="7" t="s">
        <v>747</v>
      </c>
      <c r="H503" s="7" t="s">
        <v>1750</v>
      </c>
      <c r="I503" s="8"/>
      <c r="J503" s="8"/>
      <c r="K503" s="9" t="str">
        <f t="shared" ref="K503:L503" si="553">DEC2HEX(C503)</f>
        <v>5B8</v>
      </c>
      <c r="L503" s="9" t="str">
        <f t="shared" si="553"/>
        <v>2</v>
      </c>
      <c r="M503" s="7" t="s">
        <v>1731</v>
      </c>
      <c r="N503" s="11" t="str">
        <f t="shared" si="542"/>
        <v>m_nTrainFlags</v>
      </c>
      <c r="O503" s="11" t="str">
        <f t="shared" si="543"/>
        <v>CTrain__m_nTrainFlags</v>
      </c>
      <c r="P503" s="12" t="str">
        <f t="shared" si="544"/>
        <v>CTrain__m_nTrainFlags = +0x5B8</v>
      </c>
      <c r="Q503" s="12" t="str">
        <f t="shared" si="88"/>
        <v>  // struct m_nTrainFlags 0x2</v>
      </c>
      <c r="R503" s="1" t="str">
        <f t="shared" si="545"/>
        <v>CTrain__m_nTrainFlags = +0x5B8  // struct m_nTrainFlags 0x2</v>
      </c>
    </row>
    <row r="504">
      <c r="A504" s="3" t="s">
        <v>1751</v>
      </c>
      <c r="B504" s="3"/>
      <c r="C504" s="3">
        <v>1466.0</v>
      </c>
      <c r="D504" s="3">
        <v>2.0</v>
      </c>
      <c r="E504" s="3" t="s">
        <v>872</v>
      </c>
      <c r="F504" s="3"/>
      <c r="G504" s="7" t="s">
        <v>873</v>
      </c>
      <c r="H504" s="7" t="s">
        <v>1752</v>
      </c>
      <c r="I504" s="8"/>
      <c r="J504" s="8"/>
      <c r="K504" s="9" t="str">
        <f t="shared" ref="K504:L504" si="554">DEC2HEX(C504)</f>
        <v>5BA</v>
      </c>
      <c r="L504" s="9" t="str">
        <f t="shared" si="554"/>
        <v>2</v>
      </c>
      <c r="M504" s="7" t="s">
        <v>1731</v>
      </c>
      <c r="N504" s="11" t="str">
        <f t="shared" si="542"/>
        <v>_pad5BA[2]</v>
      </c>
      <c r="O504" s="11" t="str">
        <f t="shared" si="543"/>
        <v>CTrain___pad5BA[2]</v>
      </c>
      <c r="P504" s="12" t="str">
        <f t="shared" si="544"/>
        <v>CTrain___pad5BA[2] = +0x5BA</v>
      </c>
      <c r="Q504" s="12" t="str">
        <f t="shared" si="88"/>
        <v>  // padding</v>
      </c>
      <c r="R504" s="1" t="str">
        <f t="shared" si="545"/>
        <v>CTrain___pad5BA[2] = +0x5BA  // padding</v>
      </c>
    </row>
    <row r="505">
      <c r="A505" s="3" t="s">
        <v>1753</v>
      </c>
      <c r="B505" s="3">
        <v>0.0</v>
      </c>
      <c r="C505" s="3">
        <v>1468.0</v>
      </c>
      <c r="D505" s="3">
        <v>4.0</v>
      </c>
      <c r="E505" s="3" t="s">
        <v>746</v>
      </c>
      <c r="F505" s="3"/>
      <c r="G505" s="7" t="s">
        <v>799</v>
      </c>
      <c r="H505" s="7" t="s">
        <v>1754</v>
      </c>
      <c r="I505" s="8"/>
      <c r="J505" s="8"/>
      <c r="K505" s="9" t="str">
        <f t="shared" ref="K505:L505" si="555">DEC2HEX(C505)</f>
        <v>5BC</v>
      </c>
      <c r="L505" s="9" t="str">
        <f t="shared" si="555"/>
        <v>4</v>
      </c>
      <c r="M505" s="7" t="s">
        <v>1731</v>
      </c>
      <c r="N505" s="11" t="str">
        <f t="shared" si="542"/>
        <v>m_nTimeWhenStoppedAtStation</v>
      </c>
      <c r="O505" s="11" t="str">
        <f t="shared" si="543"/>
        <v>CTrain__m_nTimeWhenStoppedAtStation</v>
      </c>
      <c r="P505" s="12" t="str">
        <f t="shared" si="544"/>
        <v>CTrain__m_nTimeWhenStoppedAtStation = +0x5BC</v>
      </c>
      <c r="Q505" s="12" t="str">
        <f t="shared" si="88"/>
        <v>  // int</v>
      </c>
      <c r="R505" s="1" t="str">
        <f t="shared" si="545"/>
        <v>CTrain__m_nTimeWhenStoppedAtStation = +0x5BC  // int</v>
      </c>
    </row>
    <row r="506">
      <c r="A506" s="3" t="s">
        <v>1755</v>
      </c>
      <c r="B506" s="3">
        <v>0.0</v>
      </c>
      <c r="C506" s="3">
        <v>1472.0</v>
      </c>
      <c r="D506" s="3">
        <v>1.0</v>
      </c>
      <c r="E506" s="3" t="s">
        <v>746</v>
      </c>
      <c r="F506" s="3"/>
      <c r="G506" s="7" t="s">
        <v>854</v>
      </c>
      <c r="H506" s="7" t="s">
        <v>1756</v>
      </c>
      <c r="I506" s="8"/>
      <c r="J506" s="8"/>
      <c r="K506" s="9" t="str">
        <f t="shared" ref="K506:L506" si="556">DEC2HEX(C506)</f>
        <v>5C0</v>
      </c>
      <c r="L506" s="9" t="str">
        <f t="shared" si="556"/>
        <v>1</v>
      </c>
      <c r="M506" s="7" t="s">
        <v>1731</v>
      </c>
      <c r="N506" s="11" t="str">
        <f t="shared" si="542"/>
        <v>m_nTrackId</v>
      </c>
      <c r="O506" s="11" t="str">
        <f t="shared" si="543"/>
        <v>CTrain__m_nTrackId</v>
      </c>
      <c r="P506" s="12" t="str">
        <f t="shared" si="544"/>
        <v>CTrain__m_nTrackId = +0x5C0</v>
      </c>
      <c r="Q506" s="12" t="str">
        <f t="shared" si="88"/>
        <v>  // byte</v>
      </c>
      <c r="R506" s="1" t="str">
        <f t="shared" si="545"/>
        <v>CTrain__m_nTrackId = +0x5C0  // byte</v>
      </c>
    </row>
    <row r="507">
      <c r="A507" s="3" t="s">
        <v>1757</v>
      </c>
      <c r="B507" s="3"/>
      <c r="C507" s="3">
        <v>1473.0</v>
      </c>
      <c r="D507" s="3">
        <v>3.0</v>
      </c>
      <c r="E507" s="3" t="s">
        <v>872</v>
      </c>
      <c r="F507" s="3"/>
      <c r="G507" s="7" t="s">
        <v>873</v>
      </c>
      <c r="H507" s="7" t="s">
        <v>1758</v>
      </c>
      <c r="I507" s="8"/>
      <c r="J507" s="8"/>
      <c r="K507" s="9" t="str">
        <f t="shared" ref="K507:L507" si="557">DEC2HEX(C507)</f>
        <v>5C1</v>
      </c>
      <c r="L507" s="9" t="str">
        <f t="shared" si="557"/>
        <v>3</v>
      </c>
      <c r="M507" s="7" t="s">
        <v>1731</v>
      </c>
      <c r="N507" s="11" t="str">
        <f t="shared" si="542"/>
        <v>_pad5C1[3]</v>
      </c>
      <c r="O507" s="11" t="str">
        <f t="shared" si="543"/>
        <v>CTrain___pad5C1[3]</v>
      </c>
      <c r="P507" s="12" t="str">
        <f t="shared" si="544"/>
        <v>CTrain___pad5C1[3] = +0x5C1</v>
      </c>
      <c r="Q507" s="12" t="str">
        <f t="shared" si="88"/>
        <v>  // padding</v>
      </c>
      <c r="R507" s="1" t="str">
        <f t="shared" si="545"/>
        <v>CTrain___pad5C1[3] = +0x5C1  // padding</v>
      </c>
    </row>
    <row r="508">
      <c r="A508" s="3" t="s">
        <v>1759</v>
      </c>
      <c r="B508" s="3">
        <v>1.08493867E8</v>
      </c>
      <c r="C508" s="3">
        <v>1476.0</v>
      </c>
      <c r="D508" s="3">
        <v>4.0</v>
      </c>
      <c r="E508" s="3" t="s">
        <v>746</v>
      </c>
      <c r="F508" s="3"/>
      <c r="G508" s="7" t="s">
        <v>799</v>
      </c>
      <c r="H508" s="7" t="s">
        <v>1760</v>
      </c>
      <c r="I508" s="8"/>
      <c r="J508" s="8"/>
      <c r="K508" s="9" t="str">
        <f t="shared" ref="K508:L508" si="558">DEC2HEX(C508)</f>
        <v>5C4</v>
      </c>
      <c r="L508" s="9" t="str">
        <f t="shared" si="558"/>
        <v>4</v>
      </c>
      <c r="M508" s="7" t="s">
        <v>1731</v>
      </c>
      <c r="N508" s="11" t="str">
        <f t="shared" si="542"/>
        <v>m_nTimeWhenCreated</v>
      </c>
      <c r="O508" s="11" t="str">
        <f t="shared" si="543"/>
        <v>CTrain__m_nTimeWhenCreated</v>
      </c>
      <c r="P508" s="12" t="str">
        <f t="shared" si="544"/>
        <v>CTrain__m_nTimeWhenCreated = +0x5C4</v>
      </c>
      <c r="Q508" s="12" t="str">
        <f t="shared" si="88"/>
        <v>  // int</v>
      </c>
      <c r="R508" s="1" t="str">
        <f t="shared" si="545"/>
        <v>CTrain__m_nTimeWhenCreated = +0x5C4  // int</v>
      </c>
    </row>
    <row r="509">
      <c r="A509" s="3" t="s">
        <v>1761</v>
      </c>
      <c r="B509" s="3">
        <v>0.0</v>
      </c>
      <c r="C509" s="3">
        <v>1480.0</v>
      </c>
      <c r="D509" s="3">
        <v>2.0</v>
      </c>
      <c r="E509" s="3" t="s">
        <v>746</v>
      </c>
      <c r="F509" s="3" t="s">
        <v>1762</v>
      </c>
      <c r="G509" s="7" t="s">
        <v>841</v>
      </c>
      <c r="H509" s="7" t="s">
        <v>1763</v>
      </c>
      <c r="I509" s="8"/>
      <c r="J509" s="8"/>
      <c r="K509" s="9" t="str">
        <f t="shared" ref="K509:L509" si="559">DEC2HEX(C509)</f>
        <v>5C8</v>
      </c>
      <c r="L509" s="9" t="str">
        <f t="shared" si="559"/>
        <v>2</v>
      </c>
      <c r="M509" s="7" t="s">
        <v>1731</v>
      </c>
      <c r="N509" s="11" t="str">
        <f t="shared" si="542"/>
        <v>field_5C8</v>
      </c>
      <c r="O509" s="11" t="str">
        <f t="shared" si="543"/>
        <v>CTrain__field_5C8</v>
      </c>
      <c r="P509" s="12" t="str">
        <f t="shared" si="544"/>
        <v>CTrain__field_5C8 = +0x5C8</v>
      </c>
      <c r="Q509" s="12" t="str">
        <f t="shared" si="88"/>
        <v>  // short</v>
      </c>
      <c r="R509" s="1" t="str">
        <f t="shared" si="545"/>
        <v>CTrain__field_5C8 = +0x5C8  // short</v>
      </c>
    </row>
    <row r="510">
      <c r="A510" s="3" t="s">
        <v>1764</v>
      </c>
      <c r="B510" s="3">
        <v>0.0</v>
      </c>
      <c r="C510" s="3">
        <v>1482.0</v>
      </c>
      <c r="D510" s="3">
        <v>1.0</v>
      </c>
      <c r="E510" s="3" t="s">
        <v>746</v>
      </c>
      <c r="F510" s="3" t="s">
        <v>1765</v>
      </c>
      <c r="G510" s="7" t="s">
        <v>857</v>
      </c>
      <c r="H510" s="7" t="s">
        <v>1766</v>
      </c>
      <c r="I510" s="8"/>
      <c r="J510" s="8"/>
      <c r="K510" s="9" t="str">
        <f t="shared" ref="K510:L510" si="560">DEC2HEX(C510)</f>
        <v>5CA</v>
      </c>
      <c r="L510" s="9" t="str">
        <f t="shared" si="560"/>
        <v>1</v>
      </c>
      <c r="M510" s="7" t="s">
        <v>1731</v>
      </c>
      <c r="N510" s="11" t="str">
        <f t="shared" si="542"/>
        <v>m_nPassengersGenerationState</v>
      </c>
      <c r="O510" s="11" t="str">
        <f t="shared" si="543"/>
        <v>CTrain__m_nPassengersGenerationState</v>
      </c>
      <c r="P510" s="12" t="str">
        <f t="shared" si="544"/>
        <v>CTrain__m_nPassengersGenerationState = +0x5CA</v>
      </c>
      <c r="Q510" s="12" t="str">
        <f t="shared" si="88"/>
        <v>  // ubyte</v>
      </c>
      <c r="R510" s="1" t="str">
        <f t="shared" si="545"/>
        <v>CTrain__m_nPassengersGenerationState = +0x5CA  // ubyte</v>
      </c>
    </row>
    <row r="511">
      <c r="A511" s="3" t="s">
        <v>1767</v>
      </c>
      <c r="B511" s="3">
        <v>0.0</v>
      </c>
      <c r="C511" s="3">
        <v>1483.0</v>
      </c>
      <c r="D511" s="3">
        <v>1.0</v>
      </c>
      <c r="E511" s="3" t="s">
        <v>746</v>
      </c>
      <c r="F511" s="3" t="s">
        <v>1768</v>
      </c>
      <c r="G511" s="7" t="s">
        <v>857</v>
      </c>
      <c r="H511" s="7" t="s">
        <v>1769</v>
      </c>
      <c r="I511" s="7" t="s">
        <v>1770</v>
      </c>
      <c r="J511" s="7">
        <v>4.0</v>
      </c>
      <c r="K511" s="9" t="str">
        <f t="shared" ref="K511:L511" si="561">DEC2HEX(C511)</f>
        <v>5CB</v>
      </c>
      <c r="L511" s="9" t="str">
        <f t="shared" si="561"/>
        <v>1</v>
      </c>
      <c r="M511" s="7" t="s">
        <v>1731</v>
      </c>
      <c r="N511" s="11" t="str">
        <f t="shared" si="542"/>
        <v>:</v>
      </c>
      <c r="O511" s="11" t="str">
        <f t="shared" si="543"/>
        <v>CTrain__:</v>
      </c>
      <c r="P511" s="12" t="str">
        <f t="shared" si="544"/>
        <v>CTrain__: = +0x5CB</v>
      </c>
      <c r="Q511" s="12" t="str">
        <f t="shared" si="88"/>
        <v>  // ubyte : 4</v>
      </c>
      <c r="R511" s="1" t="str">
        <f t="shared" si="545"/>
        <v>CTrain__: = +0x5CB  // ubyte : 4</v>
      </c>
    </row>
    <row r="512">
      <c r="A512" s="3" t="s">
        <v>1771</v>
      </c>
      <c r="B512" s="3">
        <v>1.0</v>
      </c>
      <c r="C512" s="3">
        <v>1483.0</v>
      </c>
      <c r="D512" s="3">
        <v>1.0</v>
      </c>
      <c r="E512" s="3" t="s">
        <v>746</v>
      </c>
      <c r="F512" s="3" t="s">
        <v>1768</v>
      </c>
      <c r="G512" s="7" t="s">
        <v>857</v>
      </c>
      <c r="H512" s="7" t="s">
        <v>1772</v>
      </c>
      <c r="I512" s="7" t="s">
        <v>1770</v>
      </c>
      <c r="J512" s="7">
        <v>4.0</v>
      </c>
      <c r="K512" s="9" t="str">
        <f t="shared" ref="K512:L512" si="562">DEC2HEX(C512)</f>
        <v>5CB</v>
      </c>
      <c r="L512" s="9" t="str">
        <f t="shared" si="562"/>
        <v>1</v>
      </c>
      <c r="M512" s="7" t="s">
        <v>1731</v>
      </c>
      <c r="N512" s="11" t="str">
        <f t="shared" si="542"/>
        <v>:</v>
      </c>
      <c r="O512" s="11" t="str">
        <f t="shared" si="543"/>
        <v>CTrain__:</v>
      </c>
      <c r="P512" s="12" t="str">
        <f t="shared" si="544"/>
        <v>CTrain__: = +0x5CB</v>
      </c>
      <c r="Q512" s="12" t="str">
        <f t="shared" si="88"/>
        <v>  // ubyte : 4</v>
      </c>
      <c r="R512" s="1" t="str">
        <f t="shared" si="545"/>
        <v>CTrain__: = +0x5CB  // ubyte : 4</v>
      </c>
    </row>
    <row r="513">
      <c r="A513" s="3" t="s">
        <v>1773</v>
      </c>
      <c r="B513" s="3" t="s">
        <v>849</v>
      </c>
      <c r="C513" s="3">
        <v>1484.0</v>
      </c>
      <c r="D513" s="3">
        <v>4.0</v>
      </c>
      <c r="E513" s="3" t="s">
        <v>845</v>
      </c>
      <c r="F513" s="3" t="s">
        <v>1774</v>
      </c>
      <c r="G513" s="7" t="s">
        <v>846</v>
      </c>
      <c r="H513" s="7" t="s">
        <v>1775</v>
      </c>
      <c r="I513" s="8"/>
      <c r="J513" s="8"/>
      <c r="K513" s="9" t="str">
        <f t="shared" ref="K513:L513" si="563">DEC2HEX(C513)</f>
        <v>5CC</v>
      </c>
      <c r="L513" s="9" t="str">
        <f t="shared" si="563"/>
        <v>4</v>
      </c>
      <c r="M513" s="7" t="s">
        <v>1731</v>
      </c>
      <c r="N513" s="11" t="str">
        <f t="shared" si="542"/>
        <v>m_pTemporaryPassenger</v>
      </c>
      <c r="O513" s="11" t="str">
        <f t="shared" si="543"/>
        <v>CTrain__m_pTemporaryPassenger</v>
      </c>
      <c r="P513" s="12" t="str">
        <f t="shared" si="544"/>
        <v>CTrain__m_pTemporaryPassenger = +0x5CC</v>
      </c>
      <c r="Q513" s="12" t="str">
        <f t="shared" si="88"/>
        <v>  // pointer</v>
      </c>
      <c r="R513" s="1" t="str">
        <f t="shared" si="545"/>
        <v>CTrain__m_pTemporaryPassenger = +0x5CC  // pointer</v>
      </c>
    </row>
    <row r="514">
      <c r="A514" s="3" t="s">
        <v>1776</v>
      </c>
      <c r="B514" s="3" t="s">
        <v>849</v>
      </c>
      <c r="C514" s="3">
        <v>1488.0</v>
      </c>
      <c r="D514" s="3">
        <v>4.0</v>
      </c>
      <c r="E514" s="3" t="s">
        <v>845</v>
      </c>
      <c r="F514" s="3"/>
      <c r="G514" s="7" t="s">
        <v>846</v>
      </c>
      <c r="H514" s="7" t="s">
        <v>1777</v>
      </c>
      <c r="I514" s="8"/>
      <c r="J514" s="8"/>
      <c r="K514" s="9" t="str">
        <f t="shared" ref="K514:L514" si="564">DEC2HEX(C514)</f>
        <v>5D0</v>
      </c>
      <c r="L514" s="9" t="str">
        <f t="shared" si="564"/>
        <v>4</v>
      </c>
      <c r="M514" s="7" t="s">
        <v>1731</v>
      </c>
      <c r="N514" s="11" t="str">
        <f t="shared" si="542"/>
        <v>m_pPrevCarriage</v>
      </c>
      <c r="O514" s="11" t="str">
        <f t="shared" si="543"/>
        <v>CTrain__m_pPrevCarriage</v>
      </c>
      <c r="P514" s="12" t="str">
        <f t="shared" si="544"/>
        <v>CTrain__m_pPrevCarriage = +0x5D0</v>
      </c>
      <c r="Q514" s="12" t="str">
        <f t="shared" si="88"/>
        <v>  // pointer</v>
      </c>
      <c r="R514" s="1" t="str">
        <f t="shared" si="545"/>
        <v>CTrain__m_pPrevCarriage = +0x5D0  // pointer</v>
      </c>
    </row>
    <row r="515">
      <c r="A515" s="3" t="s">
        <v>1778</v>
      </c>
      <c r="B515" s="3" t="s">
        <v>1779</v>
      </c>
      <c r="C515" s="3">
        <v>1492.0</v>
      </c>
      <c r="D515" s="3">
        <v>4.0</v>
      </c>
      <c r="E515" s="3" t="s">
        <v>845</v>
      </c>
      <c r="F515" s="3"/>
      <c r="G515" s="7" t="s">
        <v>846</v>
      </c>
      <c r="H515" s="7" t="s">
        <v>1780</v>
      </c>
      <c r="I515" s="8"/>
      <c r="J515" s="8"/>
      <c r="K515" s="9" t="str">
        <f t="shared" ref="K515:L515" si="565">DEC2HEX(C515)</f>
        <v>5D4</v>
      </c>
      <c r="L515" s="9" t="str">
        <f t="shared" si="565"/>
        <v>4</v>
      </c>
      <c r="M515" s="7" t="s">
        <v>1731</v>
      </c>
      <c r="N515" s="11" t="str">
        <f t="shared" si="542"/>
        <v>m_pNextCarriage</v>
      </c>
      <c r="O515" s="11" t="str">
        <f t="shared" si="543"/>
        <v>CTrain__m_pNextCarriage</v>
      </c>
      <c r="P515" s="12" t="str">
        <f t="shared" si="544"/>
        <v>CTrain__m_pNextCarriage = +0x5D4</v>
      </c>
      <c r="Q515" s="12" t="str">
        <f t="shared" si="88"/>
        <v>  // pointer</v>
      </c>
      <c r="R515" s="1" t="str">
        <f t="shared" si="545"/>
        <v>CTrain__m_pNextCarriage = +0x5D4  // pointer</v>
      </c>
    </row>
    <row r="516">
      <c r="A516" s="3" t="s">
        <v>1781</v>
      </c>
      <c r="B516" s="3"/>
      <c r="C516" s="3">
        <v>1496.0</v>
      </c>
      <c r="D516" s="3">
        <v>144.0</v>
      </c>
      <c r="E516" s="3" t="s">
        <v>746</v>
      </c>
      <c r="F516" s="3"/>
      <c r="G516" s="7" t="s">
        <v>747</v>
      </c>
      <c r="H516" s="7" t="s">
        <v>1321</v>
      </c>
      <c r="I516" s="7" t="s">
        <v>1782</v>
      </c>
      <c r="J516" s="8"/>
      <c r="K516" s="9" t="str">
        <f t="shared" ref="K516:L516" si="566">DEC2HEX(C516)</f>
        <v>5D8</v>
      </c>
      <c r="L516" s="9" t="str">
        <f t="shared" si="566"/>
        <v>90</v>
      </c>
      <c r="M516" s="7" t="s">
        <v>1731</v>
      </c>
      <c r="N516" s="11" t="str">
        <f t="shared" si="542"/>
        <v>m_aDoors[6]</v>
      </c>
      <c r="O516" s="11" t="str">
        <f t="shared" si="543"/>
        <v>CTrain__m_aDoors[6]</v>
      </c>
      <c r="P516" s="12" t="str">
        <f t="shared" si="544"/>
        <v>CTrain__m_aDoors[6] = +0x5D8</v>
      </c>
      <c r="Q516" s="12" t="str">
        <f t="shared" si="88"/>
        <v>  // struct CDoor 0x90</v>
      </c>
      <c r="R516" s="1" t="str">
        <f t="shared" si="545"/>
        <v>CTrain__m_aDoors[6] = +0x5D8  // struct CDoor 0x90</v>
      </c>
    </row>
    <row r="517">
      <c r="A517" s="3" t="s">
        <v>1783</v>
      </c>
      <c r="B517" s="3"/>
      <c r="C517" s="3">
        <v>1640.0</v>
      </c>
      <c r="D517" s="3">
        <v>68.0</v>
      </c>
      <c r="E517" s="3" t="s">
        <v>746</v>
      </c>
      <c r="F517" s="3"/>
      <c r="G517" s="7" t="s">
        <v>793</v>
      </c>
      <c r="H517" s="7" t="s">
        <v>1784</v>
      </c>
      <c r="I517" s="8"/>
      <c r="J517" s="8"/>
      <c r="K517" s="9" t="str">
        <f t="shared" ref="K517:L517" si="567">DEC2HEX(C517)</f>
        <v>668</v>
      </c>
      <c r="L517" s="9" t="str">
        <f t="shared" si="567"/>
        <v>44</v>
      </c>
      <c r="M517" s="7" t="s">
        <v>1731</v>
      </c>
      <c r="N517" s="11" t="str">
        <f t="shared" si="542"/>
        <v>m_aTrainNodes[17]</v>
      </c>
      <c r="O517" s="11" t="str">
        <f t="shared" si="543"/>
        <v>CTrain__m_aTrainNodes[17]</v>
      </c>
      <c r="P517" s="12" t="str">
        <f t="shared" si="544"/>
        <v>CTrain__m_aTrainNodes[17] = +0x668</v>
      </c>
      <c r="Q517" s="12" t="str">
        <f t="shared" si="88"/>
        <v>  // uint</v>
      </c>
      <c r="R517" s="1" t="str">
        <f t="shared" si="545"/>
        <v>CTrain__m_aTrainNodes[17] = +0x668  // uint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9.5"/>
    <col customWidth="1" min="3" max="4" width="5.13"/>
    <col customWidth="1" min="5" max="5" width="3.63"/>
    <col customWidth="1" min="6" max="6" width="2.88"/>
    <col customWidth="1" min="7" max="7" width="9.13"/>
    <col customWidth="1" min="8" max="9" width="7.63"/>
    <col customWidth="1" min="10" max="10" width="4.5"/>
    <col customWidth="1" min="11" max="12" width="8.88"/>
    <col customWidth="1" min="13" max="13" width="11.13"/>
    <col customWidth="1" min="14" max="15" width="14.13"/>
    <col customWidth="1" min="16" max="16" width="36.63"/>
    <col customWidth="1" min="17" max="17" width="16.63"/>
    <col customWidth="1" min="18" max="18" width="69.0"/>
  </cols>
  <sheetData>
    <row r="1">
      <c r="A1" s="3" t="s">
        <v>795</v>
      </c>
      <c r="B1" s="3"/>
      <c r="C1" s="3">
        <v>4.0</v>
      </c>
      <c r="D1" s="3">
        <v>16.0</v>
      </c>
      <c r="E1" s="3" t="s">
        <v>746</v>
      </c>
      <c r="F1" s="3"/>
      <c r="G1" s="7" t="s">
        <v>747</v>
      </c>
      <c r="H1" s="7" t="s">
        <v>796</v>
      </c>
      <c r="I1" s="7" t="s">
        <v>797</v>
      </c>
      <c r="J1" s="8"/>
      <c r="K1" s="9" t="str">
        <f t="shared" ref="K1:L1" si="1">DEC2HEX(C1)</f>
        <v>4</v>
      </c>
      <c r="L1" s="9" t="str">
        <f t="shared" si="1"/>
        <v>10</v>
      </c>
      <c r="M1" s="7" t="s">
        <v>1785</v>
      </c>
      <c r="N1" s="11" t="str">
        <f t="shared" ref="N1:N12" si="3">if(I1="",H1,I1)</f>
        <v>m_placement</v>
      </c>
      <c r="O1" s="11" t="str">
        <f t="shared" ref="O1:O3" si="4">CONCATENATE(M1,"_",N1)</f>
        <v>//Struct_m_placement</v>
      </c>
      <c r="P1" s="12" t="str">
        <f t="shared" ref="P1:P3" si="5">CONCATENATE(O1," = +0x",K1)</f>
        <v>//Struct_m_placement = +0x4</v>
      </c>
      <c r="Q1" s="12" t="str">
        <f t="shared" ref="Q1:Q83" si="6">CONCATENATE("  // ",if(G1="struct",CONCATENATE(G1," ",H1," 0x",L1),if(J1="",G1,CONCATENATE(G1," : ",J1))))</f>
        <v>  // struct CSimpleTransform 0x10</v>
      </c>
      <c r="R1" s="15" t="str">
        <f>CONCATENATE("//",G1," ",H1," 0x",L1)</f>
        <v>//struct CSimpleTransform 0x10</v>
      </c>
    </row>
    <row r="2">
      <c r="A2" s="3" t="s">
        <v>1786</v>
      </c>
      <c r="B2" s="3"/>
      <c r="C2" s="3">
        <v>0.0</v>
      </c>
      <c r="D2" s="3">
        <v>12.0</v>
      </c>
      <c r="E2" s="3" t="s">
        <v>746</v>
      </c>
      <c r="F2" s="3"/>
      <c r="G2" s="7" t="s">
        <v>747</v>
      </c>
      <c r="H2" s="7" t="s">
        <v>883</v>
      </c>
      <c r="I2" s="7" t="s">
        <v>1787</v>
      </c>
      <c r="J2" s="8"/>
      <c r="K2" s="9" t="str">
        <f t="shared" ref="K2:L2" si="2">DEC2HEX(C2)</f>
        <v>0</v>
      </c>
      <c r="L2" s="9" t="str">
        <f t="shared" si="2"/>
        <v>C</v>
      </c>
      <c r="M2" s="7" t="s">
        <v>796</v>
      </c>
      <c r="N2" s="11" t="str">
        <f t="shared" si="3"/>
        <v>m_vPosn</v>
      </c>
      <c r="O2" s="11" t="str">
        <f t="shared" si="4"/>
        <v>CSimpleTransform_m_vPosn</v>
      </c>
      <c r="P2" s="12" t="str">
        <f t="shared" si="5"/>
        <v>CSimpleTransform_m_vPosn = +0x0</v>
      </c>
      <c r="Q2" s="12" t="str">
        <f t="shared" si="6"/>
        <v>  // struct CVector 0xC</v>
      </c>
      <c r="R2" s="1" t="str">
        <f t="shared" ref="R2:R3" si="8">CONCATENATE(P2,Q2)</f>
        <v>CSimpleTransform_m_vPosn = +0x0  // struct CVector 0xC</v>
      </c>
    </row>
    <row r="3">
      <c r="A3" s="3" t="s">
        <v>1788</v>
      </c>
      <c r="B3" s="3">
        <v>-3.117047</v>
      </c>
      <c r="C3" s="3">
        <v>12.0</v>
      </c>
      <c r="D3" s="3">
        <v>4.0</v>
      </c>
      <c r="E3" s="3" t="s">
        <v>746</v>
      </c>
      <c r="F3" s="3"/>
      <c r="G3" s="7" t="s">
        <v>876</v>
      </c>
      <c r="H3" s="7" t="s">
        <v>1789</v>
      </c>
      <c r="I3" s="8"/>
      <c r="J3" s="8"/>
      <c r="K3" s="9" t="str">
        <f t="shared" ref="K3:L3" si="7">DEC2HEX(C3)</f>
        <v>C</v>
      </c>
      <c r="L3" s="9" t="str">
        <f t="shared" si="7"/>
        <v>4</v>
      </c>
      <c r="M3" s="7" t="s">
        <v>796</v>
      </c>
      <c r="N3" s="11" t="str">
        <f t="shared" si="3"/>
        <v>m_fHeading</v>
      </c>
      <c r="O3" s="11" t="str">
        <f t="shared" si="4"/>
        <v>CSimpleTransform_m_fHeading</v>
      </c>
      <c r="P3" s="12" t="str">
        <f t="shared" si="5"/>
        <v>CSimpleTransform_m_fHeading = +0xC</v>
      </c>
      <c r="Q3" s="12" t="str">
        <f t="shared" si="6"/>
        <v>  // float</v>
      </c>
      <c r="R3" s="1" t="str">
        <f t="shared" si="8"/>
        <v>CSimpleTransform_m_fHeading = +0xC  // float</v>
      </c>
    </row>
    <row r="4">
      <c r="A4" s="3"/>
      <c r="B4" s="3"/>
      <c r="C4" s="3"/>
      <c r="D4" s="3"/>
      <c r="E4" s="3"/>
      <c r="F4" s="3"/>
      <c r="G4" s="7"/>
      <c r="H4" s="7"/>
      <c r="I4" s="8"/>
      <c r="J4" s="8"/>
      <c r="K4" s="9" t="str">
        <f t="shared" ref="K4:L4" si="9">DEC2HEX(C4)</f>
        <v>0</v>
      </c>
      <c r="L4" s="9" t="str">
        <f t="shared" si="9"/>
        <v>0</v>
      </c>
      <c r="M4" s="7"/>
      <c r="N4" s="11" t="str">
        <f t="shared" si="3"/>
        <v/>
      </c>
      <c r="O4" s="11"/>
      <c r="P4" s="12"/>
      <c r="Q4" s="12" t="str">
        <f t="shared" si="6"/>
        <v>  // </v>
      </c>
      <c r="R4" s="1"/>
    </row>
    <row r="5">
      <c r="A5" s="3" t="s">
        <v>882</v>
      </c>
      <c r="B5" s="3"/>
      <c r="C5" s="3">
        <v>68.0</v>
      </c>
      <c r="D5" s="3">
        <v>12.0</v>
      </c>
      <c r="E5" s="3" t="s">
        <v>746</v>
      </c>
      <c r="F5" s="3"/>
      <c r="G5" s="7" t="s">
        <v>747</v>
      </c>
      <c r="H5" s="7" t="s">
        <v>883</v>
      </c>
      <c r="I5" s="7" t="s">
        <v>884</v>
      </c>
      <c r="J5" s="8"/>
      <c r="K5" s="9" t="str">
        <f t="shared" ref="K5:L5" si="10">DEC2HEX(C5)</f>
        <v>44</v>
      </c>
      <c r="L5" s="9" t="str">
        <f t="shared" si="10"/>
        <v>C</v>
      </c>
      <c r="M5" s="7" t="s">
        <v>883</v>
      </c>
      <c r="N5" s="11" t="str">
        <f t="shared" si="3"/>
        <v>m_vecMoveSpeed</v>
      </c>
      <c r="O5" s="11" t="str">
        <f t="shared" ref="O5:O8" si="12">CONCATENATE(M5,"_",N5)</f>
        <v>CVector_m_vecMoveSpeed</v>
      </c>
      <c r="P5" s="12" t="str">
        <f t="shared" ref="P5:P8" si="13">CONCATENATE(O5," = +0x",K5)</f>
        <v>CVector_m_vecMoveSpeed = +0x44</v>
      </c>
      <c r="Q5" s="12" t="str">
        <f t="shared" si="6"/>
        <v>  // struct CVector 0xC</v>
      </c>
      <c r="R5" s="15" t="str">
        <f>CONCATENATE("//",G5," ",H5," 0x",L5)</f>
        <v>//struct CVector 0xC</v>
      </c>
    </row>
    <row r="6">
      <c r="A6" s="3" t="s">
        <v>1790</v>
      </c>
      <c r="B6" s="16">
        <v>6.015975E-5</v>
      </c>
      <c r="C6" s="3">
        <v>0.0</v>
      </c>
      <c r="D6" s="3">
        <v>4.0</v>
      </c>
      <c r="E6" s="3" t="s">
        <v>746</v>
      </c>
      <c r="F6" s="3"/>
      <c r="G6" s="7" t="s">
        <v>876</v>
      </c>
      <c r="H6" s="7" t="s">
        <v>1791</v>
      </c>
      <c r="I6" s="8"/>
      <c r="J6" s="8"/>
      <c r="K6" s="9" t="str">
        <f t="shared" ref="K6:L6" si="11">DEC2HEX(C6)</f>
        <v>0</v>
      </c>
      <c r="L6" s="9" t="str">
        <f t="shared" si="11"/>
        <v>4</v>
      </c>
      <c r="M6" s="7" t="s">
        <v>883</v>
      </c>
      <c r="N6" s="11" t="str">
        <f t="shared" si="3"/>
        <v>x</v>
      </c>
      <c r="O6" s="11" t="str">
        <f t="shared" si="12"/>
        <v>CVector_x</v>
      </c>
      <c r="P6" s="12" t="str">
        <f t="shared" si="13"/>
        <v>CVector_x = +0x0</v>
      </c>
      <c r="Q6" s="12" t="str">
        <f t="shared" si="6"/>
        <v>  // float</v>
      </c>
      <c r="R6" s="1" t="str">
        <f t="shared" ref="R6:R8" si="15">CONCATENATE(P6,Q6)</f>
        <v>CVector_x = +0x0  // float</v>
      </c>
    </row>
    <row r="7">
      <c r="A7" s="3" t="s">
        <v>1792</v>
      </c>
      <c r="B7" s="3">
        <v>-1.1304E-4</v>
      </c>
      <c r="C7" s="3">
        <v>4.0</v>
      </c>
      <c r="D7" s="3">
        <v>4.0</v>
      </c>
      <c r="E7" s="3" t="s">
        <v>746</v>
      </c>
      <c r="F7" s="3"/>
      <c r="G7" s="7" t="s">
        <v>876</v>
      </c>
      <c r="H7" s="7" t="s">
        <v>1793</v>
      </c>
      <c r="I7" s="8"/>
      <c r="J7" s="8"/>
      <c r="K7" s="9" t="str">
        <f t="shared" ref="K7:L7" si="14">DEC2HEX(C7)</f>
        <v>4</v>
      </c>
      <c r="L7" s="9" t="str">
        <f t="shared" si="14"/>
        <v>4</v>
      </c>
      <c r="M7" s="7" t="s">
        <v>883</v>
      </c>
      <c r="N7" s="11" t="str">
        <f t="shared" si="3"/>
        <v>y</v>
      </c>
      <c r="O7" s="11" t="str">
        <f t="shared" si="12"/>
        <v>CVector_y</v>
      </c>
      <c r="P7" s="12" t="str">
        <f t="shared" si="13"/>
        <v>CVector_y = +0x4</v>
      </c>
      <c r="Q7" s="12" t="str">
        <f t="shared" si="6"/>
        <v>  // float</v>
      </c>
      <c r="R7" s="1" t="str">
        <f t="shared" si="15"/>
        <v>CVector_y = +0x4  // float</v>
      </c>
    </row>
    <row r="8">
      <c r="A8" s="3" t="s">
        <v>1794</v>
      </c>
      <c r="B8" s="3">
        <v>-0.006491249</v>
      </c>
      <c r="C8" s="3">
        <v>8.0</v>
      </c>
      <c r="D8" s="3">
        <v>4.0</v>
      </c>
      <c r="E8" s="3" t="s">
        <v>746</v>
      </c>
      <c r="F8" s="3"/>
      <c r="G8" s="7" t="s">
        <v>876</v>
      </c>
      <c r="H8" s="7" t="s">
        <v>1795</v>
      </c>
      <c r="I8" s="8"/>
      <c r="J8" s="8"/>
      <c r="K8" s="9" t="str">
        <f t="shared" ref="K8:L8" si="16">DEC2HEX(C8)</f>
        <v>8</v>
      </c>
      <c r="L8" s="9" t="str">
        <f t="shared" si="16"/>
        <v>4</v>
      </c>
      <c r="M8" s="7" t="s">
        <v>883</v>
      </c>
      <c r="N8" s="11" t="str">
        <f t="shared" si="3"/>
        <v>z</v>
      </c>
      <c r="O8" s="11" t="str">
        <f t="shared" si="12"/>
        <v>CVector_z</v>
      </c>
      <c r="P8" s="12" t="str">
        <f t="shared" si="13"/>
        <v>CVector_z = +0x8</v>
      </c>
      <c r="Q8" s="12" t="str">
        <f t="shared" si="6"/>
        <v>  // float</v>
      </c>
      <c r="R8" s="1" t="str">
        <f t="shared" si="15"/>
        <v>CVector_z = +0x8  // float</v>
      </c>
    </row>
    <row r="9">
      <c r="A9" s="3"/>
      <c r="B9" s="3"/>
      <c r="C9" s="3"/>
      <c r="D9" s="3"/>
      <c r="E9" s="3"/>
      <c r="F9" s="3"/>
      <c r="G9" s="7"/>
      <c r="H9" s="7"/>
      <c r="I9" s="8"/>
      <c r="J9" s="8"/>
      <c r="K9" s="9" t="str">
        <f t="shared" ref="K9:L9" si="17">DEC2HEX(C9)</f>
        <v>0</v>
      </c>
      <c r="L9" s="9" t="str">
        <f t="shared" si="17"/>
        <v>0</v>
      </c>
      <c r="M9" s="7"/>
      <c r="N9" s="11" t="str">
        <f t="shared" si="3"/>
        <v/>
      </c>
      <c r="O9" s="11"/>
      <c r="P9" s="12"/>
      <c r="Q9" s="12" t="str">
        <f t="shared" si="6"/>
        <v>  // </v>
      </c>
      <c r="R9" s="1"/>
    </row>
    <row r="10">
      <c r="A10" s="3" t="s">
        <v>946</v>
      </c>
      <c r="B10" s="3"/>
      <c r="C10" s="3">
        <v>280.0</v>
      </c>
      <c r="D10" s="3">
        <v>16.0</v>
      </c>
      <c r="E10" s="3" t="s">
        <v>746</v>
      </c>
      <c r="F10" s="3"/>
      <c r="G10" s="7" t="s">
        <v>747</v>
      </c>
      <c r="H10" s="7" t="s">
        <v>947</v>
      </c>
      <c r="I10" s="7" t="s">
        <v>948</v>
      </c>
      <c r="J10" s="8"/>
      <c r="K10" s="9" t="str">
        <f t="shared" ref="K10:L10" si="18">DEC2HEX(C10)</f>
        <v>118</v>
      </c>
      <c r="L10" s="9" t="str">
        <f t="shared" si="18"/>
        <v>10</v>
      </c>
      <c r="M10" s="7" t="s">
        <v>947</v>
      </c>
      <c r="N10" s="11" t="str">
        <f t="shared" si="3"/>
        <v>m_qAttachedEntityRotation</v>
      </c>
      <c r="O10" s="11" t="str">
        <f t="shared" ref="O10:O12" si="20">CONCATENATE(M10,"_",N10)</f>
        <v>CQuaternion_m_qAttachedEntityRotation</v>
      </c>
      <c r="P10" s="12" t="str">
        <f t="shared" ref="P10:P12" si="21">CONCATENATE(O10," = +0x",K10)</f>
        <v>CQuaternion_m_qAttachedEntityRotation = +0x118</v>
      </c>
      <c r="Q10" s="12" t="str">
        <f t="shared" si="6"/>
        <v>  // struct CQuaternion 0x10</v>
      </c>
      <c r="R10" s="15" t="str">
        <f>CONCATENATE("//",G10," ",H10," 0x",L10)</f>
        <v>//struct CQuaternion 0x10</v>
      </c>
    </row>
    <row r="11">
      <c r="A11" s="3" t="s">
        <v>1796</v>
      </c>
      <c r="B11" s="3"/>
      <c r="C11" s="3">
        <v>0.0</v>
      </c>
      <c r="D11" s="3">
        <v>12.0</v>
      </c>
      <c r="E11" s="3" t="s">
        <v>746</v>
      </c>
      <c r="F11" s="3"/>
      <c r="G11" s="7" t="s">
        <v>747</v>
      </c>
      <c r="H11" s="7" t="s">
        <v>883</v>
      </c>
      <c r="I11" s="7" t="s">
        <v>1797</v>
      </c>
      <c r="J11" s="8"/>
      <c r="K11" s="9" t="str">
        <f t="shared" ref="K11:L11" si="19">DEC2HEX(C11)</f>
        <v>0</v>
      </c>
      <c r="L11" s="9" t="str">
        <f t="shared" si="19"/>
        <v>C</v>
      </c>
      <c r="M11" s="7" t="s">
        <v>947</v>
      </c>
      <c r="N11" s="11" t="str">
        <f t="shared" si="3"/>
        <v>imag</v>
      </c>
      <c r="O11" s="11" t="str">
        <f t="shared" si="20"/>
        <v>CQuaternion_imag</v>
      </c>
      <c r="P11" s="12" t="str">
        <f t="shared" si="21"/>
        <v>CQuaternion_imag = +0x0</v>
      </c>
      <c r="Q11" s="12" t="str">
        <f t="shared" si="6"/>
        <v>  // struct CVector 0xC</v>
      </c>
      <c r="R11" s="1" t="str">
        <f t="shared" ref="R11:R12" si="23">CONCATENATE(P11,Q11)</f>
        <v>CQuaternion_imag = +0x0  // struct CVector 0xC</v>
      </c>
    </row>
    <row r="12">
      <c r="A12" s="3" t="s">
        <v>1798</v>
      </c>
      <c r="B12" s="3">
        <v>0.0</v>
      </c>
      <c r="C12" s="3">
        <v>12.0</v>
      </c>
      <c r="D12" s="3">
        <v>4.0</v>
      </c>
      <c r="E12" s="3" t="s">
        <v>746</v>
      </c>
      <c r="F12" s="3"/>
      <c r="G12" s="7" t="s">
        <v>876</v>
      </c>
      <c r="H12" s="7" t="s">
        <v>1799</v>
      </c>
      <c r="I12" s="8"/>
      <c r="J12" s="8"/>
      <c r="K12" s="9" t="str">
        <f t="shared" ref="K12:L12" si="22">DEC2HEX(C12)</f>
        <v>C</v>
      </c>
      <c r="L12" s="9" t="str">
        <f t="shared" si="22"/>
        <v>4</v>
      </c>
      <c r="M12" s="7" t="s">
        <v>947</v>
      </c>
      <c r="N12" s="11" t="str">
        <f t="shared" si="3"/>
        <v>real</v>
      </c>
      <c r="O12" s="11" t="str">
        <f t="shared" si="20"/>
        <v>CQuaternion_real</v>
      </c>
      <c r="P12" s="12" t="str">
        <f t="shared" si="21"/>
        <v>CQuaternion_real = +0xC</v>
      </c>
      <c r="Q12" s="12" t="str">
        <f t="shared" si="6"/>
        <v>  // float</v>
      </c>
      <c r="R12" s="1" t="str">
        <f t="shared" si="23"/>
        <v>CQuaternion_real = +0xC  // float</v>
      </c>
    </row>
    <row r="13">
      <c r="G13" s="7"/>
      <c r="H13" s="7"/>
      <c r="I13" s="8"/>
      <c r="J13" s="8"/>
      <c r="K13" s="9" t="str">
        <f t="shared" ref="K13:L13" si="24">DEC2HEX(C13)</f>
        <v>0</v>
      </c>
      <c r="L13" s="9" t="str">
        <f t="shared" si="24"/>
        <v>0</v>
      </c>
      <c r="M13" s="7"/>
      <c r="N13" s="11"/>
      <c r="O13" s="11"/>
      <c r="P13" s="12"/>
      <c r="Q13" s="12" t="str">
        <f t="shared" si="6"/>
        <v>  // </v>
      </c>
      <c r="R13" s="1"/>
    </row>
    <row r="14">
      <c r="A14" s="3" t="s">
        <v>957</v>
      </c>
      <c r="B14" s="3"/>
      <c r="C14" s="3">
        <v>312.0</v>
      </c>
      <c r="D14" s="3">
        <v>588.0</v>
      </c>
      <c r="E14" s="3" t="s">
        <v>746</v>
      </c>
      <c r="F14" s="3"/>
      <c r="G14" s="7" t="s">
        <v>747</v>
      </c>
      <c r="H14" s="7" t="s">
        <v>958</v>
      </c>
      <c r="I14" s="7" t="s">
        <v>959</v>
      </c>
      <c r="J14" s="8"/>
      <c r="K14" s="9" t="str">
        <f t="shared" ref="K14:L14" si="25">DEC2HEX(C14)</f>
        <v>138</v>
      </c>
      <c r="L14" s="9" t="str">
        <f t="shared" si="25"/>
        <v>24C</v>
      </c>
      <c r="M14" s="7" t="s">
        <v>958</v>
      </c>
      <c r="N14" s="11" t="str">
        <f t="shared" ref="N14:N83" si="27">if(I14="",H14,I14)</f>
        <v>m_vehicleAudio</v>
      </c>
      <c r="O14" s="11" t="str">
        <f t="shared" ref="O14:O83" si="28">CONCATENATE(M14,"_",N14)</f>
        <v>CAEVehicleAudioEntity_m_vehicleAudio</v>
      </c>
      <c r="P14" s="12" t="str">
        <f t="shared" ref="P14:P83" si="29">CONCATENATE(O14," = +0x",K14)</f>
        <v>CAEVehicleAudioEntity_m_vehicleAudio = +0x138</v>
      </c>
      <c r="Q14" s="12" t="str">
        <f t="shared" si="6"/>
        <v>  // struct CAEVehicleAudioEntity 0x24C</v>
      </c>
      <c r="R14" s="15" t="str">
        <f>CONCATENATE("//",G14," ",H14," 0x",L14)</f>
        <v>//struct CAEVehicleAudioEntity 0x24C</v>
      </c>
    </row>
    <row r="15">
      <c r="A15" s="3" t="s">
        <v>1800</v>
      </c>
      <c r="B15" s="3"/>
      <c r="C15" s="3">
        <v>0.0</v>
      </c>
      <c r="D15" s="3">
        <v>124.0</v>
      </c>
      <c r="E15" s="3" t="s">
        <v>746</v>
      </c>
      <c r="F15" s="3"/>
      <c r="G15" s="7" t="s">
        <v>747</v>
      </c>
      <c r="H15" s="7" t="s">
        <v>1801</v>
      </c>
      <c r="I15" s="7" t="s">
        <v>1802</v>
      </c>
      <c r="J15" s="8"/>
      <c r="K15" s="9" t="str">
        <f t="shared" ref="K15:L15" si="26">DEC2HEX(C15)</f>
        <v>0</v>
      </c>
      <c r="L15" s="9" t="str">
        <f t="shared" si="26"/>
        <v>7C</v>
      </c>
      <c r="M15" s="7" t="s">
        <v>958</v>
      </c>
      <c r="N15" s="11" t="str">
        <f t="shared" si="27"/>
        <v>VehicleAudioEntity</v>
      </c>
      <c r="O15" s="11" t="str">
        <f t="shared" si="28"/>
        <v>CAEVehicleAudioEntity_VehicleAudioEntity</v>
      </c>
      <c r="P15" s="12" t="str">
        <f t="shared" si="29"/>
        <v>CAEVehicleAudioEntity_VehicleAudioEntity = +0x0</v>
      </c>
      <c r="Q15" s="12" t="str">
        <f t="shared" si="6"/>
        <v>  // struct CAEAudioEntity 0x7C</v>
      </c>
      <c r="R15" s="1" t="str">
        <f t="shared" ref="R15:R83" si="31">CONCATENATE(P15,Q15)</f>
        <v>CAEVehicleAudioEntity_VehicleAudioEntity = +0x0  // struct CAEAudioEntity 0x7C</v>
      </c>
    </row>
    <row r="16">
      <c r="A16" s="3" t="s">
        <v>1803</v>
      </c>
      <c r="B16" s="3">
        <v>0.0</v>
      </c>
      <c r="C16" s="3">
        <v>124.0</v>
      </c>
      <c r="D16" s="3">
        <v>2.0</v>
      </c>
      <c r="E16" s="3" t="s">
        <v>746</v>
      </c>
      <c r="F16" s="3"/>
      <c r="G16" s="7" t="s">
        <v>841</v>
      </c>
      <c r="H16" s="7" t="s">
        <v>1804</v>
      </c>
      <c r="I16" s="8"/>
      <c r="J16" s="8"/>
      <c r="K16" s="9" t="str">
        <f t="shared" ref="K16:L16" si="30">DEC2HEX(C16)</f>
        <v>7C</v>
      </c>
      <c r="L16" s="9" t="str">
        <f t="shared" si="30"/>
        <v>2</v>
      </c>
      <c r="M16" s="7" t="s">
        <v>958</v>
      </c>
      <c r="N16" s="11" t="str">
        <f t="shared" si="27"/>
        <v>field_7C</v>
      </c>
      <c r="O16" s="11" t="str">
        <f t="shared" si="28"/>
        <v>CAEVehicleAudioEntity_field_7C</v>
      </c>
      <c r="P16" s="12" t="str">
        <f t="shared" si="29"/>
        <v>CAEVehicleAudioEntity_field_7C = +0x7C</v>
      </c>
      <c r="Q16" s="12" t="str">
        <f t="shared" si="6"/>
        <v>  // short</v>
      </c>
      <c r="R16" s="1" t="str">
        <f t="shared" si="31"/>
        <v>CAEVehicleAudioEntity_field_7C = +0x7C  // short</v>
      </c>
    </row>
    <row r="17">
      <c r="A17" s="3" t="s">
        <v>1805</v>
      </c>
      <c r="B17" s="3"/>
      <c r="C17" s="3">
        <v>126.0</v>
      </c>
      <c r="D17" s="3">
        <v>2.0</v>
      </c>
      <c r="E17" s="3" t="s">
        <v>746</v>
      </c>
      <c r="F17" s="3"/>
      <c r="G17" s="7" t="s">
        <v>854</v>
      </c>
      <c r="H17" s="7" t="s">
        <v>1806</v>
      </c>
      <c r="I17" s="8"/>
      <c r="J17" s="8"/>
      <c r="K17" s="9" t="str">
        <f t="shared" ref="K17:L17" si="32">DEC2HEX(C17)</f>
        <v>7E</v>
      </c>
      <c r="L17" s="9" t="str">
        <f t="shared" si="32"/>
        <v>2</v>
      </c>
      <c r="M17" s="7" t="s">
        <v>958</v>
      </c>
      <c r="N17" s="11" t="str">
        <f t="shared" si="27"/>
        <v>field_7E[2]</v>
      </c>
      <c r="O17" s="11" t="str">
        <f t="shared" si="28"/>
        <v>CAEVehicleAudioEntity_field_7E[2]</v>
      </c>
      <c r="P17" s="12" t="str">
        <f t="shared" si="29"/>
        <v>CAEVehicleAudioEntity_field_7E[2] = +0x7E</v>
      </c>
      <c r="Q17" s="12" t="str">
        <f t="shared" si="6"/>
        <v>  // byte</v>
      </c>
      <c r="R17" s="1" t="str">
        <f t="shared" si="31"/>
        <v>CAEVehicleAudioEntity_field_7E[2] = +0x7E  // byte</v>
      </c>
    </row>
    <row r="18">
      <c r="A18" s="3" t="s">
        <v>1807</v>
      </c>
      <c r="B18" s="3"/>
      <c r="C18" s="3">
        <v>128.0</v>
      </c>
      <c r="D18" s="3">
        <v>36.0</v>
      </c>
      <c r="E18" s="3" t="s">
        <v>746</v>
      </c>
      <c r="F18" s="3"/>
      <c r="G18" s="7" t="s">
        <v>747</v>
      </c>
      <c r="H18" s="7" t="s">
        <v>1808</v>
      </c>
      <c r="I18" s="7" t="s">
        <v>1809</v>
      </c>
      <c r="J18" s="8"/>
      <c r="K18" s="9" t="str">
        <f t="shared" ref="K18:L18" si="33">DEC2HEX(C18)</f>
        <v>80</v>
      </c>
      <c r="L18" s="9" t="str">
        <f t="shared" si="33"/>
        <v>24</v>
      </c>
      <c r="M18" s="7" t="s">
        <v>958</v>
      </c>
      <c r="N18" s="11" t="str">
        <f t="shared" si="27"/>
        <v>m_settings</v>
      </c>
      <c r="O18" s="11" t="str">
        <f t="shared" si="28"/>
        <v>CAEVehicleAudioEntity_m_settings</v>
      </c>
      <c r="P18" s="12" t="str">
        <f t="shared" si="29"/>
        <v>CAEVehicleAudioEntity_m_settings = +0x80</v>
      </c>
      <c r="Q18" s="12" t="str">
        <f t="shared" si="6"/>
        <v>  // struct tVehicleAudioSettings 0x24</v>
      </c>
      <c r="R18" s="1" t="str">
        <f t="shared" si="31"/>
        <v>CAEVehicleAudioEntity_m_settings = +0x80  // struct tVehicleAudioSettings 0x24</v>
      </c>
    </row>
    <row r="19">
      <c r="A19" s="3" t="s">
        <v>1810</v>
      </c>
      <c r="B19" s="3" t="s">
        <v>1284</v>
      </c>
      <c r="C19" s="3">
        <v>164.0</v>
      </c>
      <c r="D19" s="3">
        <v>1.0</v>
      </c>
      <c r="E19" s="3" t="s">
        <v>746</v>
      </c>
      <c r="F19" s="3"/>
      <c r="G19" s="7" t="s">
        <v>1203</v>
      </c>
      <c r="H19" s="7" t="s">
        <v>1204</v>
      </c>
      <c r="I19" s="7" t="s">
        <v>1811</v>
      </c>
      <c r="J19" s="8"/>
      <c r="K19" s="9" t="str">
        <f t="shared" ref="K19:L19" si="34">DEC2HEX(C19)</f>
        <v>A4</v>
      </c>
      <c r="L19" s="9" t="str">
        <f t="shared" si="34"/>
        <v>1</v>
      </c>
      <c r="M19" s="7" t="s">
        <v>958</v>
      </c>
      <c r="N19" s="11" t="str">
        <f t="shared" si="27"/>
        <v>m_bEnabled</v>
      </c>
      <c r="O19" s="11" t="str">
        <f t="shared" si="28"/>
        <v>CAEVehicleAudioEntity_m_bEnabled</v>
      </c>
      <c r="P19" s="12" t="str">
        <f t="shared" si="29"/>
        <v>CAEVehicleAudioEntity_m_bEnabled = +0xA4</v>
      </c>
      <c r="Q19" s="12" t="str">
        <f t="shared" si="6"/>
        <v>  // enum</v>
      </c>
      <c r="R19" s="1" t="str">
        <f t="shared" si="31"/>
        <v>CAEVehicleAudioEntity_m_bEnabled = +0xA4  // enum</v>
      </c>
    </row>
    <row r="20">
      <c r="A20" s="3" t="s">
        <v>1812</v>
      </c>
      <c r="B20" s="3" t="s">
        <v>1284</v>
      </c>
      <c r="C20" s="3">
        <v>165.0</v>
      </c>
      <c r="D20" s="3">
        <v>1.0</v>
      </c>
      <c r="E20" s="3" t="s">
        <v>746</v>
      </c>
      <c r="F20" s="3"/>
      <c r="G20" s="7" t="s">
        <v>1203</v>
      </c>
      <c r="H20" s="7" t="s">
        <v>1204</v>
      </c>
      <c r="I20" s="7" t="s">
        <v>1813</v>
      </c>
      <c r="J20" s="8"/>
      <c r="K20" s="9" t="str">
        <f t="shared" ref="K20:L20" si="35">DEC2HEX(C20)</f>
        <v>A5</v>
      </c>
      <c r="L20" s="9" t="str">
        <f t="shared" si="35"/>
        <v>1</v>
      </c>
      <c r="M20" s="7" t="s">
        <v>958</v>
      </c>
      <c r="N20" s="11" t="str">
        <f t="shared" si="27"/>
        <v>m_bPlayerDriver</v>
      </c>
      <c r="O20" s="11" t="str">
        <f t="shared" si="28"/>
        <v>CAEVehicleAudioEntity_m_bPlayerDriver</v>
      </c>
      <c r="P20" s="12" t="str">
        <f t="shared" si="29"/>
        <v>CAEVehicleAudioEntity_m_bPlayerDriver = +0xA5</v>
      </c>
      <c r="Q20" s="12" t="str">
        <f t="shared" si="6"/>
        <v>  // enum</v>
      </c>
      <c r="R20" s="1" t="str">
        <f t="shared" si="31"/>
        <v>CAEVehicleAudioEntity_m_bPlayerDriver = +0xA5  // enum</v>
      </c>
    </row>
    <row r="21">
      <c r="A21" s="3" t="s">
        <v>1814</v>
      </c>
      <c r="B21" s="3" t="s">
        <v>1284</v>
      </c>
      <c r="C21" s="3">
        <v>166.0</v>
      </c>
      <c r="D21" s="3">
        <v>1.0</v>
      </c>
      <c r="E21" s="3" t="s">
        <v>746</v>
      </c>
      <c r="F21" s="3"/>
      <c r="G21" s="7" t="s">
        <v>1203</v>
      </c>
      <c r="H21" s="7" t="s">
        <v>1204</v>
      </c>
      <c r="I21" s="7" t="s">
        <v>1815</v>
      </c>
      <c r="J21" s="8"/>
      <c r="K21" s="9" t="str">
        <f t="shared" ref="K21:L21" si="36">DEC2HEX(C21)</f>
        <v>A6</v>
      </c>
      <c r="L21" s="9" t="str">
        <f t="shared" si="36"/>
        <v>1</v>
      </c>
      <c r="M21" s="7" t="s">
        <v>958</v>
      </c>
      <c r="N21" s="11" t="str">
        <f t="shared" si="27"/>
        <v>m_bPlayerPassenger</v>
      </c>
      <c r="O21" s="11" t="str">
        <f t="shared" si="28"/>
        <v>CAEVehicleAudioEntity_m_bPlayerPassenger</v>
      </c>
      <c r="P21" s="12" t="str">
        <f t="shared" si="29"/>
        <v>CAEVehicleAudioEntity_m_bPlayerPassenger = +0xA6</v>
      </c>
      <c r="Q21" s="12" t="str">
        <f t="shared" si="6"/>
        <v>  // enum</v>
      </c>
      <c r="R21" s="1" t="str">
        <f t="shared" si="31"/>
        <v>CAEVehicleAudioEntity_m_bPlayerPassenger = +0xA6  // enum</v>
      </c>
    </row>
    <row r="22">
      <c r="A22" s="3" t="s">
        <v>1816</v>
      </c>
      <c r="B22" s="3" t="s">
        <v>1284</v>
      </c>
      <c r="C22" s="3">
        <v>167.0</v>
      </c>
      <c r="D22" s="3">
        <v>1.0</v>
      </c>
      <c r="E22" s="3" t="s">
        <v>746</v>
      </c>
      <c r="F22" s="3"/>
      <c r="G22" s="7" t="s">
        <v>1203</v>
      </c>
      <c r="H22" s="7" t="s">
        <v>1204</v>
      </c>
      <c r="I22" s="7" t="s">
        <v>1817</v>
      </c>
      <c r="J22" s="8"/>
      <c r="K22" s="9" t="str">
        <f t="shared" ref="K22:L22" si="37">DEC2HEX(C22)</f>
        <v>A7</v>
      </c>
      <c r="L22" s="9" t="str">
        <f t="shared" si="37"/>
        <v>1</v>
      </c>
      <c r="M22" s="7" t="s">
        <v>958</v>
      </c>
      <c r="N22" s="11" t="str">
        <f t="shared" si="27"/>
        <v>m_bVehicleRadioPaused</v>
      </c>
      <c r="O22" s="11" t="str">
        <f t="shared" si="28"/>
        <v>CAEVehicleAudioEntity_m_bVehicleRadioPaused</v>
      </c>
      <c r="P22" s="12" t="str">
        <f t="shared" si="29"/>
        <v>CAEVehicleAudioEntity_m_bVehicleRadioPaused = +0xA7</v>
      </c>
      <c r="Q22" s="12" t="str">
        <f t="shared" si="6"/>
        <v>  // enum</v>
      </c>
      <c r="R22" s="1" t="str">
        <f t="shared" si="31"/>
        <v>CAEVehicleAudioEntity_m_bVehicleRadioPaused = +0xA7  // enum</v>
      </c>
    </row>
    <row r="23">
      <c r="A23" s="3" t="s">
        <v>1818</v>
      </c>
      <c r="B23" s="3" t="s">
        <v>1284</v>
      </c>
      <c r="C23" s="3">
        <v>168.0</v>
      </c>
      <c r="D23" s="3">
        <v>1.0</v>
      </c>
      <c r="E23" s="3" t="s">
        <v>746</v>
      </c>
      <c r="F23" s="3"/>
      <c r="G23" s="7" t="s">
        <v>1203</v>
      </c>
      <c r="H23" s="7" t="s">
        <v>1204</v>
      </c>
      <c r="I23" s="7" t="s">
        <v>1819</v>
      </c>
      <c r="J23" s="8"/>
      <c r="K23" s="9" t="str">
        <f t="shared" ref="K23:L23" si="38">DEC2HEX(C23)</f>
        <v>A8</v>
      </c>
      <c r="L23" s="9" t="str">
        <f t="shared" si="38"/>
        <v>1</v>
      </c>
      <c r="M23" s="7" t="s">
        <v>958</v>
      </c>
      <c r="N23" s="11" t="str">
        <f t="shared" si="27"/>
        <v>m_bSoundsStopped</v>
      </c>
      <c r="O23" s="11" t="str">
        <f t="shared" si="28"/>
        <v>CAEVehicleAudioEntity_m_bSoundsStopped</v>
      </c>
      <c r="P23" s="12" t="str">
        <f t="shared" si="29"/>
        <v>CAEVehicleAudioEntity_m_bSoundsStopped = +0xA8</v>
      </c>
      <c r="Q23" s="12" t="str">
        <f t="shared" si="6"/>
        <v>  // enum</v>
      </c>
      <c r="R23" s="1" t="str">
        <f t="shared" si="31"/>
        <v>CAEVehicleAudioEntity_m_bSoundsStopped = +0xA8  // enum</v>
      </c>
    </row>
    <row r="24">
      <c r="A24" s="3" t="s">
        <v>1820</v>
      </c>
      <c r="B24" s="3">
        <v>0.0</v>
      </c>
      <c r="C24" s="3">
        <v>169.0</v>
      </c>
      <c r="D24" s="3">
        <v>1.0</v>
      </c>
      <c r="E24" s="3" t="s">
        <v>746</v>
      </c>
      <c r="F24" s="3"/>
      <c r="G24" s="7" t="s">
        <v>854</v>
      </c>
      <c r="H24" s="7" t="s">
        <v>1821</v>
      </c>
      <c r="I24" s="8"/>
      <c r="J24" s="8"/>
      <c r="K24" s="9" t="str">
        <f t="shared" ref="K24:L24" si="39">DEC2HEX(C24)</f>
        <v>A9</v>
      </c>
      <c r="L24" s="9" t="str">
        <f t="shared" si="39"/>
        <v>1</v>
      </c>
      <c r="M24" s="7" t="s">
        <v>958</v>
      </c>
      <c r="N24" s="11" t="str">
        <f t="shared" si="27"/>
        <v>m_nEngineState</v>
      </c>
      <c r="O24" s="11" t="str">
        <f t="shared" si="28"/>
        <v>CAEVehicleAudioEntity_m_nEngineState</v>
      </c>
      <c r="P24" s="12" t="str">
        <f t="shared" si="29"/>
        <v>CAEVehicleAudioEntity_m_nEngineState = +0xA9</v>
      </c>
      <c r="Q24" s="12" t="str">
        <f t="shared" si="6"/>
        <v>  // byte</v>
      </c>
      <c r="R24" s="1" t="str">
        <f t="shared" si="31"/>
        <v>CAEVehicleAudioEntity_m_nEngineState = +0xA9  // byte</v>
      </c>
    </row>
    <row r="25">
      <c r="A25" s="3" t="s">
        <v>1822</v>
      </c>
      <c r="B25" s="3">
        <v>0.0</v>
      </c>
      <c r="C25" s="3">
        <v>170.0</v>
      </c>
      <c r="D25" s="3">
        <v>1.0</v>
      </c>
      <c r="E25" s="3" t="s">
        <v>746</v>
      </c>
      <c r="F25" s="3"/>
      <c r="G25" s="7" t="s">
        <v>854</v>
      </c>
      <c r="H25" s="7" t="s">
        <v>1823</v>
      </c>
      <c r="I25" s="8"/>
      <c r="J25" s="8"/>
      <c r="K25" s="9" t="str">
        <f t="shared" ref="K25:L25" si="40">DEC2HEX(C25)</f>
        <v>AA</v>
      </c>
      <c r="L25" s="9" t="str">
        <f t="shared" si="40"/>
        <v>1</v>
      </c>
      <c r="M25" s="7" t="s">
        <v>958</v>
      </c>
      <c r="N25" s="11" t="str">
        <f t="shared" si="27"/>
        <v>field_AA</v>
      </c>
      <c r="O25" s="11" t="str">
        <f t="shared" si="28"/>
        <v>CAEVehicleAudioEntity_field_AA</v>
      </c>
      <c r="P25" s="12" t="str">
        <f t="shared" si="29"/>
        <v>CAEVehicleAudioEntity_field_AA = +0xAA</v>
      </c>
      <c r="Q25" s="12" t="str">
        <f t="shared" si="6"/>
        <v>  // byte</v>
      </c>
      <c r="R25" s="1" t="str">
        <f t="shared" si="31"/>
        <v>CAEVehicleAudioEntity_field_AA = +0xAA  // byte</v>
      </c>
    </row>
    <row r="26">
      <c r="A26" s="3" t="s">
        <v>1824</v>
      </c>
      <c r="B26" s="3">
        <v>0.0</v>
      </c>
      <c r="C26" s="3">
        <v>171.0</v>
      </c>
      <c r="D26" s="3">
        <v>1.0</v>
      </c>
      <c r="E26" s="3" t="s">
        <v>746</v>
      </c>
      <c r="F26" s="3"/>
      <c r="G26" s="7" t="s">
        <v>854</v>
      </c>
      <c r="H26" s="7" t="s">
        <v>1825</v>
      </c>
      <c r="I26" s="8"/>
      <c r="J26" s="8"/>
      <c r="K26" s="9" t="str">
        <f t="shared" ref="K26:L26" si="41">DEC2HEX(C26)</f>
        <v>AB</v>
      </c>
      <c r="L26" s="9" t="str">
        <f t="shared" si="41"/>
        <v>1</v>
      </c>
      <c r="M26" s="7" t="s">
        <v>958</v>
      </c>
      <c r="N26" s="11" t="str">
        <f t="shared" si="27"/>
        <v>field_AB</v>
      </c>
      <c r="O26" s="11" t="str">
        <f t="shared" si="28"/>
        <v>CAEVehicleAudioEntity_field_AB</v>
      </c>
      <c r="P26" s="12" t="str">
        <f t="shared" si="29"/>
        <v>CAEVehicleAudioEntity_field_AB = +0xAB</v>
      </c>
      <c r="Q26" s="12" t="str">
        <f t="shared" si="6"/>
        <v>  // byte</v>
      </c>
      <c r="R26" s="1" t="str">
        <f t="shared" si="31"/>
        <v>CAEVehicleAudioEntity_field_AB = +0xAB  // byte</v>
      </c>
    </row>
    <row r="27">
      <c r="A27" s="3" t="s">
        <v>1826</v>
      </c>
      <c r="B27" s="3">
        <v>0.0</v>
      </c>
      <c r="C27" s="3">
        <v>172.0</v>
      </c>
      <c r="D27" s="3">
        <v>4.0</v>
      </c>
      <c r="E27" s="3" t="s">
        <v>746</v>
      </c>
      <c r="F27" s="3"/>
      <c r="G27" s="7" t="s">
        <v>799</v>
      </c>
      <c r="H27" s="7" t="s">
        <v>1827</v>
      </c>
      <c r="I27" s="8"/>
      <c r="J27" s="8"/>
      <c r="K27" s="9" t="str">
        <f t="shared" ref="K27:L27" si="42">DEC2HEX(C27)</f>
        <v>AC</v>
      </c>
      <c r="L27" s="9" t="str">
        <f t="shared" si="42"/>
        <v>4</v>
      </c>
      <c r="M27" s="7" t="s">
        <v>958</v>
      </c>
      <c r="N27" s="11" t="str">
        <f t="shared" si="27"/>
        <v>field_AC</v>
      </c>
      <c r="O27" s="11" t="str">
        <f t="shared" si="28"/>
        <v>CAEVehicleAudioEntity_field_AC</v>
      </c>
      <c r="P27" s="12" t="str">
        <f t="shared" si="29"/>
        <v>CAEVehicleAudioEntity_field_AC = +0xAC</v>
      </c>
      <c r="Q27" s="12" t="str">
        <f t="shared" si="6"/>
        <v>  // int</v>
      </c>
      <c r="R27" s="1" t="str">
        <f t="shared" si="31"/>
        <v>CAEVehicleAudioEntity_field_AC = +0xAC  // int</v>
      </c>
    </row>
    <row r="28">
      <c r="A28" s="3" t="s">
        <v>1828</v>
      </c>
      <c r="B28" s="3" t="s">
        <v>1284</v>
      </c>
      <c r="C28" s="3">
        <v>176.0</v>
      </c>
      <c r="D28" s="3">
        <v>1.0</v>
      </c>
      <c r="E28" s="3" t="s">
        <v>746</v>
      </c>
      <c r="F28" s="3"/>
      <c r="G28" s="7" t="s">
        <v>1203</v>
      </c>
      <c r="H28" s="7" t="s">
        <v>1204</v>
      </c>
      <c r="I28" s="7" t="s">
        <v>1829</v>
      </c>
      <c r="J28" s="8"/>
      <c r="K28" s="9" t="str">
        <f t="shared" ref="K28:L28" si="43">DEC2HEX(C28)</f>
        <v>B0</v>
      </c>
      <c r="L28" s="9" t="str">
        <f t="shared" si="43"/>
        <v>1</v>
      </c>
      <c r="M28" s="7" t="s">
        <v>958</v>
      </c>
      <c r="N28" s="11" t="str">
        <f t="shared" si="27"/>
        <v>m_bInhibitAccForLowSpeed</v>
      </c>
      <c r="O28" s="11" t="str">
        <f t="shared" si="28"/>
        <v>CAEVehicleAudioEntity_m_bInhibitAccForLowSpeed</v>
      </c>
      <c r="P28" s="12" t="str">
        <f t="shared" si="29"/>
        <v>CAEVehicleAudioEntity_m_bInhibitAccForLowSpeed = +0xB0</v>
      </c>
      <c r="Q28" s="12" t="str">
        <f t="shared" si="6"/>
        <v>  // enum</v>
      </c>
      <c r="R28" s="1" t="str">
        <f t="shared" si="31"/>
        <v>CAEVehicleAudioEntity_m_bInhibitAccForLowSpeed = +0xB0  // enum</v>
      </c>
    </row>
    <row r="29">
      <c r="A29" s="3" t="s">
        <v>1830</v>
      </c>
      <c r="B29" s="3">
        <v>0.0</v>
      </c>
      <c r="C29" s="3">
        <v>177.0</v>
      </c>
      <c r="D29" s="3">
        <v>1.0</v>
      </c>
      <c r="E29" s="3" t="s">
        <v>746</v>
      </c>
      <c r="F29" s="3"/>
      <c r="G29" s="7" t="s">
        <v>854</v>
      </c>
      <c r="H29" s="7" t="s">
        <v>1831</v>
      </c>
      <c r="I29" s="8"/>
      <c r="J29" s="8"/>
      <c r="K29" s="9" t="str">
        <f t="shared" ref="K29:L29" si="44">DEC2HEX(C29)</f>
        <v>B1</v>
      </c>
      <c r="L29" s="9" t="str">
        <f t="shared" si="44"/>
        <v>1</v>
      </c>
      <c r="M29" s="7" t="s">
        <v>958</v>
      </c>
      <c r="N29" s="11" t="str">
        <f t="shared" si="27"/>
        <v>field_B1</v>
      </c>
      <c r="O29" s="11" t="str">
        <f t="shared" si="28"/>
        <v>CAEVehicleAudioEntity_field_B1</v>
      </c>
      <c r="P29" s="12" t="str">
        <f t="shared" si="29"/>
        <v>CAEVehicleAudioEntity_field_B1 = +0xB1</v>
      </c>
      <c r="Q29" s="12" t="str">
        <f t="shared" si="6"/>
        <v>  // byte</v>
      </c>
      <c r="R29" s="1" t="str">
        <f t="shared" si="31"/>
        <v>CAEVehicleAudioEntity_field_B1 = +0xB1  // byte</v>
      </c>
    </row>
    <row r="30">
      <c r="A30" s="3" t="s">
        <v>1832</v>
      </c>
      <c r="B30" s="3">
        <v>0.0</v>
      </c>
      <c r="C30" s="3">
        <v>178.0</v>
      </c>
      <c r="D30" s="3">
        <v>2.0</v>
      </c>
      <c r="E30" s="3" t="s">
        <v>746</v>
      </c>
      <c r="F30" s="3"/>
      <c r="G30" s="7" t="s">
        <v>841</v>
      </c>
      <c r="H30" s="7" t="s">
        <v>1833</v>
      </c>
      <c r="I30" s="8"/>
      <c r="J30" s="8"/>
      <c r="K30" s="9" t="str">
        <f t="shared" ref="K30:L30" si="45">DEC2HEX(C30)</f>
        <v>B2</v>
      </c>
      <c r="L30" s="9" t="str">
        <f t="shared" si="45"/>
        <v>2</v>
      </c>
      <c r="M30" s="7" t="s">
        <v>958</v>
      </c>
      <c r="N30" s="11" t="str">
        <f t="shared" si="27"/>
        <v>m_nRainDropCounter</v>
      </c>
      <c r="O30" s="11" t="str">
        <f t="shared" si="28"/>
        <v>CAEVehicleAudioEntity_m_nRainDropCounter</v>
      </c>
      <c r="P30" s="12" t="str">
        <f t="shared" si="29"/>
        <v>CAEVehicleAudioEntity_m_nRainDropCounter = +0xB2</v>
      </c>
      <c r="Q30" s="12" t="str">
        <f t="shared" si="6"/>
        <v>  // short</v>
      </c>
      <c r="R30" s="1" t="str">
        <f t="shared" si="31"/>
        <v>CAEVehicleAudioEntity_m_nRainDropCounter = +0xB2  // short</v>
      </c>
    </row>
    <row r="31">
      <c r="A31" s="3" t="s">
        <v>1834</v>
      </c>
      <c r="B31" s="3">
        <v>0.0</v>
      </c>
      <c r="C31" s="3">
        <v>180.0</v>
      </c>
      <c r="D31" s="3">
        <v>2.0</v>
      </c>
      <c r="E31" s="3" t="s">
        <v>746</v>
      </c>
      <c r="F31" s="3"/>
      <c r="G31" s="7" t="s">
        <v>841</v>
      </c>
      <c r="H31" s="7" t="s">
        <v>1835</v>
      </c>
      <c r="I31" s="8"/>
      <c r="J31" s="8"/>
      <c r="K31" s="9" t="str">
        <f t="shared" ref="K31:L31" si="46">DEC2HEX(C31)</f>
        <v>B4</v>
      </c>
      <c r="L31" s="9" t="str">
        <f t="shared" si="46"/>
        <v>2</v>
      </c>
      <c r="M31" s="7" t="s">
        <v>958</v>
      </c>
      <c r="N31" s="11" t="str">
        <f t="shared" si="27"/>
        <v>field_B4</v>
      </c>
      <c r="O31" s="11" t="str">
        <f t="shared" si="28"/>
        <v>CAEVehicleAudioEntity_field_B4</v>
      </c>
      <c r="P31" s="12" t="str">
        <f t="shared" si="29"/>
        <v>CAEVehicleAudioEntity_field_B4 = +0xB4</v>
      </c>
      <c r="Q31" s="12" t="str">
        <f t="shared" si="6"/>
        <v>  // short</v>
      </c>
      <c r="R31" s="1" t="str">
        <f t="shared" si="31"/>
        <v>CAEVehicleAudioEntity_field_B4 = +0xB4  // short</v>
      </c>
    </row>
    <row r="32">
      <c r="A32" s="3" t="s">
        <v>1836</v>
      </c>
      <c r="B32" s="3"/>
      <c r="C32" s="3">
        <v>182.0</v>
      </c>
      <c r="D32" s="3">
        <v>2.0</v>
      </c>
      <c r="E32" s="3" t="s">
        <v>872</v>
      </c>
      <c r="F32" s="3"/>
      <c r="G32" s="7" t="s">
        <v>873</v>
      </c>
      <c r="H32" s="7" t="s">
        <v>1837</v>
      </c>
      <c r="I32" s="8"/>
      <c r="J32" s="8"/>
      <c r="K32" s="9" t="str">
        <f t="shared" ref="K32:L32" si="47">DEC2HEX(C32)</f>
        <v>B6</v>
      </c>
      <c r="L32" s="9" t="str">
        <f t="shared" si="47"/>
        <v>2</v>
      </c>
      <c r="M32" s="7" t="s">
        <v>958</v>
      </c>
      <c r="N32" s="11" t="str">
        <f t="shared" si="27"/>
        <v>_pad_B6[2]</v>
      </c>
      <c r="O32" s="11" t="str">
        <f t="shared" si="28"/>
        <v>CAEVehicleAudioEntity__pad_B6[2]</v>
      </c>
      <c r="P32" s="12" t="str">
        <f t="shared" si="29"/>
        <v>CAEVehicleAudioEntity__pad_B6[2] = +0xB6</v>
      </c>
      <c r="Q32" s="12" t="str">
        <f t="shared" si="6"/>
        <v>  // padding</v>
      </c>
      <c r="R32" s="1" t="str">
        <f t="shared" si="31"/>
        <v>CAEVehicleAudioEntity__pad_B6[2] = +0xB6  // padding</v>
      </c>
    </row>
    <row r="33">
      <c r="A33" s="3" t="s">
        <v>1838</v>
      </c>
      <c r="B33" s="3">
        <v>0.0</v>
      </c>
      <c r="C33" s="3">
        <v>184.0</v>
      </c>
      <c r="D33" s="3">
        <v>4.0</v>
      </c>
      <c r="E33" s="3" t="s">
        <v>746</v>
      </c>
      <c r="F33" s="3"/>
      <c r="G33" s="7" t="s">
        <v>799</v>
      </c>
      <c r="H33" s="7" t="s">
        <v>916</v>
      </c>
      <c r="I33" s="8"/>
      <c r="J33" s="8"/>
      <c r="K33" s="9" t="str">
        <f t="shared" ref="K33:L33" si="48">DEC2HEX(C33)</f>
        <v>B8</v>
      </c>
      <c r="L33" s="9" t="str">
        <f t="shared" si="48"/>
        <v>4</v>
      </c>
      <c r="M33" s="7" t="s">
        <v>958</v>
      </c>
      <c r="N33" s="11" t="str">
        <f t="shared" si="27"/>
        <v>field_B8</v>
      </c>
      <c r="O33" s="11" t="str">
        <f t="shared" si="28"/>
        <v>CAEVehicleAudioEntity_field_B8</v>
      </c>
      <c r="P33" s="12" t="str">
        <f t="shared" si="29"/>
        <v>CAEVehicleAudioEntity_field_B8 = +0xB8</v>
      </c>
      <c r="Q33" s="12" t="str">
        <f t="shared" si="6"/>
        <v>  // int</v>
      </c>
      <c r="R33" s="1" t="str">
        <f t="shared" si="31"/>
        <v>CAEVehicleAudioEntity_field_B8 = +0xB8  // int</v>
      </c>
    </row>
    <row r="34">
      <c r="A34" s="3" t="s">
        <v>1839</v>
      </c>
      <c r="B34" s="3">
        <v>0.0</v>
      </c>
      <c r="C34" s="3">
        <v>188.0</v>
      </c>
      <c r="D34" s="3">
        <v>1.0</v>
      </c>
      <c r="E34" s="3" t="s">
        <v>746</v>
      </c>
      <c r="F34" s="3"/>
      <c r="G34" s="7" t="s">
        <v>854</v>
      </c>
      <c r="H34" s="7" t="s">
        <v>1840</v>
      </c>
      <c r="I34" s="8"/>
      <c r="J34" s="8"/>
      <c r="K34" s="9" t="str">
        <f t="shared" ref="K34:L34" si="49">DEC2HEX(C34)</f>
        <v>BC</v>
      </c>
      <c r="L34" s="9" t="str">
        <f t="shared" si="49"/>
        <v>1</v>
      </c>
      <c r="M34" s="7" t="s">
        <v>958</v>
      </c>
      <c r="N34" s="11" t="str">
        <f t="shared" si="27"/>
        <v>field_BC</v>
      </c>
      <c r="O34" s="11" t="str">
        <f t="shared" si="28"/>
        <v>CAEVehicleAudioEntity_field_BC</v>
      </c>
      <c r="P34" s="12" t="str">
        <f t="shared" si="29"/>
        <v>CAEVehicleAudioEntity_field_BC = +0xBC</v>
      </c>
      <c r="Q34" s="12" t="str">
        <f t="shared" si="6"/>
        <v>  // byte</v>
      </c>
      <c r="R34" s="1" t="str">
        <f t="shared" si="31"/>
        <v>CAEVehicleAudioEntity_field_BC = +0xBC  // byte</v>
      </c>
    </row>
    <row r="35">
      <c r="A35" s="3" t="s">
        <v>1841</v>
      </c>
      <c r="B35" s="3" t="s">
        <v>1284</v>
      </c>
      <c r="C35" s="3">
        <v>189.0</v>
      </c>
      <c r="D35" s="3">
        <v>1.0</v>
      </c>
      <c r="E35" s="3" t="s">
        <v>746</v>
      </c>
      <c r="F35" s="3"/>
      <c r="G35" s="7" t="s">
        <v>1203</v>
      </c>
      <c r="H35" s="7" t="s">
        <v>1204</v>
      </c>
      <c r="I35" s="7" t="s">
        <v>1842</v>
      </c>
      <c r="J35" s="8"/>
      <c r="K35" s="9" t="str">
        <f t="shared" ref="K35:L35" si="50">DEC2HEX(C35)</f>
        <v>BD</v>
      </c>
      <c r="L35" s="9" t="str">
        <f t="shared" si="50"/>
        <v>1</v>
      </c>
      <c r="M35" s="7" t="s">
        <v>958</v>
      </c>
      <c r="N35" s="11" t="str">
        <f t="shared" si="27"/>
        <v>m_bDisableHeliEngineSounds</v>
      </c>
      <c r="O35" s="11" t="str">
        <f t="shared" si="28"/>
        <v>CAEVehicleAudioEntity_m_bDisableHeliEngineSounds</v>
      </c>
      <c r="P35" s="12" t="str">
        <f t="shared" si="29"/>
        <v>CAEVehicleAudioEntity_m_bDisableHeliEngineSounds = +0xBD</v>
      </c>
      <c r="Q35" s="12" t="str">
        <f t="shared" si="6"/>
        <v>  // enum</v>
      </c>
      <c r="R35" s="1" t="str">
        <f t="shared" si="31"/>
        <v>CAEVehicleAudioEntity_m_bDisableHeliEngineSounds = +0xBD  // enum</v>
      </c>
    </row>
    <row r="36">
      <c r="A36" s="3" t="s">
        <v>1843</v>
      </c>
      <c r="B36" s="3">
        <v>0.0</v>
      </c>
      <c r="C36" s="3">
        <v>190.0</v>
      </c>
      <c r="D36" s="3">
        <v>1.0</v>
      </c>
      <c r="E36" s="3" t="s">
        <v>746</v>
      </c>
      <c r="F36" s="3"/>
      <c r="G36" s="7" t="s">
        <v>854</v>
      </c>
      <c r="H36" s="7" t="s">
        <v>1844</v>
      </c>
      <c r="I36" s="8"/>
      <c r="J36" s="8"/>
      <c r="K36" s="9" t="str">
        <f t="shared" ref="K36:L36" si="51">DEC2HEX(C36)</f>
        <v>BE</v>
      </c>
      <c r="L36" s="9" t="str">
        <f t="shared" si="51"/>
        <v>1</v>
      </c>
      <c r="M36" s="7" t="s">
        <v>958</v>
      </c>
      <c r="N36" s="11" t="str">
        <f t="shared" si="27"/>
        <v>field_BE</v>
      </c>
      <c r="O36" s="11" t="str">
        <f t="shared" si="28"/>
        <v>CAEVehicleAudioEntity_field_BE</v>
      </c>
      <c r="P36" s="12" t="str">
        <f t="shared" si="29"/>
        <v>CAEVehicleAudioEntity_field_BE = +0xBE</v>
      </c>
      <c r="Q36" s="12" t="str">
        <f t="shared" si="6"/>
        <v>  // byte</v>
      </c>
      <c r="R36" s="1" t="str">
        <f t="shared" si="31"/>
        <v>CAEVehicleAudioEntity_field_BE = +0xBE  // byte</v>
      </c>
    </row>
    <row r="37">
      <c r="A37" s="3" t="s">
        <v>1845</v>
      </c>
      <c r="B37" s="3" t="s">
        <v>1284</v>
      </c>
      <c r="C37" s="3">
        <v>191.0</v>
      </c>
      <c r="D37" s="3">
        <v>1.0</v>
      </c>
      <c r="E37" s="3" t="s">
        <v>746</v>
      </c>
      <c r="F37" s="3"/>
      <c r="G37" s="7" t="s">
        <v>1203</v>
      </c>
      <c r="H37" s="7" t="s">
        <v>1204</v>
      </c>
      <c r="I37" s="7" t="s">
        <v>1846</v>
      </c>
      <c r="J37" s="8"/>
      <c r="K37" s="9" t="str">
        <f t="shared" ref="K37:L37" si="52">DEC2HEX(C37)</f>
        <v>BF</v>
      </c>
      <c r="L37" s="9" t="str">
        <f t="shared" si="52"/>
        <v>1</v>
      </c>
      <c r="M37" s="7" t="s">
        <v>958</v>
      </c>
      <c r="N37" s="11" t="str">
        <f t="shared" si="27"/>
        <v>m_bSirenOrAlarmPlaying</v>
      </c>
      <c r="O37" s="11" t="str">
        <f t="shared" si="28"/>
        <v>CAEVehicleAudioEntity_m_bSirenOrAlarmPlaying</v>
      </c>
      <c r="P37" s="12" t="str">
        <f t="shared" si="29"/>
        <v>CAEVehicleAudioEntity_m_bSirenOrAlarmPlaying = +0xBF</v>
      </c>
      <c r="Q37" s="12" t="str">
        <f t="shared" si="6"/>
        <v>  // enum</v>
      </c>
      <c r="R37" s="1" t="str">
        <f t="shared" si="31"/>
        <v>CAEVehicleAudioEntity_m_bSirenOrAlarmPlaying = +0xBF  // enum</v>
      </c>
    </row>
    <row r="38">
      <c r="A38" s="3" t="s">
        <v>1847</v>
      </c>
      <c r="B38" s="3" t="s">
        <v>1284</v>
      </c>
      <c r="C38" s="3">
        <v>192.0</v>
      </c>
      <c r="D38" s="3">
        <v>1.0</v>
      </c>
      <c r="E38" s="3" t="s">
        <v>746</v>
      </c>
      <c r="F38" s="3"/>
      <c r="G38" s="7" t="s">
        <v>1203</v>
      </c>
      <c r="H38" s="7" t="s">
        <v>1204</v>
      </c>
      <c r="I38" s="7" t="s">
        <v>1848</v>
      </c>
      <c r="J38" s="8"/>
      <c r="K38" s="9" t="str">
        <f t="shared" ref="K38:L38" si="53">DEC2HEX(C38)</f>
        <v>C0</v>
      </c>
      <c r="L38" s="9" t="str">
        <f t="shared" si="53"/>
        <v>1</v>
      </c>
      <c r="M38" s="7" t="s">
        <v>958</v>
      </c>
      <c r="N38" s="11" t="str">
        <f t="shared" si="27"/>
        <v>m_bHornPlaying</v>
      </c>
      <c r="O38" s="11" t="str">
        <f t="shared" si="28"/>
        <v>CAEVehicleAudioEntity_m_bHornPlaying</v>
      </c>
      <c r="P38" s="12" t="str">
        <f t="shared" si="29"/>
        <v>CAEVehicleAudioEntity_m_bHornPlaying = +0xC0</v>
      </c>
      <c r="Q38" s="12" t="str">
        <f t="shared" si="6"/>
        <v>  // enum</v>
      </c>
      <c r="R38" s="1" t="str">
        <f t="shared" si="31"/>
        <v>CAEVehicleAudioEntity_m_bHornPlaying = +0xC0  // enum</v>
      </c>
    </row>
    <row r="39">
      <c r="A39" s="3" t="s">
        <v>1849</v>
      </c>
      <c r="B39" s="3"/>
      <c r="C39" s="3">
        <v>193.0</v>
      </c>
      <c r="D39" s="3">
        <v>3.0</v>
      </c>
      <c r="E39" s="3" t="s">
        <v>872</v>
      </c>
      <c r="F39" s="3"/>
      <c r="G39" s="7" t="s">
        <v>873</v>
      </c>
      <c r="H39" s="7" t="s">
        <v>1850</v>
      </c>
      <c r="I39" s="8"/>
      <c r="J39" s="8"/>
      <c r="K39" s="9" t="str">
        <f t="shared" ref="K39:L39" si="54">DEC2HEX(C39)</f>
        <v>C1</v>
      </c>
      <c r="L39" s="9" t="str">
        <f t="shared" si="54"/>
        <v>3</v>
      </c>
      <c r="M39" s="7" t="s">
        <v>958</v>
      </c>
      <c r="N39" s="11" t="str">
        <f t="shared" si="27"/>
        <v>_pad_C1[3]</v>
      </c>
      <c r="O39" s="11" t="str">
        <f t="shared" si="28"/>
        <v>CAEVehicleAudioEntity__pad_C1[3]</v>
      </c>
      <c r="P39" s="12" t="str">
        <f t="shared" si="29"/>
        <v>CAEVehicleAudioEntity__pad_C1[3] = +0xC1</v>
      </c>
      <c r="Q39" s="12" t="str">
        <f t="shared" si="6"/>
        <v>  // padding</v>
      </c>
      <c r="R39" s="1" t="str">
        <f t="shared" si="31"/>
        <v>CAEVehicleAudioEntity__pad_C1[3] = +0xC1  // padding</v>
      </c>
    </row>
    <row r="40">
      <c r="A40" s="3" t="s">
        <v>1851</v>
      </c>
      <c r="B40" s="3">
        <v>-100.0</v>
      </c>
      <c r="C40" s="3">
        <v>196.0</v>
      </c>
      <c r="D40" s="3">
        <v>4.0</v>
      </c>
      <c r="E40" s="3" t="s">
        <v>746</v>
      </c>
      <c r="F40" s="3"/>
      <c r="G40" s="7" t="s">
        <v>876</v>
      </c>
      <c r="H40" s="7" t="s">
        <v>1852</v>
      </c>
      <c r="I40" s="8"/>
      <c r="J40" s="8"/>
      <c r="K40" s="9" t="str">
        <f t="shared" ref="K40:L40" si="55">DEC2HEX(C40)</f>
        <v>C4</v>
      </c>
      <c r="L40" s="9" t="str">
        <f t="shared" si="55"/>
        <v>4</v>
      </c>
      <c r="M40" s="7" t="s">
        <v>958</v>
      </c>
      <c r="N40" s="11" t="str">
        <f t="shared" si="27"/>
        <v>m_fSirenVolume</v>
      </c>
      <c r="O40" s="11" t="str">
        <f t="shared" si="28"/>
        <v>CAEVehicleAudioEntity_m_fSirenVolume</v>
      </c>
      <c r="P40" s="12" t="str">
        <f t="shared" si="29"/>
        <v>CAEVehicleAudioEntity_m_fSirenVolume = +0xC4</v>
      </c>
      <c r="Q40" s="12" t="str">
        <f t="shared" si="6"/>
        <v>  // float</v>
      </c>
      <c r="R40" s="1" t="str">
        <f t="shared" si="31"/>
        <v>CAEVehicleAudioEntity_m_fSirenVolume = +0xC4  // float</v>
      </c>
    </row>
    <row r="41">
      <c r="A41" s="3" t="s">
        <v>1853</v>
      </c>
      <c r="B41" s="3" t="s">
        <v>1284</v>
      </c>
      <c r="C41" s="3">
        <v>200.0</v>
      </c>
      <c r="D41" s="3">
        <v>1.0</v>
      </c>
      <c r="E41" s="3" t="s">
        <v>746</v>
      </c>
      <c r="F41" s="3"/>
      <c r="G41" s="7" t="s">
        <v>1203</v>
      </c>
      <c r="H41" s="7" t="s">
        <v>1204</v>
      </c>
      <c r="I41" s="7" t="s">
        <v>1854</v>
      </c>
      <c r="J41" s="8"/>
      <c r="K41" s="9" t="str">
        <f t="shared" ref="K41:L41" si="56">DEC2HEX(C41)</f>
        <v>C8</v>
      </c>
      <c r="L41" s="9" t="str">
        <f t="shared" si="56"/>
        <v>1</v>
      </c>
      <c r="M41" s="7" t="s">
        <v>958</v>
      </c>
      <c r="N41" s="11" t="str">
        <f t="shared" si="27"/>
        <v>m_bModelWithSiren</v>
      </c>
      <c r="O41" s="11" t="str">
        <f t="shared" si="28"/>
        <v>CAEVehicleAudioEntity_m_bModelWithSiren</v>
      </c>
      <c r="P41" s="12" t="str">
        <f t="shared" si="29"/>
        <v>CAEVehicleAudioEntity_m_bModelWithSiren = +0xC8</v>
      </c>
      <c r="Q41" s="12" t="str">
        <f t="shared" si="6"/>
        <v>  // enum</v>
      </c>
      <c r="R41" s="1" t="str">
        <f t="shared" si="31"/>
        <v>CAEVehicleAudioEntity_m_bModelWithSiren = +0xC8  // enum</v>
      </c>
    </row>
    <row r="42">
      <c r="A42" s="3" t="s">
        <v>1855</v>
      </c>
      <c r="B42" s="3"/>
      <c r="C42" s="3">
        <v>201.0</v>
      </c>
      <c r="D42" s="3">
        <v>3.0</v>
      </c>
      <c r="E42" s="3" t="s">
        <v>872</v>
      </c>
      <c r="F42" s="3"/>
      <c r="G42" s="7" t="s">
        <v>873</v>
      </c>
      <c r="H42" s="7" t="s">
        <v>1856</v>
      </c>
      <c r="I42" s="8"/>
      <c r="J42" s="8"/>
      <c r="K42" s="9" t="str">
        <f t="shared" ref="K42:L42" si="57">DEC2HEX(C42)</f>
        <v>C9</v>
      </c>
      <c r="L42" s="9" t="str">
        <f t="shared" si="57"/>
        <v>3</v>
      </c>
      <c r="M42" s="7" t="s">
        <v>958</v>
      </c>
      <c r="N42" s="11" t="str">
        <f t="shared" si="27"/>
        <v>_pad_C9[3]</v>
      </c>
      <c r="O42" s="11" t="str">
        <f t="shared" si="28"/>
        <v>CAEVehicleAudioEntity__pad_C9[3]</v>
      </c>
      <c r="P42" s="12" t="str">
        <f t="shared" si="29"/>
        <v>CAEVehicleAudioEntity__pad_C9[3] = +0xC9</v>
      </c>
      <c r="Q42" s="12" t="str">
        <f t="shared" si="6"/>
        <v>  // padding</v>
      </c>
      <c r="R42" s="1" t="str">
        <f t="shared" si="31"/>
        <v>CAEVehicleAudioEntity__pad_C9[3] = +0xC9  // padding</v>
      </c>
    </row>
    <row r="43">
      <c r="A43" s="3" t="s">
        <v>1857</v>
      </c>
      <c r="B43" s="3">
        <v>0.0</v>
      </c>
      <c r="C43" s="3">
        <v>204.0</v>
      </c>
      <c r="D43" s="3">
        <v>4.0</v>
      </c>
      <c r="E43" s="3" t="s">
        <v>746</v>
      </c>
      <c r="F43" s="3"/>
      <c r="G43" s="7" t="s">
        <v>793</v>
      </c>
      <c r="H43" s="7" t="s">
        <v>1858</v>
      </c>
      <c r="I43" s="8"/>
      <c r="J43" s="8"/>
      <c r="K43" s="9" t="str">
        <f t="shared" ref="K43:L43" si="58">DEC2HEX(C43)</f>
        <v>CC</v>
      </c>
      <c r="L43" s="9" t="str">
        <f t="shared" si="58"/>
        <v>4</v>
      </c>
      <c r="M43" s="7" t="s">
        <v>958</v>
      </c>
      <c r="N43" s="11" t="str">
        <f t="shared" si="27"/>
        <v>m_nBoatHitWaveLastPlayedTime</v>
      </c>
      <c r="O43" s="11" t="str">
        <f t="shared" si="28"/>
        <v>CAEVehicleAudioEntity_m_nBoatHitWaveLastPlayedTime</v>
      </c>
      <c r="P43" s="12" t="str">
        <f t="shared" si="29"/>
        <v>CAEVehicleAudioEntity_m_nBoatHitWaveLastPlayedTime = +0xCC</v>
      </c>
      <c r="Q43" s="12" t="str">
        <f t="shared" si="6"/>
        <v>  // uint</v>
      </c>
      <c r="R43" s="1" t="str">
        <f t="shared" si="31"/>
        <v>CAEVehicleAudioEntity_m_nBoatHitWaveLastPlayedTime = +0xCC  // uint</v>
      </c>
    </row>
    <row r="44">
      <c r="A44" s="3" t="s">
        <v>1859</v>
      </c>
      <c r="B44" s="3">
        <v>0.0</v>
      </c>
      <c r="C44" s="3">
        <v>208.0</v>
      </c>
      <c r="D44" s="3">
        <v>4.0</v>
      </c>
      <c r="E44" s="3" t="s">
        <v>746</v>
      </c>
      <c r="F44" s="3"/>
      <c r="G44" s="7" t="s">
        <v>793</v>
      </c>
      <c r="H44" s="7" t="s">
        <v>1860</v>
      </c>
      <c r="I44" s="8"/>
      <c r="J44" s="8"/>
      <c r="K44" s="9" t="str">
        <f t="shared" ref="K44:L44" si="59">DEC2HEX(C44)</f>
        <v>D0</v>
      </c>
      <c r="L44" s="9" t="str">
        <f t="shared" si="59"/>
        <v>4</v>
      </c>
      <c r="M44" s="7" t="s">
        <v>958</v>
      </c>
      <c r="N44" s="11" t="str">
        <f t="shared" si="27"/>
        <v>m_nTimeToInhibitAcc</v>
      </c>
      <c r="O44" s="11" t="str">
        <f t="shared" si="28"/>
        <v>CAEVehicleAudioEntity_m_nTimeToInhibitAcc</v>
      </c>
      <c r="P44" s="12" t="str">
        <f t="shared" si="29"/>
        <v>CAEVehicleAudioEntity_m_nTimeToInhibitAcc = +0xD0</v>
      </c>
      <c r="Q44" s="12" t="str">
        <f t="shared" si="6"/>
        <v>  // uint</v>
      </c>
      <c r="R44" s="1" t="str">
        <f t="shared" si="31"/>
        <v>CAEVehicleAudioEntity_m_nTimeToInhibitAcc = +0xD0  // uint</v>
      </c>
    </row>
    <row r="45">
      <c r="A45" s="3" t="s">
        <v>1861</v>
      </c>
      <c r="B45" s="3">
        <v>0.0</v>
      </c>
      <c r="C45" s="3">
        <v>212.0</v>
      </c>
      <c r="D45" s="3">
        <v>4.0</v>
      </c>
      <c r="E45" s="3" t="s">
        <v>746</v>
      </c>
      <c r="F45" s="3"/>
      <c r="G45" s="7" t="s">
        <v>793</v>
      </c>
      <c r="H45" s="7" t="s">
        <v>1862</v>
      </c>
      <c r="I45" s="8"/>
      <c r="J45" s="8"/>
      <c r="K45" s="9" t="str">
        <f t="shared" ref="K45:L45" si="60">DEC2HEX(C45)</f>
        <v>D4</v>
      </c>
      <c r="L45" s="9" t="str">
        <f t="shared" si="60"/>
        <v>4</v>
      </c>
      <c r="M45" s="7" t="s">
        <v>958</v>
      </c>
      <c r="N45" s="11" t="str">
        <f t="shared" si="27"/>
        <v>m_nTimeToInhibitCrz</v>
      </c>
      <c r="O45" s="11" t="str">
        <f t="shared" si="28"/>
        <v>CAEVehicleAudioEntity_m_nTimeToInhibitCrz</v>
      </c>
      <c r="P45" s="12" t="str">
        <f t="shared" si="29"/>
        <v>CAEVehicleAudioEntity_m_nTimeToInhibitCrz = +0xD4</v>
      </c>
      <c r="Q45" s="12" t="str">
        <f t="shared" si="6"/>
        <v>  // uint</v>
      </c>
      <c r="R45" s="1" t="str">
        <f t="shared" si="31"/>
        <v>CAEVehicleAudioEntity_m_nTimeToInhibitCrz = +0xD4  // uint</v>
      </c>
    </row>
    <row r="46">
      <c r="A46" s="3" t="s">
        <v>1863</v>
      </c>
      <c r="B46" s="3">
        <v>-4.5</v>
      </c>
      <c r="C46" s="3">
        <v>216.0</v>
      </c>
      <c r="D46" s="3">
        <v>4.0</v>
      </c>
      <c r="E46" s="3" t="s">
        <v>746</v>
      </c>
      <c r="F46" s="3"/>
      <c r="G46" s="7" t="s">
        <v>876</v>
      </c>
      <c r="H46" s="7" t="s">
        <v>1864</v>
      </c>
      <c r="I46" s="8"/>
      <c r="J46" s="8"/>
      <c r="K46" s="9" t="str">
        <f t="shared" ref="K46:L46" si="61">DEC2HEX(C46)</f>
        <v>D8</v>
      </c>
      <c r="L46" s="9" t="str">
        <f t="shared" si="61"/>
        <v>4</v>
      </c>
      <c r="M46" s="7" t="s">
        <v>958</v>
      </c>
      <c r="N46" s="11" t="str">
        <f t="shared" si="27"/>
        <v>m_fGeneralVehicleSoundVolume</v>
      </c>
      <c r="O46" s="11" t="str">
        <f t="shared" si="28"/>
        <v>CAEVehicleAudioEntity_m_fGeneralVehicleSoundVolume</v>
      </c>
      <c r="P46" s="12" t="str">
        <f t="shared" si="29"/>
        <v>CAEVehicleAudioEntity_m_fGeneralVehicleSoundVolume = +0xD8</v>
      </c>
      <c r="Q46" s="12" t="str">
        <f t="shared" si="6"/>
        <v>  // float</v>
      </c>
      <c r="R46" s="1" t="str">
        <f t="shared" si="31"/>
        <v>CAEVehicleAudioEntity_m_fGeneralVehicleSoundVolume = +0xD8  // float</v>
      </c>
    </row>
    <row r="47">
      <c r="A47" s="3" t="s">
        <v>1865</v>
      </c>
      <c r="B47" s="3">
        <v>-1.0</v>
      </c>
      <c r="C47" s="3">
        <v>220.0</v>
      </c>
      <c r="D47" s="3">
        <v>2.0</v>
      </c>
      <c r="E47" s="3" t="s">
        <v>746</v>
      </c>
      <c r="F47" s="3"/>
      <c r="G47" s="7" t="s">
        <v>841</v>
      </c>
      <c r="H47" s="7" t="s">
        <v>1866</v>
      </c>
      <c r="I47" s="8"/>
      <c r="J47" s="8"/>
      <c r="K47" s="9" t="str">
        <f t="shared" ref="K47:L47" si="62">DEC2HEX(C47)</f>
        <v>DC</v>
      </c>
      <c r="L47" s="9" t="str">
        <f t="shared" si="62"/>
        <v>2</v>
      </c>
      <c r="M47" s="7" t="s">
        <v>958</v>
      </c>
      <c r="N47" s="11" t="str">
        <f t="shared" si="27"/>
        <v>m_nEngineDecelerateSoundBankId</v>
      </c>
      <c r="O47" s="11" t="str">
        <f t="shared" si="28"/>
        <v>CAEVehicleAudioEntity_m_nEngineDecelerateSoundBankId</v>
      </c>
      <c r="P47" s="12" t="str">
        <f t="shared" si="29"/>
        <v>CAEVehicleAudioEntity_m_nEngineDecelerateSoundBankId = +0xDC</v>
      </c>
      <c r="Q47" s="12" t="str">
        <f t="shared" si="6"/>
        <v>  // short</v>
      </c>
      <c r="R47" s="1" t="str">
        <f t="shared" si="31"/>
        <v>CAEVehicleAudioEntity_m_nEngineDecelerateSoundBankId = +0xDC  // short</v>
      </c>
    </row>
    <row r="48">
      <c r="A48" s="3" t="s">
        <v>1867</v>
      </c>
      <c r="B48" s="3">
        <v>-1.0</v>
      </c>
      <c r="C48" s="3">
        <v>222.0</v>
      </c>
      <c r="D48" s="3">
        <v>2.0</v>
      </c>
      <c r="E48" s="3" t="s">
        <v>746</v>
      </c>
      <c r="F48" s="3"/>
      <c r="G48" s="7" t="s">
        <v>841</v>
      </c>
      <c r="H48" s="7" t="s">
        <v>1868</v>
      </c>
      <c r="I48" s="8"/>
      <c r="J48" s="8"/>
      <c r="K48" s="9" t="str">
        <f t="shared" ref="K48:L48" si="63">DEC2HEX(C48)</f>
        <v>DE</v>
      </c>
      <c r="L48" s="9" t="str">
        <f t="shared" si="63"/>
        <v>2</v>
      </c>
      <c r="M48" s="7" t="s">
        <v>958</v>
      </c>
      <c r="N48" s="11" t="str">
        <f t="shared" si="27"/>
        <v>m_nEngineAccelerateSoundBankId</v>
      </c>
      <c r="O48" s="11" t="str">
        <f t="shared" si="28"/>
        <v>CAEVehicleAudioEntity_m_nEngineAccelerateSoundBankId</v>
      </c>
      <c r="P48" s="12" t="str">
        <f t="shared" si="29"/>
        <v>CAEVehicleAudioEntity_m_nEngineAccelerateSoundBankId = +0xDE</v>
      </c>
      <c r="Q48" s="12" t="str">
        <f t="shared" si="6"/>
        <v>  // short</v>
      </c>
      <c r="R48" s="1" t="str">
        <f t="shared" si="31"/>
        <v>CAEVehicleAudioEntity_m_nEngineAccelerateSoundBankId = +0xDE  // short</v>
      </c>
    </row>
    <row r="49">
      <c r="A49" s="3" t="s">
        <v>1869</v>
      </c>
      <c r="B49" s="3">
        <v>-1.0</v>
      </c>
      <c r="C49" s="3">
        <v>224.0</v>
      </c>
      <c r="D49" s="3">
        <v>2.0</v>
      </c>
      <c r="E49" s="3" t="s">
        <v>746</v>
      </c>
      <c r="F49" s="3"/>
      <c r="G49" s="7" t="s">
        <v>841</v>
      </c>
      <c r="H49" s="7" t="s">
        <v>1870</v>
      </c>
      <c r="I49" s="8"/>
      <c r="J49" s="8"/>
      <c r="K49" s="9" t="str">
        <f t="shared" ref="K49:L49" si="64">DEC2HEX(C49)</f>
        <v>E0</v>
      </c>
      <c r="L49" s="9" t="str">
        <f t="shared" si="64"/>
        <v>2</v>
      </c>
      <c r="M49" s="7" t="s">
        <v>958</v>
      </c>
      <c r="N49" s="11" t="str">
        <f t="shared" si="27"/>
        <v>m_nEngineBankSlotId</v>
      </c>
      <c r="O49" s="11" t="str">
        <f t="shared" si="28"/>
        <v>CAEVehicleAudioEntity_m_nEngineBankSlotId</v>
      </c>
      <c r="P49" s="12" t="str">
        <f t="shared" si="29"/>
        <v>CAEVehicleAudioEntity_m_nEngineBankSlotId = +0xE0</v>
      </c>
      <c r="Q49" s="12" t="str">
        <f t="shared" si="6"/>
        <v>  // short</v>
      </c>
      <c r="R49" s="1" t="str">
        <f t="shared" si="31"/>
        <v>CAEVehicleAudioEntity_m_nEngineBankSlotId = +0xE0  // short</v>
      </c>
    </row>
    <row r="50">
      <c r="A50" s="3" t="s">
        <v>1871</v>
      </c>
      <c r="B50" s="3">
        <v>0.0</v>
      </c>
      <c r="C50" s="3">
        <v>226.0</v>
      </c>
      <c r="D50" s="3">
        <v>2.0</v>
      </c>
      <c r="E50" s="3" t="s">
        <v>746</v>
      </c>
      <c r="F50" s="3"/>
      <c r="G50" s="7" t="s">
        <v>841</v>
      </c>
      <c r="H50" s="7" t="s">
        <v>1872</v>
      </c>
      <c r="I50" s="8"/>
      <c r="J50" s="8"/>
      <c r="K50" s="9" t="str">
        <f t="shared" ref="K50:L50" si="65">DEC2HEX(C50)</f>
        <v>E2</v>
      </c>
      <c r="L50" s="9" t="str">
        <f t="shared" si="65"/>
        <v>2</v>
      </c>
      <c r="M50" s="7" t="s">
        <v>958</v>
      </c>
      <c r="N50" s="11" t="str">
        <f t="shared" si="27"/>
        <v>field_E2</v>
      </c>
      <c r="O50" s="11" t="str">
        <f t="shared" si="28"/>
        <v>CAEVehicleAudioEntity_field_E2</v>
      </c>
      <c r="P50" s="12" t="str">
        <f t="shared" si="29"/>
        <v>CAEVehicleAudioEntity_field_E2 = +0xE2</v>
      </c>
      <c r="Q50" s="12" t="str">
        <f t="shared" si="6"/>
        <v>  // short</v>
      </c>
      <c r="R50" s="1" t="str">
        <f t="shared" si="31"/>
        <v>CAEVehicleAudioEntity_field_E2 = +0xE2  // short</v>
      </c>
    </row>
    <row r="51">
      <c r="A51" s="3" t="s">
        <v>1873</v>
      </c>
      <c r="B51" s="3"/>
      <c r="C51" s="3">
        <v>228.0</v>
      </c>
      <c r="D51" s="3">
        <v>96.0</v>
      </c>
      <c r="E51" s="3" t="s">
        <v>746</v>
      </c>
      <c r="F51" s="3"/>
      <c r="G51" s="7" t="s">
        <v>747</v>
      </c>
      <c r="H51" s="7" t="s">
        <v>1874</v>
      </c>
      <c r="I51" s="7" t="s">
        <v>1875</v>
      </c>
      <c r="J51" s="8"/>
      <c r="K51" s="9" t="str">
        <f t="shared" ref="K51:L51" si="66">DEC2HEX(C51)</f>
        <v>E4</v>
      </c>
      <c r="L51" s="9" t="str">
        <f t="shared" si="66"/>
        <v>60</v>
      </c>
      <c r="M51" s="7" t="s">
        <v>958</v>
      </c>
      <c r="N51" s="11" t="str">
        <f t="shared" si="27"/>
        <v>m_aEngineSounds[12]</v>
      </c>
      <c r="O51" s="11" t="str">
        <f t="shared" si="28"/>
        <v>CAEVehicleAudioEntity_m_aEngineSounds[12]</v>
      </c>
      <c r="P51" s="12" t="str">
        <f t="shared" si="29"/>
        <v>CAEVehicleAudioEntity_m_aEngineSounds[12] = +0xE4</v>
      </c>
      <c r="Q51" s="12" t="str">
        <f t="shared" si="6"/>
        <v>  // struct tVehicleSound 0x60</v>
      </c>
      <c r="R51" s="1" t="str">
        <f t="shared" si="31"/>
        <v>CAEVehicleAudioEntity_m_aEngineSounds[12] = +0xE4  // struct tVehicleSound 0x60</v>
      </c>
    </row>
    <row r="52">
      <c r="A52" s="3" t="s">
        <v>1876</v>
      </c>
      <c r="B52" s="3">
        <v>1.08500077E8</v>
      </c>
      <c r="C52" s="3">
        <v>324.0</v>
      </c>
      <c r="D52" s="3">
        <v>4.0</v>
      </c>
      <c r="E52" s="3" t="s">
        <v>746</v>
      </c>
      <c r="F52" s="3"/>
      <c r="G52" s="7" t="s">
        <v>799</v>
      </c>
      <c r="H52" s="7" t="s">
        <v>1877</v>
      </c>
      <c r="I52" s="8"/>
      <c r="J52" s="8"/>
      <c r="K52" s="9" t="str">
        <f t="shared" ref="K52:L52" si="67">DEC2HEX(C52)</f>
        <v>144</v>
      </c>
      <c r="L52" s="9" t="str">
        <f t="shared" si="67"/>
        <v>4</v>
      </c>
      <c r="M52" s="7" t="s">
        <v>958</v>
      </c>
      <c r="N52" s="11" t="str">
        <f t="shared" si="27"/>
        <v>field_144</v>
      </c>
      <c r="O52" s="11" t="str">
        <f t="shared" si="28"/>
        <v>CAEVehicleAudioEntity_field_144</v>
      </c>
      <c r="P52" s="12" t="str">
        <f t="shared" si="29"/>
        <v>CAEVehicleAudioEntity_field_144 = +0x144</v>
      </c>
      <c r="Q52" s="12" t="str">
        <f t="shared" si="6"/>
        <v>  // int</v>
      </c>
      <c r="R52" s="1" t="str">
        <f t="shared" si="31"/>
        <v>CAEVehicleAudioEntity_field_144 = +0x144  // int</v>
      </c>
    </row>
    <row r="53">
      <c r="A53" s="3" t="s">
        <v>1878</v>
      </c>
      <c r="B53" s="3">
        <v>-1.0</v>
      </c>
      <c r="C53" s="3">
        <v>328.0</v>
      </c>
      <c r="D53" s="3">
        <v>2.0</v>
      </c>
      <c r="E53" s="3" t="s">
        <v>746</v>
      </c>
      <c r="F53" s="3"/>
      <c r="G53" s="7" t="s">
        <v>841</v>
      </c>
      <c r="H53" s="7" t="s">
        <v>1879</v>
      </c>
      <c r="I53" s="8"/>
      <c r="J53" s="8"/>
      <c r="K53" s="9" t="str">
        <f t="shared" ref="K53:L53" si="68">DEC2HEX(C53)</f>
        <v>148</v>
      </c>
      <c r="L53" s="9" t="str">
        <f t="shared" si="68"/>
        <v>2</v>
      </c>
      <c r="M53" s="7" t="s">
        <v>958</v>
      </c>
      <c r="N53" s="11" t="str">
        <f t="shared" si="27"/>
        <v>field_148</v>
      </c>
      <c r="O53" s="11" t="str">
        <f t="shared" si="28"/>
        <v>CAEVehicleAudioEntity_field_148</v>
      </c>
      <c r="P53" s="12" t="str">
        <f t="shared" si="29"/>
        <v>CAEVehicleAudioEntity_field_148 = +0x148</v>
      </c>
      <c r="Q53" s="12" t="str">
        <f t="shared" si="6"/>
        <v>  // short</v>
      </c>
      <c r="R53" s="1" t="str">
        <f t="shared" si="31"/>
        <v>CAEVehicleAudioEntity_field_148 = +0x148  // short</v>
      </c>
    </row>
    <row r="54">
      <c r="A54" s="3" t="s">
        <v>1880</v>
      </c>
      <c r="B54" s="3">
        <v>-1.0</v>
      </c>
      <c r="C54" s="3">
        <v>330.0</v>
      </c>
      <c r="D54" s="3">
        <v>2.0</v>
      </c>
      <c r="E54" s="3" t="s">
        <v>746</v>
      </c>
      <c r="F54" s="3"/>
      <c r="G54" s="7" t="s">
        <v>841</v>
      </c>
      <c r="H54" s="7" t="s">
        <v>1881</v>
      </c>
      <c r="I54" s="8"/>
      <c r="J54" s="8"/>
      <c r="K54" s="9" t="str">
        <f t="shared" ref="K54:L54" si="69">DEC2HEX(C54)</f>
        <v>14A</v>
      </c>
      <c r="L54" s="9" t="str">
        <f t="shared" si="69"/>
        <v>2</v>
      </c>
      <c r="M54" s="7" t="s">
        <v>958</v>
      </c>
      <c r="N54" s="11" t="str">
        <f t="shared" si="27"/>
        <v>field_14A</v>
      </c>
      <c r="O54" s="11" t="str">
        <f t="shared" si="28"/>
        <v>CAEVehicleAudioEntity_field_14A</v>
      </c>
      <c r="P54" s="12" t="str">
        <f t="shared" si="29"/>
        <v>CAEVehicleAudioEntity_field_14A = +0x14A</v>
      </c>
      <c r="Q54" s="12" t="str">
        <f t="shared" si="6"/>
        <v>  // short</v>
      </c>
      <c r="R54" s="1" t="str">
        <f t="shared" si="31"/>
        <v>CAEVehicleAudioEntity_field_14A = +0x14A  // short</v>
      </c>
    </row>
    <row r="55">
      <c r="A55" s="3" t="s">
        <v>1882</v>
      </c>
      <c r="B55" s="3">
        <v>0.0</v>
      </c>
      <c r="C55" s="3">
        <v>332.0</v>
      </c>
      <c r="D55" s="3">
        <v>2.0</v>
      </c>
      <c r="E55" s="3" t="s">
        <v>746</v>
      </c>
      <c r="F55" s="3"/>
      <c r="G55" s="7" t="s">
        <v>841</v>
      </c>
      <c r="H55" s="7" t="s">
        <v>1883</v>
      </c>
      <c r="I55" s="8"/>
      <c r="J55" s="8"/>
      <c r="K55" s="9" t="str">
        <f t="shared" ref="K55:L55" si="70">DEC2HEX(C55)</f>
        <v>14C</v>
      </c>
      <c r="L55" s="9" t="str">
        <f t="shared" si="70"/>
        <v>2</v>
      </c>
      <c r="M55" s="7" t="s">
        <v>958</v>
      </c>
      <c r="N55" s="11" t="str">
        <f t="shared" si="27"/>
        <v>field_14C</v>
      </c>
      <c r="O55" s="11" t="str">
        <f t="shared" si="28"/>
        <v>CAEVehicleAudioEntity_field_14C</v>
      </c>
      <c r="P55" s="12" t="str">
        <f t="shared" si="29"/>
        <v>CAEVehicleAudioEntity_field_14C = +0x14C</v>
      </c>
      <c r="Q55" s="12" t="str">
        <f t="shared" si="6"/>
        <v>  // short</v>
      </c>
      <c r="R55" s="1" t="str">
        <f t="shared" si="31"/>
        <v>CAEVehicleAudioEntity_field_14C = +0x14C  // short</v>
      </c>
    </row>
    <row r="56">
      <c r="A56" s="3" t="s">
        <v>1884</v>
      </c>
      <c r="B56" s="3">
        <v>0.0</v>
      </c>
      <c r="C56" s="3">
        <v>334.0</v>
      </c>
      <c r="D56" s="3">
        <v>2.0</v>
      </c>
      <c r="E56" s="3" t="s">
        <v>746</v>
      </c>
      <c r="F56" s="3"/>
      <c r="G56" s="7" t="s">
        <v>841</v>
      </c>
      <c r="H56" s="7" t="s">
        <v>1885</v>
      </c>
      <c r="I56" s="8"/>
      <c r="J56" s="8"/>
      <c r="K56" s="9" t="str">
        <f t="shared" ref="K56:L56" si="71">DEC2HEX(C56)</f>
        <v>14E</v>
      </c>
      <c r="L56" s="9" t="str">
        <f t="shared" si="71"/>
        <v>2</v>
      </c>
      <c r="M56" s="7" t="s">
        <v>958</v>
      </c>
      <c r="N56" s="11" t="str">
        <f t="shared" si="27"/>
        <v>field_14E</v>
      </c>
      <c r="O56" s="11" t="str">
        <f t="shared" si="28"/>
        <v>CAEVehicleAudioEntity_field_14E</v>
      </c>
      <c r="P56" s="12" t="str">
        <f t="shared" si="29"/>
        <v>CAEVehicleAudioEntity_field_14E = +0x14E</v>
      </c>
      <c r="Q56" s="12" t="str">
        <f t="shared" si="6"/>
        <v>  // short</v>
      </c>
      <c r="R56" s="1" t="str">
        <f t="shared" si="31"/>
        <v>CAEVehicleAudioEntity_field_14E = +0x14E  // short</v>
      </c>
    </row>
    <row r="57">
      <c r="A57" s="3" t="s">
        <v>1886</v>
      </c>
      <c r="B57" s="3">
        <v>0.0</v>
      </c>
      <c r="C57" s="3">
        <v>336.0</v>
      </c>
      <c r="D57" s="3">
        <v>4.0</v>
      </c>
      <c r="E57" s="3" t="s">
        <v>746</v>
      </c>
      <c r="F57" s="3"/>
      <c r="G57" s="7" t="s">
        <v>799</v>
      </c>
      <c r="H57" s="7" t="s">
        <v>1887</v>
      </c>
      <c r="I57" s="8"/>
      <c r="J57" s="8"/>
      <c r="K57" s="9" t="str">
        <f t="shared" ref="K57:L57" si="72">DEC2HEX(C57)</f>
        <v>150</v>
      </c>
      <c r="L57" s="9" t="str">
        <f t="shared" si="72"/>
        <v>4</v>
      </c>
      <c r="M57" s="7" t="s">
        <v>958</v>
      </c>
      <c r="N57" s="11" t="str">
        <f t="shared" si="27"/>
        <v>field_150</v>
      </c>
      <c r="O57" s="11" t="str">
        <f t="shared" si="28"/>
        <v>CAEVehicleAudioEntity_field_150</v>
      </c>
      <c r="P57" s="12" t="str">
        <f t="shared" si="29"/>
        <v>CAEVehicleAudioEntity_field_150 = +0x150</v>
      </c>
      <c r="Q57" s="12" t="str">
        <f t="shared" si="6"/>
        <v>  // int</v>
      </c>
      <c r="R57" s="1" t="str">
        <f t="shared" si="31"/>
        <v>CAEVehicleAudioEntity_field_150 = +0x150  // int</v>
      </c>
    </row>
    <row r="58">
      <c r="A58" s="3" t="s">
        <v>1888</v>
      </c>
      <c r="B58" s="3">
        <v>0.0</v>
      </c>
      <c r="C58" s="3">
        <v>340.0</v>
      </c>
      <c r="D58" s="3">
        <v>2.0</v>
      </c>
      <c r="E58" s="3" t="s">
        <v>746</v>
      </c>
      <c r="F58" s="3"/>
      <c r="G58" s="7" t="s">
        <v>841</v>
      </c>
      <c r="H58" s="7" t="s">
        <v>1889</v>
      </c>
      <c r="I58" s="8"/>
      <c r="J58" s="8"/>
      <c r="K58" s="9" t="str">
        <f t="shared" ref="K58:L58" si="73">DEC2HEX(C58)</f>
        <v>154</v>
      </c>
      <c r="L58" s="9" t="str">
        <f t="shared" si="73"/>
        <v>2</v>
      </c>
      <c r="M58" s="7" t="s">
        <v>958</v>
      </c>
      <c r="N58" s="11" t="str">
        <f t="shared" si="27"/>
        <v>field_154</v>
      </c>
      <c r="O58" s="11" t="str">
        <f t="shared" si="28"/>
        <v>CAEVehicleAudioEntity_field_154</v>
      </c>
      <c r="P58" s="12" t="str">
        <f t="shared" si="29"/>
        <v>CAEVehicleAudioEntity_field_154 = +0x154</v>
      </c>
      <c r="Q58" s="12" t="str">
        <f t="shared" si="6"/>
        <v>  // short</v>
      </c>
      <c r="R58" s="1" t="str">
        <f t="shared" si="31"/>
        <v>CAEVehicleAudioEntity_field_154 = +0x154  // short</v>
      </c>
    </row>
    <row r="59">
      <c r="A59" s="3" t="s">
        <v>1890</v>
      </c>
      <c r="B59" s="3">
        <v>-1.0</v>
      </c>
      <c r="C59" s="3">
        <v>342.0</v>
      </c>
      <c r="D59" s="3">
        <v>2.0</v>
      </c>
      <c r="E59" s="3" t="s">
        <v>746</v>
      </c>
      <c r="F59" s="3"/>
      <c r="G59" s="7" t="s">
        <v>841</v>
      </c>
      <c r="H59" s="7" t="s">
        <v>1891</v>
      </c>
      <c r="I59" s="8"/>
      <c r="J59" s="8"/>
      <c r="K59" s="9" t="str">
        <f t="shared" ref="K59:L59" si="74">DEC2HEX(C59)</f>
        <v>156</v>
      </c>
      <c r="L59" s="9" t="str">
        <f t="shared" si="74"/>
        <v>2</v>
      </c>
      <c r="M59" s="7" t="s">
        <v>958</v>
      </c>
      <c r="N59" s="11" t="str">
        <f t="shared" si="27"/>
        <v>m_nSkidSoundType</v>
      </c>
      <c r="O59" s="11" t="str">
        <f t="shared" si="28"/>
        <v>CAEVehicleAudioEntity_m_nSkidSoundType</v>
      </c>
      <c r="P59" s="12" t="str">
        <f t="shared" si="29"/>
        <v>CAEVehicleAudioEntity_m_nSkidSoundType = +0x156</v>
      </c>
      <c r="Q59" s="12" t="str">
        <f t="shared" si="6"/>
        <v>  // short</v>
      </c>
      <c r="R59" s="1" t="str">
        <f t="shared" si="31"/>
        <v>CAEVehicleAudioEntity_m_nSkidSoundType = +0x156  // short</v>
      </c>
    </row>
    <row r="60">
      <c r="A60" s="3" t="s">
        <v>1892</v>
      </c>
      <c r="B60" s="3">
        <v>0.0</v>
      </c>
      <c r="C60" s="3">
        <v>344.0</v>
      </c>
      <c r="D60" s="3">
        <v>4.0</v>
      </c>
      <c r="E60" s="3" t="s">
        <v>746</v>
      </c>
      <c r="F60" s="3"/>
      <c r="G60" s="7" t="s">
        <v>799</v>
      </c>
      <c r="H60" s="7" t="s">
        <v>1893</v>
      </c>
      <c r="I60" s="8"/>
      <c r="J60" s="8"/>
      <c r="K60" s="9" t="str">
        <f t="shared" ref="K60:L60" si="75">DEC2HEX(C60)</f>
        <v>158</v>
      </c>
      <c r="L60" s="9" t="str">
        <f t="shared" si="75"/>
        <v>4</v>
      </c>
      <c r="M60" s="7" t="s">
        <v>958</v>
      </c>
      <c r="N60" s="11" t="str">
        <f t="shared" si="27"/>
        <v>field_158</v>
      </c>
      <c r="O60" s="11" t="str">
        <f t="shared" si="28"/>
        <v>CAEVehicleAudioEntity_field_158</v>
      </c>
      <c r="P60" s="12" t="str">
        <f t="shared" si="29"/>
        <v>CAEVehicleAudioEntity_field_158 = +0x158</v>
      </c>
      <c r="Q60" s="12" t="str">
        <f t="shared" si="6"/>
        <v>  // int</v>
      </c>
      <c r="R60" s="1" t="str">
        <f t="shared" si="31"/>
        <v>CAEVehicleAudioEntity_field_158 = +0x158  // int</v>
      </c>
    </row>
    <row r="61">
      <c r="A61" s="3" t="s">
        <v>1894</v>
      </c>
      <c r="B61" s="3">
        <v>-1.0</v>
      </c>
      <c r="C61" s="3">
        <v>348.0</v>
      </c>
      <c r="D61" s="3">
        <v>2.0</v>
      </c>
      <c r="E61" s="3" t="s">
        <v>746</v>
      </c>
      <c r="F61" s="3"/>
      <c r="G61" s="7" t="s">
        <v>841</v>
      </c>
      <c r="H61" s="7" t="s">
        <v>1895</v>
      </c>
      <c r="I61" s="8"/>
      <c r="J61" s="8"/>
      <c r="K61" s="9" t="str">
        <f t="shared" ref="K61:L61" si="76">DEC2HEX(C61)</f>
        <v>15C</v>
      </c>
      <c r="L61" s="9" t="str">
        <f t="shared" si="76"/>
        <v>2</v>
      </c>
      <c r="M61" s="7" t="s">
        <v>958</v>
      </c>
      <c r="N61" s="11" t="str">
        <f t="shared" si="27"/>
        <v>m_nRoadNoiseSoundType</v>
      </c>
      <c r="O61" s="11" t="str">
        <f t="shared" si="28"/>
        <v>CAEVehicleAudioEntity_m_nRoadNoiseSoundType</v>
      </c>
      <c r="P61" s="12" t="str">
        <f t="shared" si="29"/>
        <v>CAEVehicleAudioEntity_m_nRoadNoiseSoundType = +0x15C</v>
      </c>
      <c r="Q61" s="12" t="str">
        <f t="shared" si="6"/>
        <v>  // short</v>
      </c>
      <c r="R61" s="1" t="str">
        <f t="shared" si="31"/>
        <v>CAEVehicleAudioEntity_m_nRoadNoiseSoundType = +0x15C  // short</v>
      </c>
    </row>
    <row r="62">
      <c r="A62" s="3" t="s">
        <v>1896</v>
      </c>
      <c r="B62" s="3"/>
      <c r="C62" s="3">
        <v>350.0</v>
      </c>
      <c r="D62" s="3">
        <v>2.0</v>
      </c>
      <c r="E62" s="3" t="s">
        <v>872</v>
      </c>
      <c r="F62" s="3"/>
      <c r="G62" s="7" t="s">
        <v>873</v>
      </c>
      <c r="H62" s="7" t="s">
        <v>1897</v>
      </c>
      <c r="I62" s="8"/>
      <c r="J62" s="8"/>
      <c r="K62" s="9" t="str">
        <f t="shared" ref="K62:L62" si="77">DEC2HEX(C62)</f>
        <v>15E</v>
      </c>
      <c r="L62" s="9" t="str">
        <f t="shared" si="77"/>
        <v>2</v>
      </c>
      <c r="M62" s="7" t="s">
        <v>958</v>
      </c>
      <c r="N62" s="11" t="str">
        <f t="shared" si="27"/>
        <v>_pad_15E[2]</v>
      </c>
      <c r="O62" s="11" t="str">
        <f t="shared" si="28"/>
        <v>CAEVehicleAudioEntity__pad_15E[2]</v>
      </c>
      <c r="P62" s="12" t="str">
        <f t="shared" si="29"/>
        <v>CAEVehicleAudioEntity__pad_15E[2] = +0x15E</v>
      </c>
      <c r="Q62" s="12" t="str">
        <f t="shared" si="6"/>
        <v>  // padding</v>
      </c>
      <c r="R62" s="1" t="str">
        <f t="shared" si="31"/>
        <v>CAEVehicleAudioEntity__pad_15E[2] = +0x15E  // padding</v>
      </c>
    </row>
    <row r="63">
      <c r="A63" s="3" t="s">
        <v>1898</v>
      </c>
      <c r="B63" s="3" t="s">
        <v>849</v>
      </c>
      <c r="C63" s="3">
        <v>352.0</v>
      </c>
      <c r="D63" s="3">
        <v>4.0</v>
      </c>
      <c r="E63" s="3" t="s">
        <v>845</v>
      </c>
      <c r="F63" s="3"/>
      <c r="G63" s="7" t="s">
        <v>846</v>
      </c>
      <c r="H63" s="7" t="s">
        <v>1899</v>
      </c>
      <c r="I63" s="8"/>
      <c r="J63" s="8"/>
      <c r="K63" s="9" t="str">
        <f t="shared" ref="K63:L63" si="78">DEC2HEX(C63)</f>
        <v>160</v>
      </c>
      <c r="L63" s="9" t="str">
        <f t="shared" si="78"/>
        <v>4</v>
      </c>
      <c r="M63" s="7" t="s">
        <v>958</v>
      </c>
      <c r="N63" s="11" t="str">
        <f t="shared" si="27"/>
        <v>m_pRoadNoiseSound</v>
      </c>
      <c r="O63" s="11" t="str">
        <f t="shared" si="28"/>
        <v>CAEVehicleAudioEntity_m_pRoadNoiseSound</v>
      </c>
      <c r="P63" s="12" t="str">
        <f t="shared" si="29"/>
        <v>CAEVehicleAudioEntity_m_pRoadNoiseSound = +0x160</v>
      </c>
      <c r="Q63" s="12" t="str">
        <f t="shared" si="6"/>
        <v>  // pointer</v>
      </c>
      <c r="R63" s="1" t="str">
        <f t="shared" si="31"/>
        <v>CAEVehicleAudioEntity_m_pRoadNoiseSound = +0x160  // pointer</v>
      </c>
    </row>
    <row r="64">
      <c r="A64" s="3" t="s">
        <v>1900</v>
      </c>
      <c r="B64" s="3">
        <v>-1.0</v>
      </c>
      <c r="C64" s="3">
        <v>356.0</v>
      </c>
      <c r="D64" s="3">
        <v>2.0</v>
      </c>
      <c r="E64" s="3" t="s">
        <v>746</v>
      </c>
      <c r="F64" s="3"/>
      <c r="G64" s="7" t="s">
        <v>841</v>
      </c>
      <c r="H64" s="7" t="s">
        <v>1901</v>
      </c>
      <c r="I64" s="8"/>
      <c r="J64" s="8"/>
      <c r="K64" s="9" t="str">
        <f t="shared" ref="K64:L64" si="79">DEC2HEX(C64)</f>
        <v>164</v>
      </c>
      <c r="L64" s="9" t="str">
        <f t="shared" si="79"/>
        <v>2</v>
      </c>
      <c r="M64" s="7" t="s">
        <v>958</v>
      </c>
      <c r="N64" s="11" t="str">
        <f t="shared" si="27"/>
        <v>m_nFlatTyreSoundType</v>
      </c>
      <c r="O64" s="11" t="str">
        <f t="shared" si="28"/>
        <v>CAEVehicleAudioEntity_m_nFlatTyreSoundType</v>
      </c>
      <c r="P64" s="12" t="str">
        <f t="shared" si="29"/>
        <v>CAEVehicleAudioEntity_m_nFlatTyreSoundType = +0x164</v>
      </c>
      <c r="Q64" s="12" t="str">
        <f t="shared" si="6"/>
        <v>  // short</v>
      </c>
      <c r="R64" s="1" t="str">
        <f t="shared" si="31"/>
        <v>CAEVehicleAudioEntity_m_nFlatTyreSoundType = +0x164  // short</v>
      </c>
    </row>
    <row r="65">
      <c r="A65" s="3" t="s">
        <v>1902</v>
      </c>
      <c r="B65" s="3"/>
      <c r="C65" s="3">
        <v>358.0</v>
      </c>
      <c r="D65" s="3">
        <v>2.0</v>
      </c>
      <c r="E65" s="3" t="s">
        <v>872</v>
      </c>
      <c r="F65" s="3"/>
      <c r="G65" s="7" t="s">
        <v>873</v>
      </c>
      <c r="H65" s="7" t="s">
        <v>1903</v>
      </c>
      <c r="I65" s="8"/>
      <c r="J65" s="8"/>
      <c r="K65" s="9" t="str">
        <f t="shared" ref="K65:L65" si="80">DEC2HEX(C65)</f>
        <v>166</v>
      </c>
      <c r="L65" s="9" t="str">
        <f t="shared" si="80"/>
        <v>2</v>
      </c>
      <c r="M65" s="7" t="s">
        <v>958</v>
      </c>
      <c r="N65" s="11" t="str">
        <f t="shared" si="27"/>
        <v>_pad_166[2]</v>
      </c>
      <c r="O65" s="11" t="str">
        <f t="shared" si="28"/>
        <v>CAEVehicleAudioEntity__pad_166[2]</v>
      </c>
      <c r="P65" s="12" t="str">
        <f t="shared" si="29"/>
        <v>CAEVehicleAudioEntity__pad_166[2] = +0x166</v>
      </c>
      <c r="Q65" s="12" t="str">
        <f t="shared" si="6"/>
        <v>  // padding</v>
      </c>
      <c r="R65" s="1" t="str">
        <f t="shared" si="31"/>
        <v>CAEVehicleAudioEntity__pad_166[2] = +0x166  // padding</v>
      </c>
    </row>
    <row r="66">
      <c r="A66" s="3" t="s">
        <v>1904</v>
      </c>
      <c r="B66" s="3" t="s">
        <v>849</v>
      </c>
      <c r="C66" s="3">
        <v>360.0</v>
      </c>
      <c r="D66" s="3">
        <v>4.0</v>
      </c>
      <c r="E66" s="3" t="s">
        <v>845</v>
      </c>
      <c r="F66" s="3"/>
      <c r="G66" s="7" t="s">
        <v>846</v>
      </c>
      <c r="H66" s="7" t="s">
        <v>1905</v>
      </c>
      <c r="I66" s="8"/>
      <c r="J66" s="8"/>
      <c r="K66" s="9" t="str">
        <f t="shared" ref="K66:L66" si="81">DEC2HEX(C66)</f>
        <v>168</v>
      </c>
      <c r="L66" s="9" t="str">
        <f t="shared" si="81"/>
        <v>4</v>
      </c>
      <c r="M66" s="7" t="s">
        <v>958</v>
      </c>
      <c r="N66" s="11" t="str">
        <f t="shared" si="27"/>
        <v>m_pFlatTyreSound</v>
      </c>
      <c r="O66" s="11" t="str">
        <f t="shared" si="28"/>
        <v>CAEVehicleAudioEntity_m_pFlatTyreSound</v>
      </c>
      <c r="P66" s="12" t="str">
        <f t="shared" si="29"/>
        <v>CAEVehicleAudioEntity_m_pFlatTyreSound = +0x168</v>
      </c>
      <c r="Q66" s="12" t="str">
        <f t="shared" si="6"/>
        <v>  // pointer</v>
      </c>
      <c r="R66" s="1" t="str">
        <f t="shared" si="31"/>
        <v>CAEVehicleAudioEntity_m_pFlatTyreSound = +0x168  // pointer</v>
      </c>
    </row>
    <row r="67">
      <c r="A67" s="3" t="s">
        <v>1906</v>
      </c>
      <c r="B67" s="3">
        <v>-1.0</v>
      </c>
      <c r="C67" s="3">
        <v>364.0</v>
      </c>
      <c r="D67" s="3">
        <v>2.0</v>
      </c>
      <c r="E67" s="3" t="s">
        <v>746</v>
      </c>
      <c r="F67" s="3"/>
      <c r="G67" s="7" t="s">
        <v>841</v>
      </c>
      <c r="H67" s="7" t="s">
        <v>1907</v>
      </c>
      <c r="I67" s="8"/>
      <c r="J67" s="8"/>
      <c r="K67" s="9" t="str">
        <f t="shared" ref="K67:L67" si="82">DEC2HEX(C67)</f>
        <v>16C</v>
      </c>
      <c r="L67" s="9" t="str">
        <f t="shared" si="82"/>
        <v>2</v>
      </c>
      <c r="M67" s="7" t="s">
        <v>958</v>
      </c>
      <c r="N67" s="11" t="str">
        <f t="shared" si="27"/>
        <v>m_nReverseGearSoundType</v>
      </c>
      <c r="O67" s="11" t="str">
        <f t="shared" si="28"/>
        <v>CAEVehicleAudioEntity_m_nReverseGearSoundType</v>
      </c>
      <c r="P67" s="12" t="str">
        <f t="shared" si="29"/>
        <v>CAEVehicleAudioEntity_m_nReverseGearSoundType = +0x16C</v>
      </c>
      <c r="Q67" s="12" t="str">
        <f t="shared" si="6"/>
        <v>  // short</v>
      </c>
      <c r="R67" s="1" t="str">
        <f t="shared" si="31"/>
        <v>CAEVehicleAudioEntity_m_nReverseGearSoundType = +0x16C  // short</v>
      </c>
    </row>
    <row r="68">
      <c r="A68" s="3" t="s">
        <v>1908</v>
      </c>
      <c r="B68" s="3"/>
      <c r="C68" s="3">
        <v>366.0</v>
      </c>
      <c r="D68" s="3">
        <v>2.0</v>
      </c>
      <c r="E68" s="3" t="s">
        <v>872</v>
      </c>
      <c r="F68" s="3"/>
      <c r="G68" s="7" t="s">
        <v>873</v>
      </c>
      <c r="H68" s="7" t="s">
        <v>1909</v>
      </c>
      <c r="I68" s="8"/>
      <c r="J68" s="8"/>
      <c r="K68" s="9" t="str">
        <f t="shared" ref="K68:L68" si="83">DEC2HEX(C68)</f>
        <v>16E</v>
      </c>
      <c r="L68" s="9" t="str">
        <f t="shared" si="83"/>
        <v>2</v>
      </c>
      <c r="M68" s="7" t="s">
        <v>958</v>
      </c>
      <c r="N68" s="11" t="str">
        <f t="shared" si="27"/>
        <v>_pad_16E[2]</v>
      </c>
      <c r="O68" s="11" t="str">
        <f t="shared" si="28"/>
        <v>CAEVehicleAudioEntity__pad_16E[2]</v>
      </c>
      <c r="P68" s="12" t="str">
        <f t="shared" si="29"/>
        <v>CAEVehicleAudioEntity__pad_16E[2] = +0x16E</v>
      </c>
      <c r="Q68" s="12" t="str">
        <f t="shared" si="6"/>
        <v>  // padding</v>
      </c>
      <c r="R68" s="1" t="str">
        <f t="shared" si="31"/>
        <v>CAEVehicleAudioEntity__pad_16E[2] = +0x16E  // padding</v>
      </c>
    </row>
    <row r="69">
      <c r="A69" s="3" t="s">
        <v>1910</v>
      </c>
      <c r="B69" s="3" t="s">
        <v>849</v>
      </c>
      <c r="C69" s="3">
        <v>368.0</v>
      </c>
      <c r="D69" s="3">
        <v>4.0</v>
      </c>
      <c r="E69" s="3" t="s">
        <v>845</v>
      </c>
      <c r="F69" s="3"/>
      <c r="G69" s="7" t="s">
        <v>846</v>
      </c>
      <c r="H69" s="7" t="s">
        <v>1911</v>
      </c>
      <c r="I69" s="8"/>
      <c r="J69" s="8"/>
      <c r="K69" s="9" t="str">
        <f t="shared" ref="K69:L69" si="84">DEC2HEX(C69)</f>
        <v>170</v>
      </c>
      <c r="L69" s="9" t="str">
        <f t="shared" si="84"/>
        <v>4</v>
      </c>
      <c r="M69" s="7" t="s">
        <v>958</v>
      </c>
      <c r="N69" s="11" t="str">
        <f t="shared" si="27"/>
        <v>m_pReverseGearSound</v>
      </c>
      <c r="O69" s="11" t="str">
        <f t="shared" si="28"/>
        <v>CAEVehicleAudioEntity_m_pReverseGearSound</v>
      </c>
      <c r="P69" s="12" t="str">
        <f t="shared" si="29"/>
        <v>CAEVehicleAudioEntity_m_pReverseGearSound = +0x170</v>
      </c>
      <c r="Q69" s="12" t="str">
        <f t="shared" si="6"/>
        <v>  // pointer</v>
      </c>
      <c r="R69" s="1" t="str">
        <f t="shared" si="31"/>
        <v>CAEVehicleAudioEntity_m_pReverseGearSound = +0x170  // pointer</v>
      </c>
    </row>
    <row r="70">
      <c r="A70" s="3" t="s">
        <v>1912</v>
      </c>
      <c r="B70" s="3"/>
      <c r="C70" s="3">
        <v>372.0</v>
      </c>
      <c r="D70" s="3">
        <v>4.0</v>
      </c>
      <c r="E70" s="3" t="s">
        <v>872</v>
      </c>
      <c r="F70" s="3"/>
      <c r="G70" s="7" t="s">
        <v>873</v>
      </c>
      <c r="H70" s="7" t="s">
        <v>1913</v>
      </c>
      <c r="I70" s="8"/>
      <c r="J70" s="8"/>
      <c r="K70" s="9" t="str">
        <f t="shared" ref="K70:L70" si="85">DEC2HEX(C70)</f>
        <v>174</v>
      </c>
      <c r="L70" s="9" t="str">
        <f t="shared" si="85"/>
        <v>4</v>
      </c>
      <c r="M70" s="7" t="s">
        <v>958</v>
      </c>
      <c r="N70" s="11" t="str">
        <f t="shared" si="27"/>
        <v>_pad_174[4]</v>
      </c>
      <c r="O70" s="11" t="str">
        <f t="shared" si="28"/>
        <v>CAEVehicleAudioEntity__pad_174[4]</v>
      </c>
      <c r="P70" s="12" t="str">
        <f t="shared" si="29"/>
        <v>CAEVehicleAudioEntity__pad_174[4] = +0x174</v>
      </c>
      <c r="Q70" s="12" t="str">
        <f t="shared" si="6"/>
        <v>  // padding</v>
      </c>
      <c r="R70" s="1" t="str">
        <f t="shared" si="31"/>
        <v>CAEVehicleAudioEntity__pad_174[4] = +0x174  // padding</v>
      </c>
    </row>
    <row r="71">
      <c r="A71" s="3" t="s">
        <v>1914</v>
      </c>
      <c r="B71" s="3" t="s">
        <v>849</v>
      </c>
      <c r="C71" s="3">
        <v>376.0</v>
      </c>
      <c r="D71" s="3">
        <v>4.0</v>
      </c>
      <c r="E71" s="3" t="s">
        <v>845</v>
      </c>
      <c r="F71" s="3"/>
      <c r="G71" s="7" t="s">
        <v>846</v>
      </c>
      <c r="H71" s="7" t="s">
        <v>1915</v>
      </c>
      <c r="I71" s="8"/>
      <c r="J71" s="8"/>
      <c r="K71" s="9" t="str">
        <f t="shared" ref="K71:L71" si="86">DEC2HEX(C71)</f>
        <v>178</v>
      </c>
      <c r="L71" s="9" t="str">
        <f t="shared" si="86"/>
        <v>4</v>
      </c>
      <c r="M71" s="7" t="s">
        <v>958</v>
      </c>
      <c r="N71" s="11" t="str">
        <f t="shared" si="27"/>
        <v>m_pHornTonSound</v>
      </c>
      <c r="O71" s="11" t="str">
        <f t="shared" si="28"/>
        <v>CAEVehicleAudioEntity_m_pHornTonSound</v>
      </c>
      <c r="P71" s="12" t="str">
        <f t="shared" si="29"/>
        <v>CAEVehicleAudioEntity_m_pHornTonSound = +0x178</v>
      </c>
      <c r="Q71" s="12" t="str">
        <f t="shared" si="6"/>
        <v>  // pointer</v>
      </c>
      <c r="R71" s="1" t="str">
        <f t="shared" si="31"/>
        <v>CAEVehicleAudioEntity_m_pHornTonSound = +0x178  // pointer</v>
      </c>
    </row>
    <row r="72">
      <c r="A72" s="3" t="s">
        <v>1916</v>
      </c>
      <c r="B72" s="3" t="s">
        <v>849</v>
      </c>
      <c r="C72" s="3">
        <v>380.0</v>
      </c>
      <c r="D72" s="3">
        <v>4.0</v>
      </c>
      <c r="E72" s="3" t="s">
        <v>845</v>
      </c>
      <c r="F72" s="3"/>
      <c r="G72" s="7" t="s">
        <v>846</v>
      </c>
      <c r="H72" s="7" t="s">
        <v>1917</v>
      </c>
      <c r="I72" s="8"/>
      <c r="J72" s="8"/>
      <c r="K72" s="9" t="str">
        <f t="shared" ref="K72:L72" si="87">DEC2HEX(C72)</f>
        <v>17C</v>
      </c>
      <c r="L72" s="9" t="str">
        <f t="shared" si="87"/>
        <v>4</v>
      </c>
      <c r="M72" s="7" t="s">
        <v>958</v>
      </c>
      <c r="N72" s="11" t="str">
        <f t="shared" si="27"/>
        <v>m_pSirenSound</v>
      </c>
      <c r="O72" s="11" t="str">
        <f t="shared" si="28"/>
        <v>CAEVehicleAudioEntity_m_pSirenSound</v>
      </c>
      <c r="P72" s="12" t="str">
        <f t="shared" si="29"/>
        <v>CAEVehicleAudioEntity_m_pSirenSound = +0x17C</v>
      </c>
      <c r="Q72" s="12" t="str">
        <f t="shared" si="6"/>
        <v>  // pointer</v>
      </c>
      <c r="R72" s="1" t="str">
        <f t="shared" si="31"/>
        <v>CAEVehicleAudioEntity_m_pSirenSound = +0x17C  // pointer</v>
      </c>
    </row>
    <row r="73">
      <c r="A73" s="3" t="s">
        <v>1918</v>
      </c>
      <c r="B73" s="3" t="s">
        <v>849</v>
      </c>
      <c r="C73" s="3">
        <v>384.0</v>
      </c>
      <c r="D73" s="3">
        <v>4.0</v>
      </c>
      <c r="E73" s="3" t="s">
        <v>845</v>
      </c>
      <c r="F73" s="3"/>
      <c r="G73" s="7" t="s">
        <v>846</v>
      </c>
      <c r="H73" s="7" t="s">
        <v>1919</v>
      </c>
      <c r="I73" s="8"/>
      <c r="J73" s="8"/>
      <c r="K73" s="9" t="str">
        <f t="shared" ref="K73:L73" si="88">DEC2HEX(C73)</f>
        <v>180</v>
      </c>
      <c r="L73" s="9" t="str">
        <f t="shared" si="88"/>
        <v>4</v>
      </c>
      <c r="M73" s="7" t="s">
        <v>958</v>
      </c>
      <c r="N73" s="11" t="str">
        <f t="shared" si="27"/>
        <v>m_pPoliceSirenSound</v>
      </c>
      <c r="O73" s="11" t="str">
        <f t="shared" si="28"/>
        <v>CAEVehicleAudioEntity_m_pPoliceSirenSound</v>
      </c>
      <c r="P73" s="12" t="str">
        <f t="shared" si="29"/>
        <v>CAEVehicleAudioEntity_m_pPoliceSirenSound = +0x180</v>
      </c>
      <c r="Q73" s="12" t="str">
        <f t="shared" si="6"/>
        <v>  // pointer</v>
      </c>
      <c r="R73" s="1" t="str">
        <f t="shared" si="31"/>
        <v>CAEVehicleAudioEntity_m_pPoliceSirenSound = +0x180  // pointer</v>
      </c>
    </row>
    <row r="74">
      <c r="A74" s="3" t="s">
        <v>1920</v>
      </c>
      <c r="B74" s="3"/>
      <c r="C74" s="3">
        <v>388.0</v>
      </c>
      <c r="D74" s="3">
        <v>168.0</v>
      </c>
      <c r="E74" s="3" t="s">
        <v>746</v>
      </c>
      <c r="F74" s="3"/>
      <c r="G74" s="7" t="s">
        <v>747</v>
      </c>
      <c r="H74" s="7" t="s">
        <v>1921</v>
      </c>
      <c r="I74" s="7" t="s">
        <v>1922</v>
      </c>
      <c r="J74" s="8"/>
      <c r="K74" s="9" t="str">
        <f t="shared" ref="K74:L74" si="89">DEC2HEX(C74)</f>
        <v>184</v>
      </c>
      <c r="L74" s="9" t="str">
        <f t="shared" si="89"/>
        <v>A8</v>
      </c>
      <c r="M74" s="7" t="s">
        <v>958</v>
      </c>
      <c r="N74" s="11" t="str">
        <f t="shared" si="27"/>
        <v>m_skidSound</v>
      </c>
      <c r="O74" s="11" t="str">
        <f t="shared" si="28"/>
        <v>CAEVehicleAudioEntity_m_skidSound</v>
      </c>
      <c r="P74" s="12" t="str">
        <f t="shared" si="29"/>
        <v>CAEVehicleAudioEntity_m_skidSound = +0x184</v>
      </c>
      <c r="Q74" s="12" t="str">
        <f t="shared" si="6"/>
        <v>  // struct CAETwinLoopSoundEntity 0xA8</v>
      </c>
      <c r="R74" s="1" t="str">
        <f t="shared" si="31"/>
        <v>CAEVehicleAudioEntity_m_skidSound = +0x184  // struct CAETwinLoopSoundEntity 0xA8</v>
      </c>
    </row>
    <row r="75">
      <c r="A75" s="3" t="s">
        <v>1923</v>
      </c>
      <c r="B75" s="3">
        <v>-1.0</v>
      </c>
      <c r="C75" s="3">
        <v>556.0</v>
      </c>
      <c r="D75" s="3">
        <v>4.0</v>
      </c>
      <c r="E75" s="3" t="s">
        <v>746</v>
      </c>
      <c r="F75" s="3"/>
      <c r="G75" s="7" t="s">
        <v>876</v>
      </c>
      <c r="H75" s="7" t="s">
        <v>1924</v>
      </c>
      <c r="I75" s="8"/>
      <c r="J75" s="8"/>
      <c r="K75" s="9" t="str">
        <f t="shared" ref="K75:L75" si="90">DEC2HEX(C75)</f>
        <v>22C</v>
      </c>
      <c r="L75" s="9" t="str">
        <f t="shared" si="90"/>
        <v>4</v>
      </c>
      <c r="M75" s="7" t="s">
        <v>958</v>
      </c>
      <c r="N75" s="11" t="str">
        <f t="shared" si="27"/>
        <v>field_22C</v>
      </c>
      <c r="O75" s="11" t="str">
        <f t="shared" si="28"/>
        <v>CAEVehicleAudioEntity_field_22C</v>
      </c>
      <c r="P75" s="12" t="str">
        <f t="shared" si="29"/>
        <v>CAEVehicleAudioEntity_field_22C = +0x22C</v>
      </c>
      <c r="Q75" s="12" t="str">
        <f t="shared" si="6"/>
        <v>  // float</v>
      </c>
      <c r="R75" s="1" t="str">
        <f t="shared" si="31"/>
        <v>CAEVehicleAudioEntity_field_22C = +0x22C  // float</v>
      </c>
    </row>
    <row r="76">
      <c r="A76" s="3" t="s">
        <v>1925</v>
      </c>
      <c r="B76" s="3">
        <v>-100.0</v>
      </c>
      <c r="C76" s="3">
        <v>560.0</v>
      </c>
      <c r="D76" s="3">
        <v>4.0</v>
      </c>
      <c r="E76" s="3" t="s">
        <v>746</v>
      </c>
      <c r="F76" s="3"/>
      <c r="G76" s="7" t="s">
        <v>876</v>
      </c>
      <c r="H76" s="7" t="s">
        <v>1926</v>
      </c>
      <c r="I76" s="8"/>
      <c r="J76" s="8"/>
      <c r="K76" s="9" t="str">
        <f t="shared" ref="K76:L76" si="91">DEC2HEX(C76)</f>
        <v>230</v>
      </c>
      <c r="L76" s="9" t="str">
        <f t="shared" si="91"/>
        <v>4</v>
      </c>
      <c r="M76" s="7" t="s">
        <v>958</v>
      </c>
      <c r="N76" s="11" t="str">
        <f t="shared" si="27"/>
        <v>field_230</v>
      </c>
      <c r="O76" s="11" t="str">
        <f t="shared" si="28"/>
        <v>CAEVehicleAudioEntity_field_230</v>
      </c>
      <c r="P76" s="12" t="str">
        <f t="shared" si="29"/>
        <v>CAEVehicleAudioEntity_field_230 = +0x230</v>
      </c>
      <c r="Q76" s="12" t="str">
        <f t="shared" si="6"/>
        <v>  // float</v>
      </c>
      <c r="R76" s="1" t="str">
        <f t="shared" si="31"/>
        <v>CAEVehicleAudioEntity_field_230 = +0x230  // float</v>
      </c>
    </row>
    <row r="77">
      <c r="A77" s="3" t="s">
        <v>1927</v>
      </c>
      <c r="B77" s="3">
        <v>-1.0</v>
      </c>
      <c r="C77" s="3">
        <v>564.0</v>
      </c>
      <c r="D77" s="3">
        <v>4.0</v>
      </c>
      <c r="E77" s="3" t="s">
        <v>746</v>
      </c>
      <c r="F77" s="3"/>
      <c r="G77" s="7" t="s">
        <v>876</v>
      </c>
      <c r="H77" s="7" t="s">
        <v>1928</v>
      </c>
      <c r="I77" s="8"/>
      <c r="J77" s="8"/>
      <c r="K77" s="9" t="str">
        <f t="shared" ref="K77:L77" si="92">DEC2HEX(C77)</f>
        <v>234</v>
      </c>
      <c r="L77" s="9" t="str">
        <f t="shared" si="92"/>
        <v>4</v>
      </c>
      <c r="M77" s="7" t="s">
        <v>958</v>
      </c>
      <c r="N77" s="11" t="str">
        <f t="shared" si="27"/>
        <v>field_234</v>
      </c>
      <c r="O77" s="11" t="str">
        <f t="shared" si="28"/>
        <v>CAEVehicleAudioEntity_field_234</v>
      </c>
      <c r="P77" s="12" t="str">
        <f t="shared" si="29"/>
        <v>CAEVehicleAudioEntity_field_234 = +0x234</v>
      </c>
      <c r="Q77" s="12" t="str">
        <f t="shared" si="6"/>
        <v>  // float</v>
      </c>
      <c r="R77" s="1" t="str">
        <f t="shared" si="31"/>
        <v>CAEVehicleAudioEntity_field_234 = +0x234  // float</v>
      </c>
    </row>
    <row r="78">
      <c r="A78" s="3" t="s">
        <v>1929</v>
      </c>
      <c r="B78" s="3">
        <v>0.0</v>
      </c>
      <c r="C78" s="3">
        <v>568.0</v>
      </c>
      <c r="D78" s="3">
        <v>4.0</v>
      </c>
      <c r="E78" s="3" t="s">
        <v>746</v>
      </c>
      <c r="F78" s="3"/>
      <c r="G78" s="7" t="s">
        <v>876</v>
      </c>
      <c r="H78" s="7" t="s">
        <v>1930</v>
      </c>
      <c r="I78" s="8"/>
      <c r="J78" s="8"/>
      <c r="K78" s="9" t="str">
        <f t="shared" ref="K78:L78" si="93">DEC2HEX(C78)</f>
        <v>238</v>
      </c>
      <c r="L78" s="9" t="str">
        <f t="shared" si="93"/>
        <v>4</v>
      </c>
      <c r="M78" s="7" t="s">
        <v>958</v>
      </c>
      <c r="N78" s="11" t="str">
        <f t="shared" si="27"/>
        <v>field_238</v>
      </c>
      <c r="O78" s="11" t="str">
        <f t="shared" si="28"/>
        <v>CAEVehicleAudioEntity_field_238</v>
      </c>
      <c r="P78" s="12" t="str">
        <f t="shared" si="29"/>
        <v>CAEVehicleAudioEntity_field_238 = +0x238</v>
      </c>
      <c r="Q78" s="12" t="str">
        <f t="shared" si="6"/>
        <v>  // float</v>
      </c>
      <c r="R78" s="1" t="str">
        <f t="shared" si="31"/>
        <v>CAEVehicleAudioEntity_field_238 = +0x238  // float</v>
      </c>
    </row>
    <row r="79">
      <c r="A79" s="3" t="s">
        <v>1931</v>
      </c>
      <c r="B79" s="3">
        <v>1.0</v>
      </c>
      <c r="C79" s="3">
        <v>572.0</v>
      </c>
      <c r="D79" s="3">
        <v>4.0</v>
      </c>
      <c r="E79" s="3" t="s">
        <v>746</v>
      </c>
      <c r="F79" s="3"/>
      <c r="G79" s="7" t="s">
        <v>876</v>
      </c>
      <c r="H79" s="7" t="s">
        <v>1932</v>
      </c>
      <c r="I79" s="8"/>
      <c r="J79" s="8"/>
      <c r="K79" s="9" t="str">
        <f t="shared" ref="K79:L79" si="94">DEC2HEX(C79)</f>
        <v>23C</v>
      </c>
      <c r="L79" s="9" t="str">
        <f t="shared" si="94"/>
        <v>4</v>
      </c>
      <c r="M79" s="7" t="s">
        <v>958</v>
      </c>
      <c r="N79" s="11" t="str">
        <f t="shared" si="27"/>
        <v>field_23C</v>
      </c>
      <c r="O79" s="11" t="str">
        <f t="shared" si="28"/>
        <v>CAEVehicleAudioEntity_field_23C</v>
      </c>
      <c r="P79" s="12" t="str">
        <f t="shared" si="29"/>
        <v>CAEVehicleAudioEntity_field_23C = +0x23C</v>
      </c>
      <c r="Q79" s="12" t="str">
        <f t="shared" si="6"/>
        <v>  // float</v>
      </c>
      <c r="R79" s="1" t="str">
        <f t="shared" si="31"/>
        <v>CAEVehicleAudioEntity_field_23C = +0x23C  // float</v>
      </c>
    </row>
    <row r="80">
      <c r="A80" s="3" t="s">
        <v>1933</v>
      </c>
      <c r="B80" s="3">
        <v>0.0</v>
      </c>
      <c r="C80" s="3">
        <v>576.0</v>
      </c>
      <c r="D80" s="3">
        <v>4.0</v>
      </c>
      <c r="E80" s="3" t="s">
        <v>746</v>
      </c>
      <c r="F80" s="3"/>
      <c r="G80" s="7" t="s">
        <v>799</v>
      </c>
      <c r="H80" s="7" t="s">
        <v>1934</v>
      </c>
      <c r="I80" s="8"/>
      <c r="J80" s="8"/>
      <c r="K80" s="9" t="str">
        <f t="shared" ref="K80:L80" si="95">DEC2HEX(C80)</f>
        <v>240</v>
      </c>
      <c r="L80" s="9" t="str">
        <f t="shared" si="95"/>
        <v>4</v>
      </c>
      <c r="M80" s="7" t="s">
        <v>958</v>
      </c>
      <c r="N80" s="11" t="str">
        <f t="shared" si="27"/>
        <v>field_240</v>
      </c>
      <c r="O80" s="11" t="str">
        <f t="shared" si="28"/>
        <v>CAEVehicleAudioEntity_field_240</v>
      </c>
      <c r="P80" s="12" t="str">
        <f t="shared" si="29"/>
        <v>CAEVehicleAudioEntity_field_240 = +0x240</v>
      </c>
      <c r="Q80" s="12" t="str">
        <f t="shared" si="6"/>
        <v>  // int</v>
      </c>
      <c r="R80" s="1" t="str">
        <f t="shared" si="31"/>
        <v>CAEVehicleAudioEntity_field_240 = +0x240  // int</v>
      </c>
    </row>
    <row r="81">
      <c r="A81" s="3" t="s">
        <v>1935</v>
      </c>
      <c r="B81" s="3" t="s">
        <v>1284</v>
      </c>
      <c r="C81" s="3">
        <v>580.0</v>
      </c>
      <c r="D81" s="3">
        <v>1.0</v>
      </c>
      <c r="E81" s="3" t="s">
        <v>746</v>
      </c>
      <c r="F81" s="3"/>
      <c r="G81" s="7" t="s">
        <v>1203</v>
      </c>
      <c r="H81" s="7" t="s">
        <v>1204</v>
      </c>
      <c r="I81" s="7" t="s">
        <v>1936</v>
      </c>
      <c r="J81" s="8"/>
      <c r="K81" s="9" t="str">
        <f t="shared" ref="K81:L81" si="96">DEC2HEX(C81)</f>
        <v>244</v>
      </c>
      <c r="L81" s="9" t="str">
        <f t="shared" si="96"/>
        <v>1</v>
      </c>
      <c r="M81" s="7" t="s">
        <v>958</v>
      </c>
      <c r="N81" s="11" t="str">
        <f t="shared" si="27"/>
        <v>m_bNitroSoundPresent</v>
      </c>
      <c r="O81" s="11" t="str">
        <f t="shared" si="28"/>
        <v>CAEVehicleAudioEntity_m_bNitroSoundPresent</v>
      </c>
      <c r="P81" s="12" t="str">
        <f t="shared" si="29"/>
        <v>CAEVehicleAudioEntity_m_bNitroSoundPresent = +0x244</v>
      </c>
      <c r="Q81" s="12" t="str">
        <f t="shared" si="6"/>
        <v>  // enum</v>
      </c>
      <c r="R81" s="1" t="str">
        <f t="shared" si="31"/>
        <v>CAEVehicleAudioEntity_m_bNitroSoundPresent = +0x244  // enum</v>
      </c>
    </row>
    <row r="82">
      <c r="A82" s="3" t="s">
        <v>1937</v>
      </c>
      <c r="B82" s="3"/>
      <c r="C82" s="3">
        <v>581.0</v>
      </c>
      <c r="D82" s="3">
        <v>3.0</v>
      </c>
      <c r="E82" s="3" t="s">
        <v>746</v>
      </c>
      <c r="F82" s="3"/>
      <c r="G82" s="7" t="s">
        <v>854</v>
      </c>
      <c r="H82" s="7" t="s">
        <v>1938</v>
      </c>
      <c r="I82" s="8"/>
      <c r="J82" s="8"/>
      <c r="K82" s="9" t="str">
        <f t="shared" ref="K82:L82" si="97">DEC2HEX(C82)</f>
        <v>245</v>
      </c>
      <c r="L82" s="9" t="str">
        <f t="shared" si="97"/>
        <v>3</v>
      </c>
      <c r="M82" s="7" t="s">
        <v>958</v>
      </c>
      <c r="N82" s="11" t="str">
        <f t="shared" si="27"/>
        <v>field_245[3]</v>
      </c>
      <c r="O82" s="11" t="str">
        <f t="shared" si="28"/>
        <v>CAEVehicleAudioEntity_field_245[3]</v>
      </c>
      <c r="P82" s="12" t="str">
        <f t="shared" si="29"/>
        <v>CAEVehicleAudioEntity_field_245[3] = +0x245</v>
      </c>
      <c r="Q82" s="12" t="str">
        <f t="shared" si="6"/>
        <v>  // byte</v>
      </c>
      <c r="R82" s="1" t="str">
        <f t="shared" si="31"/>
        <v>CAEVehicleAudioEntity_field_245[3] = +0x245  // byte</v>
      </c>
    </row>
    <row r="83">
      <c r="A83" s="3" t="s">
        <v>1939</v>
      </c>
      <c r="B83" s="3">
        <v>-1.0</v>
      </c>
      <c r="C83" s="3">
        <v>584.0</v>
      </c>
      <c r="D83" s="3">
        <v>4.0</v>
      </c>
      <c r="E83" s="3" t="s">
        <v>746</v>
      </c>
      <c r="F83" s="3"/>
      <c r="G83" s="7" t="s">
        <v>876</v>
      </c>
      <c r="H83" s="7" t="s">
        <v>1940</v>
      </c>
      <c r="I83" s="8"/>
      <c r="J83" s="8"/>
      <c r="K83" s="9" t="str">
        <f t="shared" ref="K83:L83" si="98">DEC2HEX(C83)</f>
        <v>248</v>
      </c>
      <c r="L83" s="9" t="str">
        <f t="shared" si="98"/>
        <v>4</v>
      </c>
      <c r="M83" s="7" t="s">
        <v>958</v>
      </c>
      <c r="N83" s="11" t="str">
        <f t="shared" si="27"/>
        <v>field_248</v>
      </c>
      <c r="O83" s="11" t="str">
        <f t="shared" si="28"/>
        <v>CAEVehicleAudioEntity_field_248</v>
      </c>
      <c r="P83" s="12" t="str">
        <f t="shared" si="29"/>
        <v>CAEVehicleAudioEntity_field_248 = +0x248</v>
      </c>
      <c r="Q83" s="12" t="str">
        <f t="shared" si="6"/>
        <v>  // float</v>
      </c>
      <c r="R83" s="1" t="str">
        <f t="shared" si="31"/>
        <v>CAEVehicleAudioEntity_field_248 = +0x248  // float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3" max="3" width="45.25"/>
    <col customWidth="1" min="5" max="5" width="39.0"/>
  </cols>
  <sheetData>
    <row r="1">
      <c r="A1" s="3" t="s">
        <v>1941</v>
      </c>
      <c r="B1" s="3">
        <v>0.0</v>
      </c>
      <c r="C1" s="17" t="str">
        <f t="shared" ref="C1:C75" si="1">CONCATENATE(A1," = ",B1)</f>
        <v>CWeaponCheat1 = 0</v>
      </c>
      <c r="E1" s="18" t="s">
        <v>1942</v>
      </c>
    </row>
    <row r="2">
      <c r="A2" s="3" t="s">
        <v>1943</v>
      </c>
      <c r="B2" s="3">
        <v>1.0</v>
      </c>
      <c r="C2" s="17" t="str">
        <f t="shared" si="1"/>
        <v>CWeaponCheat2 = 1</v>
      </c>
      <c r="E2" s="18" t="s">
        <v>1944</v>
      </c>
    </row>
    <row r="3">
      <c r="A3" s="3" t="s">
        <v>1945</v>
      </c>
      <c r="B3" s="3">
        <v>2.0</v>
      </c>
      <c r="C3" s="17" t="str">
        <f t="shared" si="1"/>
        <v>CWeaponCheat3 = 2</v>
      </c>
      <c r="E3" s="18" t="s">
        <v>1946</v>
      </c>
    </row>
    <row r="4">
      <c r="A4" s="3" t="s">
        <v>1947</v>
      </c>
      <c r="B4" s="3">
        <v>3.0</v>
      </c>
      <c r="C4" s="17" t="str">
        <f t="shared" si="1"/>
        <v>CWeaponCheat4 = 3</v>
      </c>
      <c r="E4" s="19" t="s">
        <v>1948</v>
      </c>
    </row>
    <row r="5">
      <c r="A5" s="3" t="s">
        <v>1949</v>
      </c>
      <c r="B5" s="3">
        <v>4.0</v>
      </c>
      <c r="C5" s="17" t="str">
        <f t="shared" si="1"/>
        <v>CTimeTravelCheat = 4</v>
      </c>
      <c r="E5" s="19" t="s">
        <v>1950</v>
      </c>
    </row>
    <row r="6">
      <c r="A6" s="3" t="s">
        <v>1951</v>
      </c>
      <c r="B6" s="3">
        <v>5.0</v>
      </c>
      <c r="C6" s="17" t="str">
        <f t="shared" si="1"/>
        <v>CScriptBypassCheat = 5</v>
      </c>
      <c r="E6" s="19" t="s">
        <v>1952</v>
      </c>
    </row>
    <row r="7">
      <c r="A7" s="3" t="s">
        <v>1953</v>
      </c>
      <c r="B7" s="3">
        <v>6.0</v>
      </c>
      <c r="C7" s="17" t="str">
        <f t="shared" si="1"/>
        <v>CShowMappingsCheat = 6</v>
      </c>
      <c r="E7" s="19" t="s">
        <v>1954</v>
      </c>
    </row>
    <row r="8">
      <c r="A8" s="3" t="s">
        <v>1955</v>
      </c>
      <c r="B8" s="3">
        <v>7.0</v>
      </c>
      <c r="C8" s="17" t="str">
        <f t="shared" si="1"/>
        <v>CTogglePlayerInvincibility = 7</v>
      </c>
      <c r="E8" s="19" t="s">
        <v>1956</v>
      </c>
    </row>
    <row r="9">
      <c r="A9" s="3" t="s">
        <v>1957</v>
      </c>
      <c r="B9" s="3">
        <v>8.0</v>
      </c>
      <c r="C9" s="17" t="str">
        <f t="shared" si="1"/>
        <v>CToggleShowTapToTarget = 8</v>
      </c>
      <c r="E9" s="19" t="s">
        <v>1958</v>
      </c>
    </row>
    <row r="10">
      <c r="A10" s="3" t="s">
        <v>1959</v>
      </c>
      <c r="B10" s="3">
        <v>9.0</v>
      </c>
      <c r="C10" s="17" t="str">
        <f t="shared" si="1"/>
        <v>CToggleShowTargeting = 9</v>
      </c>
      <c r="E10" s="19" t="s">
        <v>1960</v>
      </c>
    </row>
    <row r="11">
      <c r="A11" s="3" t="s">
        <v>1961</v>
      </c>
      <c r="B11" s="3">
        <v>10.0</v>
      </c>
      <c r="C11" s="17" t="str">
        <f t="shared" si="1"/>
        <v>CMoneyArmourHealthCheat = 10</v>
      </c>
      <c r="E11" s="18" t="s">
        <v>1962</v>
      </c>
    </row>
    <row r="12">
      <c r="A12" s="3" t="s">
        <v>1963</v>
      </c>
      <c r="B12" s="3">
        <v>11.0</v>
      </c>
      <c r="C12" s="17" t="str">
        <f t="shared" si="1"/>
        <v>CWantedLevelUpCheat = 11</v>
      </c>
      <c r="E12" s="18" t="s">
        <v>1964</v>
      </c>
    </row>
    <row r="13">
      <c r="A13" s="3" t="s">
        <v>1965</v>
      </c>
      <c r="B13" s="3">
        <v>12.0</v>
      </c>
      <c r="C13" s="17" t="str">
        <f t="shared" si="1"/>
        <v>CWantedLevelDownCheat = 12</v>
      </c>
      <c r="E13" s="18" t="s">
        <v>1966</v>
      </c>
    </row>
    <row r="14">
      <c r="A14" s="3" t="s">
        <v>1967</v>
      </c>
      <c r="B14" s="3">
        <v>13.0</v>
      </c>
      <c r="C14" s="17" t="str">
        <f t="shared" si="1"/>
        <v>CSunnyWeatherCheat = 13</v>
      </c>
      <c r="E14" s="18" t="s">
        <v>1968</v>
      </c>
    </row>
    <row r="15">
      <c r="A15" s="3" t="s">
        <v>1969</v>
      </c>
      <c r="B15" s="3">
        <v>14.0</v>
      </c>
      <c r="C15" s="17" t="str">
        <f t="shared" si="1"/>
        <v>CExtraSunnyWeatherCheat = 14</v>
      </c>
      <c r="E15" s="18" t="s">
        <v>1970</v>
      </c>
    </row>
    <row r="16">
      <c r="A16" s="3" t="s">
        <v>1971</v>
      </c>
      <c r="B16" s="3">
        <v>15.0</v>
      </c>
      <c r="C16" s="17" t="str">
        <f t="shared" si="1"/>
        <v>CCloudyWeatherCheat = 15</v>
      </c>
      <c r="E16" s="18" t="s">
        <v>1972</v>
      </c>
    </row>
    <row r="17">
      <c r="A17" s="3" t="s">
        <v>1973</v>
      </c>
      <c r="B17" s="3">
        <v>16.0</v>
      </c>
      <c r="C17" s="17" t="str">
        <f t="shared" si="1"/>
        <v>CRainyWeatherCheat = 16</v>
      </c>
      <c r="E17" s="18" t="s">
        <v>1974</v>
      </c>
    </row>
    <row r="18">
      <c r="A18" s="3" t="s">
        <v>1975</v>
      </c>
      <c r="B18" s="3">
        <v>17.0</v>
      </c>
      <c r="C18" s="17" t="str">
        <f t="shared" si="1"/>
        <v>CFoggyWeatherCheat = 17</v>
      </c>
      <c r="E18" s="18" t="s">
        <v>1976</v>
      </c>
    </row>
    <row r="19">
      <c r="A19" s="3" t="s">
        <v>1977</v>
      </c>
      <c r="B19" s="3">
        <v>18.0</v>
      </c>
      <c r="C19" s="17" t="str">
        <f t="shared" si="1"/>
        <v>CFastTimeCheat = 18</v>
      </c>
      <c r="E19" s="18" t="s">
        <v>1978</v>
      </c>
    </row>
    <row r="20">
      <c r="A20" s="3" t="s">
        <v>1979</v>
      </c>
      <c r="B20" s="3">
        <v>19.0</v>
      </c>
      <c r="C20" s="17" t="str">
        <f t="shared" si="1"/>
        <v>CSlowTimeCheat = 19</v>
      </c>
      <c r="E20" s="18" t="s">
        <v>1980</v>
      </c>
    </row>
    <row r="21">
      <c r="A21" s="3" t="s">
        <v>1981</v>
      </c>
      <c r="B21" s="3">
        <v>20.0</v>
      </c>
      <c r="C21" s="17" t="str">
        <f t="shared" si="1"/>
        <v>CMayhemCheat = 20</v>
      </c>
      <c r="E21" s="18" t="s">
        <v>1982</v>
      </c>
    </row>
    <row r="22">
      <c r="A22" s="3" t="s">
        <v>1983</v>
      </c>
      <c r="B22" s="3">
        <v>21.0</v>
      </c>
      <c r="C22" s="17" t="str">
        <f t="shared" si="1"/>
        <v>CEverybodyAttacksPlayerCheat = 21</v>
      </c>
      <c r="E22" s="20" t="s">
        <v>1984</v>
      </c>
    </row>
    <row r="23">
      <c r="A23" s="3" t="s">
        <v>1985</v>
      </c>
      <c r="B23" s="3">
        <v>22.0</v>
      </c>
      <c r="C23" s="17" t="str">
        <f t="shared" si="1"/>
        <v>CTankCheat = 22</v>
      </c>
      <c r="E23" s="18" t="s">
        <v>1986</v>
      </c>
    </row>
    <row r="24">
      <c r="A24" s="3" t="s">
        <v>1987</v>
      </c>
      <c r="B24" s="3">
        <v>23.0</v>
      </c>
      <c r="C24" s="17" t="str">
        <f t="shared" si="1"/>
        <v>CStockCarCheat = 23</v>
      </c>
      <c r="E24" s="18" t="s">
        <v>1988</v>
      </c>
    </row>
    <row r="25">
      <c r="A25" s="3" t="s">
        <v>1989</v>
      </c>
      <c r="B25" s="3">
        <v>24.0</v>
      </c>
      <c r="C25" s="17" t="str">
        <f t="shared" si="1"/>
        <v>CStockCar2Cheat = 24</v>
      </c>
      <c r="E25" s="18" t="s">
        <v>1990</v>
      </c>
    </row>
    <row r="26">
      <c r="A26" s="3" t="s">
        <v>1991</v>
      </c>
      <c r="B26" s="3">
        <v>25.0</v>
      </c>
      <c r="C26" s="17" t="str">
        <f t="shared" si="1"/>
        <v>CStockCar3Cheat = 25</v>
      </c>
      <c r="E26" s="18" t="s">
        <v>1992</v>
      </c>
    </row>
    <row r="27">
      <c r="A27" s="3" t="s">
        <v>1993</v>
      </c>
      <c r="B27" s="3">
        <v>26.0</v>
      </c>
      <c r="C27" s="17" t="str">
        <f t="shared" si="1"/>
        <v>CStockCar4Cheat = 26</v>
      </c>
      <c r="E27" s="18" t="s">
        <v>1994</v>
      </c>
    </row>
    <row r="28">
      <c r="A28" s="3" t="s">
        <v>1995</v>
      </c>
      <c r="B28" s="3">
        <v>27.0</v>
      </c>
      <c r="C28" s="17" t="str">
        <f t="shared" si="1"/>
        <v>CHearseCheat = 27</v>
      </c>
      <c r="E28" s="18" t="s">
        <v>1996</v>
      </c>
    </row>
    <row r="29">
      <c r="A29" s="3" t="s">
        <v>1997</v>
      </c>
      <c r="B29" s="3">
        <v>28.0</v>
      </c>
      <c r="C29" s="17" t="str">
        <f t="shared" si="1"/>
        <v>CLovefistCheat = 28</v>
      </c>
      <c r="E29" s="18" t="s">
        <v>1998</v>
      </c>
    </row>
    <row r="30">
      <c r="A30" s="3" t="s">
        <v>1999</v>
      </c>
      <c r="B30" s="3">
        <v>29.0</v>
      </c>
      <c r="C30" s="17" t="str">
        <f t="shared" si="1"/>
        <v>CTrashmasterCheat = 29</v>
      </c>
      <c r="E30" s="18" t="s">
        <v>2000</v>
      </c>
    </row>
    <row r="31">
      <c r="A31" s="3" t="s">
        <v>2001</v>
      </c>
      <c r="B31" s="3">
        <v>30.0</v>
      </c>
      <c r="C31" s="17" t="str">
        <f t="shared" si="1"/>
        <v>CGolfcartCheat = 30</v>
      </c>
      <c r="E31" s="18" t="s">
        <v>2002</v>
      </c>
    </row>
    <row r="32">
      <c r="A32" s="3" t="s">
        <v>2003</v>
      </c>
      <c r="B32" s="3">
        <v>31.0</v>
      </c>
      <c r="C32" s="17" t="str">
        <f t="shared" si="1"/>
        <v>CBlowUpCarsCheat = 31</v>
      </c>
      <c r="E32" s="18" t="s">
        <v>2004</v>
      </c>
    </row>
    <row r="33">
      <c r="A33" s="3" t="s">
        <v>2005</v>
      </c>
      <c r="B33" s="3">
        <v>32.0</v>
      </c>
      <c r="C33" s="17" t="str">
        <f t="shared" si="1"/>
        <v>CSuicideCheat = 32</v>
      </c>
      <c r="E33" s="18" t="s">
        <v>2006</v>
      </c>
    </row>
    <row r="34">
      <c r="A34" s="3" t="s">
        <v>2007</v>
      </c>
      <c r="B34" s="3">
        <v>33.0</v>
      </c>
      <c r="C34" s="17" t="str">
        <f t="shared" si="1"/>
        <v>CPinkCarsCheat = 33</v>
      </c>
      <c r="E34" s="18" t="s">
        <v>2008</v>
      </c>
    </row>
    <row r="35">
      <c r="A35" s="3" t="s">
        <v>2009</v>
      </c>
      <c r="B35" s="3">
        <v>34.0</v>
      </c>
      <c r="C35" s="17" t="str">
        <f t="shared" si="1"/>
        <v>CBlackCarsCheat = 34</v>
      </c>
      <c r="E35" s="18" t="s">
        <v>2010</v>
      </c>
    </row>
    <row r="36">
      <c r="A36" s="3" t="s">
        <v>2011</v>
      </c>
      <c r="B36" s="3">
        <v>35.0</v>
      </c>
      <c r="C36" s="17" t="str">
        <f t="shared" si="1"/>
        <v>CFatCheat = 35</v>
      </c>
      <c r="E36" s="18" t="s">
        <v>2012</v>
      </c>
    </row>
    <row r="37">
      <c r="A37" s="3" t="s">
        <v>2013</v>
      </c>
      <c r="B37" s="3">
        <v>36.0</v>
      </c>
      <c r="C37" s="17" t="str">
        <f t="shared" si="1"/>
        <v>CMuscleCheat = 36</v>
      </c>
      <c r="E37" s="18" t="s">
        <v>2014</v>
      </c>
    </row>
    <row r="38">
      <c r="A38" s="3" t="s">
        <v>2015</v>
      </c>
      <c r="B38" s="3">
        <v>37.0</v>
      </c>
      <c r="C38" s="17" t="str">
        <f t="shared" si="1"/>
        <v>CTheGamblerCheat = 37</v>
      </c>
      <c r="E38" s="18" t="s">
        <v>2016</v>
      </c>
    </row>
    <row r="39">
      <c r="A39" s="3" t="s">
        <v>2017</v>
      </c>
      <c r="B39" s="3">
        <v>38.0</v>
      </c>
      <c r="C39" s="17" t="str">
        <f t="shared" si="1"/>
        <v>CSkinnyCheat = 38</v>
      </c>
      <c r="E39" s="18" t="s">
        <v>2018</v>
      </c>
    </row>
    <row r="40">
      <c r="A40" s="3" t="s">
        <v>2019</v>
      </c>
      <c r="B40" s="3">
        <v>39.0</v>
      </c>
      <c r="C40" s="17" t="str">
        <f t="shared" si="1"/>
        <v>CElvisLivesCheat = 39</v>
      </c>
      <c r="E40" s="18" t="s">
        <v>2020</v>
      </c>
    </row>
    <row r="41">
      <c r="A41" s="3" t="s">
        <v>2021</v>
      </c>
      <c r="B41" s="3">
        <v>40.0</v>
      </c>
      <c r="C41" s="17" t="str">
        <f t="shared" si="1"/>
        <v>CVillagePeopleCheat = 40</v>
      </c>
      <c r="E41" s="18" t="s">
        <v>2022</v>
      </c>
    </row>
    <row r="42">
      <c r="A42" s="3" t="s">
        <v>2023</v>
      </c>
      <c r="B42" s="3">
        <v>41.0</v>
      </c>
      <c r="C42" s="17" t="str">
        <f t="shared" si="1"/>
        <v>CBeachPartyCheat = 41</v>
      </c>
      <c r="E42" s="18" t="s">
        <v>2024</v>
      </c>
    </row>
    <row r="43">
      <c r="A43" s="3" t="s">
        <v>2025</v>
      </c>
      <c r="B43" s="3">
        <v>42.0</v>
      </c>
      <c r="C43" s="17" t="str">
        <f t="shared" si="1"/>
        <v>CGangsCheat = 42</v>
      </c>
      <c r="E43" s="18" t="s">
        <v>2026</v>
      </c>
    </row>
    <row r="44">
      <c r="A44" s="3" t="s">
        <v>2027</v>
      </c>
      <c r="B44" s="3">
        <v>43.0</v>
      </c>
      <c r="C44" s="17" t="str">
        <f t="shared" si="1"/>
        <v>CGangLandCheat = 43</v>
      </c>
      <c r="E44" s="18" t="s">
        <v>2028</v>
      </c>
    </row>
    <row r="45">
      <c r="A45" s="3" t="s">
        <v>2029</v>
      </c>
      <c r="B45" s="3">
        <v>44.0</v>
      </c>
      <c r="C45" s="17" t="str">
        <f t="shared" si="1"/>
        <v>CNinjaCheat = 44</v>
      </c>
      <c r="E45" s="18" t="s">
        <v>2030</v>
      </c>
    </row>
    <row r="46">
      <c r="A46" s="3" t="s">
        <v>2031</v>
      </c>
      <c r="B46" s="3">
        <v>45.0</v>
      </c>
      <c r="C46" s="17" t="str">
        <f t="shared" si="1"/>
        <v>CLoveConquersAllCheat = 45</v>
      </c>
      <c r="E46" s="18" t="s">
        <v>2032</v>
      </c>
    </row>
    <row r="47">
      <c r="A47" s="3" t="s">
        <v>2033</v>
      </c>
      <c r="B47" s="3">
        <v>46.0</v>
      </c>
      <c r="C47" s="17" t="str">
        <f t="shared" si="1"/>
        <v>CAllCarsAreShitCheat = 46</v>
      </c>
      <c r="E47" s="18" t="s">
        <v>2034</v>
      </c>
    </row>
    <row r="48">
      <c r="A48" s="3" t="s">
        <v>2035</v>
      </c>
      <c r="B48" s="3">
        <v>47.0</v>
      </c>
      <c r="C48" s="17" t="str">
        <f t="shared" si="1"/>
        <v>CAllCarsAreGreatCheat = 47</v>
      </c>
      <c r="E48" s="18" t="s">
        <v>2036</v>
      </c>
    </row>
    <row r="49">
      <c r="A49" s="3" t="s">
        <v>2037</v>
      </c>
      <c r="B49" s="3">
        <v>48.0</v>
      </c>
      <c r="C49" s="17" t="str">
        <f t="shared" si="1"/>
        <v>CFlyboyCheat = 48</v>
      </c>
      <c r="E49" s="18" t="s">
        <v>2038</v>
      </c>
    </row>
    <row r="50">
      <c r="A50" s="3" t="s">
        <v>2039</v>
      </c>
      <c r="B50" s="3">
        <v>49.0</v>
      </c>
      <c r="C50" s="17" t="str">
        <f t="shared" si="1"/>
        <v>CVortexCheat = 49</v>
      </c>
      <c r="E50" s="18" t="s">
        <v>2040</v>
      </c>
    </row>
    <row r="51">
      <c r="A51" s="3" t="s">
        <v>2041</v>
      </c>
      <c r="B51" s="3">
        <v>50.0</v>
      </c>
      <c r="C51" s="17" t="str">
        <f t="shared" si="1"/>
        <v>CMidnightCheat = 50</v>
      </c>
      <c r="E51" s="18" t="s">
        <v>2042</v>
      </c>
    </row>
    <row r="52">
      <c r="A52" s="3" t="s">
        <v>2043</v>
      </c>
      <c r="B52" s="3">
        <v>51.0</v>
      </c>
      <c r="C52" s="17" t="str">
        <f t="shared" si="1"/>
        <v>CDuskCheat = 51</v>
      </c>
      <c r="E52" s="18" t="s">
        <v>2044</v>
      </c>
    </row>
    <row r="53">
      <c r="A53" s="3" t="s">
        <v>2045</v>
      </c>
      <c r="B53" s="3">
        <v>52.0</v>
      </c>
      <c r="C53" s="17" t="str">
        <f t="shared" si="1"/>
        <v>CStormCheat = 52</v>
      </c>
      <c r="E53" s="18" t="s">
        <v>2046</v>
      </c>
    </row>
    <row r="54">
      <c r="A54" s="3" t="s">
        <v>2047</v>
      </c>
      <c r="B54" s="3">
        <v>53.0</v>
      </c>
      <c r="C54" s="17" t="str">
        <f t="shared" si="1"/>
        <v>CSandstormCheat = 53</v>
      </c>
      <c r="E54" s="18" t="s">
        <v>2048</v>
      </c>
    </row>
    <row r="55">
      <c r="A55" s="3" t="s">
        <v>2049</v>
      </c>
      <c r="B55" s="3">
        <v>54.0</v>
      </c>
      <c r="C55" s="17" t="str">
        <f t="shared" si="1"/>
        <v>CPredatorCheat = 54</v>
      </c>
      <c r="E55" s="18" t="s">
        <v>2050</v>
      </c>
    </row>
    <row r="56">
      <c r="A56" s="3" t="s">
        <v>2051</v>
      </c>
      <c r="B56" s="3">
        <v>55.0</v>
      </c>
      <c r="C56" s="17" t="str">
        <f t="shared" si="1"/>
        <v>CParachuteCheat = 55</v>
      </c>
      <c r="E56" s="18" t="s">
        <v>2052</v>
      </c>
    </row>
    <row r="57">
      <c r="A57" s="3" t="s">
        <v>2053</v>
      </c>
      <c r="B57" s="3">
        <v>56.0</v>
      </c>
      <c r="C57" s="17" t="str">
        <f t="shared" si="1"/>
        <v>CJetpackCheat = 56</v>
      </c>
      <c r="E57" s="18" t="s">
        <v>2054</v>
      </c>
    </row>
    <row r="58">
      <c r="A58" s="3" t="s">
        <v>2055</v>
      </c>
      <c r="B58" s="3">
        <v>57.0</v>
      </c>
      <c r="C58" s="17" t="str">
        <f t="shared" si="1"/>
        <v>CNotWantedCheat = 57</v>
      </c>
      <c r="E58" s="18" t="s">
        <v>2056</v>
      </c>
    </row>
    <row r="59">
      <c r="A59" s="3" t="s">
        <v>2057</v>
      </c>
      <c r="B59" s="3">
        <v>58.0</v>
      </c>
      <c r="C59" s="17" t="str">
        <f t="shared" si="1"/>
        <v>CWantedCheat(CCheat = 58</v>
      </c>
      <c r="E59" s="18" t="s">
        <v>2058</v>
      </c>
    </row>
    <row r="60">
      <c r="A60" s="3" t="s">
        <v>2059</v>
      </c>
      <c r="B60" s="3">
        <v>59.0</v>
      </c>
      <c r="C60" s="17" t="str">
        <f t="shared" si="1"/>
        <v>CRiotCheat = 59</v>
      </c>
      <c r="E60" s="18" t="s">
        <v>2060</v>
      </c>
    </row>
    <row r="61">
      <c r="A61" s="3" t="s">
        <v>2061</v>
      </c>
      <c r="B61" s="3">
        <v>60.0</v>
      </c>
      <c r="C61" s="17" t="str">
        <f t="shared" si="1"/>
        <v>CFunhouseCheat = 60</v>
      </c>
      <c r="E61" s="18" t="s">
        <v>2062</v>
      </c>
    </row>
    <row r="62">
      <c r="A62" s="3" t="s">
        <v>2063</v>
      </c>
      <c r="B62" s="3">
        <v>61.0</v>
      </c>
      <c r="C62" s="17" t="str">
        <f t="shared" si="1"/>
        <v>CAdrenalineCheat = 61</v>
      </c>
      <c r="E62" s="18" t="s">
        <v>2064</v>
      </c>
    </row>
    <row r="63">
      <c r="A63" s="3" t="s">
        <v>2065</v>
      </c>
      <c r="B63" s="3">
        <v>62.0</v>
      </c>
      <c r="C63" s="17" t="str">
        <f t="shared" si="1"/>
        <v>CDrivebyCheat = 62</v>
      </c>
      <c r="E63" s="18" t="s">
        <v>2066</v>
      </c>
    </row>
    <row r="64">
      <c r="A64" s="3" t="s">
        <v>2067</v>
      </c>
      <c r="B64" s="3">
        <v>63.0</v>
      </c>
      <c r="C64" s="17" t="str">
        <f t="shared" si="1"/>
        <v>CCountrysideInvasionCheat = 63</v>
      </c>
      <c r="E64" s="18" t="s">
        <v>2068</v>
      </c>
    </row>
    <row r="65">
      <c r="A65" s="3" t="s">
        <v>2069</v>
      </c>
      <c r="B65" s="3">
        <v>64.0</v>
      </c>
      <c r="C65" s="17" t="str">
        <f t="shared" si="1"/>
        <v>CStaminaCheat = 64</v>
      </c>
      <c r="E65" s="18" t="s">
        <v>2070</v>
      </c>
    </row>
    <row r="66">
      <c r="A66" s="3" t="s">
        <v>2071</v>
      </c>
      <c r="B66" s="3">
        <v>65.0</v>
      </c>
      <c r="C66" s="17" t="str">
        <f t="shared" si="1"/>
        <v>CWeaponSkillsCheat = 65</v>
      </c>
      <c r="E66" s="18" t="s">
        <v>2072</v>
      </c>
    </row>
    <row r="67">
      <c r="A67" s="3" t="s">
        <v>2073</v>
      </c>
      <c r="B67" s="3">
        <v>66.0</v>
      </c>
      <c r="C67" s="17" t="str">
        <f t="shared" si="1"/>
        <v>CVehicleSkillsCheat = 66</v>
      </c>
      <c r="E67" s="18" t="s">
        <v>2074</v>
      </c>
    </row>
    <row r="68">
      <c r="A68" s="3" t="s">
        <v>2075</v>
      </c>
      <c r="B68" s="3">
        <v>67.0</v>
      </c>
      <c r="C68" s="17" t="str">
        <f t="shared" si="1"/>
        <v>CApacheCheat = 67</v>
      </c>
      <c r="E68" s="18" t="s">
        <v>2076</v>
      </c>
    </row>
    <row r="69">
      <c r="A69" s="3" t="s">
        <v>2077</v>
      </c>
      <c r="B69" s="3">
        <v>68.0</v>
      </c>
      <c r="C69" s="17" t="str">
        <f t="shared" si="1"/>
        <v>CQuadCheat = 68</v>
      </c>
      <c r="E69" s="18" t="s">
        <v>2078</v>
      </c>
    </row>
    <row r="70">
      <c r="A70" s="3" t="s">
        <v>2079</v>
      </c>
      <c r="B70" s="3">
        <v>69.0</v>
      </c>
      <c r="C70" s="17" t="str">
        <f t="shared" si="1"/>
        <v>CTankerCheat = 69</v>
      </c>
      <c r="E70" s="18" t="s">
        <v>2080</v>
      </c>
    </row>
    <row r="71">
      <c r="A71" s="3" t="s">
        <v>2081</v>
      </c>
      <c r="B71" s="3">
        <v>70.0</v>
      </c>
      <c r="C71" s="17" t="str">
        <f t="shared" si="1"/>
        <v>CDozerCheat = 70</v>
      </c>
      <c r="E71" s="18" t="s">
        <v>2082</v>
      </c>
    </row>
    <row r="72">
      <c r="A72" s="3" t="s">
        <v>2083</v>
      </c>
      <c r="B72" s="3">
        <v>71.0</v>
      </c>
      <c r="C72" s="17" t="str">
        <f t="shared" si="1"/>
        <v>CStuntPlaneCheat = 71</v>
      </c>
      <c r="E72" s="18" t="s">
        <v>2084</v>
      </c>
    </row>
    <row r="73">
      <c r="A73" s="3" t="s">
        <v>2085</v>
      </c>
      <c r="B73" s="3">
        <v>72.0</v>
      </c>
      <c r="C73" s="17" t="str">
        <f t="shared" si="1"/>
        <v>CMonsterTruckCheat = 72</v>
      </c>
      <c r="E73" s="18" t="s">
        <v>2086</v>
      </c>
    </row>
    <row r="74">
      <c r="A74" s="3" t="s">
        <v>2087</v>
      </c>
      <c r="B74" s="3">
        <v>73.0</v>
      </c>
      <c r="C74" s="17" t="str">
        <f t="shared" si="1"/>
        <v>CWeaponSlotCheat = 73</v>
      </c>
      <c r="E74" s="18" t="s">
        <v>2088</v>
      </c>
    </row>
    <row r="75">
      <c r="A75" s="3" t="s">
        <v>2089</v>
      </c>
      <c r="B75" s="3">
        <v>74.0</v>
      </c>
      <c r="C75" s="17" t="str">
        <f t="shared" si="1"/>
        <v>CxboxHelperCheat = 74</v>
      </c>
      <c r="E75" s="18" t="s">
        <v>2090</v>
      </c>
    </row>
    <row r="76">
      <c r="E76" s="18" t="s">
        <v>2091</v>
      </c>
    </row>
    <row r="77">
      <c r="E77" s="18" t="s">
        <v>2092</v>
      </c>
    </row>
    <row r="78">
      <c r="E78" s="18" t="s">
        <v>2093</v>
      </c>
    </row>
    <row r="79">
      <c r="E79" s="18" t="s">
        <v>2094</v>
      </c>
    </row>
    <row r="80">
      <c r="E80" s="18" t="s">
        <v>2095</v>
      </c>
    </row>
    <row r="81">
      <c r="E81" s="18" t="s">
        <v>2096</v>
      </c>
    </row>
    <row r="82">
      <c r="E82" s="18" t="s">
        <v>2097</v>
      </c>
    </row>
    <row r="83">
      <c r="E83" s="18" t="s">
        <v>2098</v>
      </c>
    </row>
    <row r="84">
      <c r="E84" s="18" t="s">
        <v>2099</v>
      </c>
    </row>
    <row r="85">
      <c r="E85" s="18" t="s">
        <v>2100</v>
      </c>
    </row>
    <row r="86">
      <c r="E86" s="18" t="s">
        <v>2101</v>
      </c>
    </row>
    <row r="87">
      <c r="E87" s="18" t="s">
        <v>2102</v>
      </c>
    </row>
    <row r="88">
      <c r="E88" s="18" t="s">
        <v>2103</v>
      </c>
    </row>
    <row r="89">
      <c r="E89" s="18" t="s">
        <v>2104</v>
      </c>
    </row>
    <row r="90">
      <c r="E90" s="18" t="s">
        <v>2105</v>
      </c>
    </row>
    <row r="91">
      <c r="E91" s="18" t="s">
        <v>2106</v>
      </c>
    </row>
    <row r="92">
      <c r="E92" s="18" t="s">
        <v>2107</v>
      </c>
    </row>
    <row r="93">
      <c r="E93" s="18" t="s">
        <v>2108</v>
      </c>
    </row>
    <row r="94">
      <c r="E94" s="18" t="s">
        <v>2109</v>
      </c>
    </row>
    <row r="95">
      <c r="E95" s="18" t="s">
        <v>2110</v>
      </c>
    </row>
    <row r="96">
      <c r="E96" s="18" t="s">
        <v>2111</v>
      </c>
    </row>
    <row r="97">
      <c r="E97" s="18" t="s">
        <v>2112</v>
      </c>
    </row>
    <row r="98">
      <c r="E98" s="18" t="s">
        <v>2113</v>
      </c>
    </row>
    <row r="99">
      <c r="E99" s="18" t="s">
        <v>2114</v>
      </c>
    </row>
    <row r="100">
      <c r="E100" s="18" t="s">
        <v>2115</v>
      </c>
    </row>
    <row r="101">
      <c r="E101" s="18" t="s">
        <v>2116</v>
      </c>
    </row>
    <row r="102">
      <c r="E102" s="18" t="s">
        <v>2117</v>
      </c>
    </row>
    <row r="103">
      <c r="E103" s="18" t="s">
        <v>2118</v>
      </c>
    </row>
    <row r="104">
      <c r="E104" s="18" t="s">
        <v>2119</v>
      </c>
    </row>
    <row r="105">
      <c r="E105" s="18" t="s">
        <v>2120</v>
      </c>
    </row>
    <row r="106">
      <c r="E106" s="18" t="s">
        <v>2121</v>
      </c>
    </row>
    <row r="107">
      <c r="E107" s="18" t="s">
        <v>2122</v>
      </c>
    </row>
    <row r="108">
      <c r="E108" s="18" t="s">
        <v>2123</v>
      </c>
    </row>
    <row r="109">
      <c r="E109" s="18" t="s">
        <v>2124</v>
      </c>
    </row>
    <row r="110">
      <c r="E110" s="18" t="s">
        <v>2125</v>
      </c>
    </row>
    <row r="111">
      <c r="E111" s="18" t="s">
        <v>2126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9.38"/>
    <col customWidth="1" min="3" max="3" width="36.75"/>
    <col customWidth="1" min="5" max="5" width="39.25"/>
  </cols>
  <sheetData>
    <row r="1">
      <c r="A1" s="3" t="s">
        <v>21</v>
      </c>
      <c r="B1" s="4" t="s">
        <v>22</v>
      </c>
      <c r="C1" s="3" t="str">
        <f t="shared" ref="C1:C32" si="1">CONCATENATE("EntityFlags_",B1)</f>
        <v>EntityFlags_m_bUsesCollision</v>
      </c>
      <c r="D1" s="3">
        <v>0.0</v>
      </c>
      <c r="E1" s="1" t="str">
        <f t="shared" ref="E1:E32" si="2">CONCATENATE(C1,"=",D1)</f>
        <v>EntityFlags_m_bUsesCollision=0</v>
      </c>
    </row>
    <row r="2">
      <c r="A2" s="3" t="s">
        <v>23</v>
      </c>
      <c r="B2" s="4" t="s">
        <v>24</v>
      </c>
      <c r="C2" s="3" t="str">
        <f t="shared" si="1"/>
        <v>EntityFlags_m_bCollisionProcessed</v>
      </c>
      <c r="D2" s="3">
        <v>1.0</v>
      </c>
      <c r="E2" s="1" t="str">
        <f t="shared" si="2"/>
        <v>EntityFlags_m_bCollisionProcessed=1</v>
      </c>
    </row>
    <row r="3">
      <c r="A3" s="3" t="s">
        <v>25</v>
      </c>
      <c r="B3" s="4" t="s">
        <v>26</v>
      </c>
      <c r="C3" s="3" t="str">
        <f t="shared" si="1"/>
        <v>EntityFlags_m_bIsStatic</v>
      </c>
      <c r="D3" s="3">
        <v>2.0</v>
      </c>
      <c r="E3" s="1" t="str">
        <f t="shared" si="2"/>
        <v>EntityFlags_m_bIsStatic=2</v>
      </c>
    </row>
    <row r="4">
      <c r="A4" s="3" t="s">
        <v>27</v>
      </c>
      <c r="B4" s="4" t="s">
        <v>28</v>
      </c>
      <c r="C4" s="3" t="str">
        <f t="shared" si="1"/>
        <v>EntityFlags_m_bHasContacted</v>
      </c>
      <c r="D4" s="3">
        <v>3.0</v>
      </c>
      <c r="E4" s="1" t="str">
        <f t="shared" si="2"/>
        <v>EntityFlags_m_bHasContacted=3</v>
      </c>
    </row>
    <row r="5">
      <c r="A5" s="3" t="s">
        <v>29</v>
      </c>
      <c r="B5" s="4" t="s">
        <v>30</v>
      </c>
      <c r="C5" s="3" t="str">
        <f t="shared" si="1"/>
        <v>EntityFlags_m_bIsStuck</v>
      </c>
      <c r="D5" s="3">
        <v>4.0</v>
      </c>
      <c r="E5" s="1" t="str">
        <f t="shared" si="2"/>
        <v>EntityFlags_m_bIsStuck=4</v>
      </c>
    </row>
    <row r="6">
      <c r="A6" s="3" t="s">
        <v>31</v>
      </c>
      <c r="B6" s="4" t="s">
        <v>32</v>
      </c>
      <c r="C6" s="3" t="str">
        <f t="shared" si="1"/>
        <v>EntityFlags_m_bIsInSafePosition</v>
      </c>
      <c r="D6" s="3">
        <v>5.0</v>
      </c>
      <c r="E6" s="1" t="str">
        <f t="shared" si="2"/>
        <v>EntityFlags_m_bIsInSafePosition=5</v>
      </c>
    </row>
    <row r="7">
      <c r="A7" s="3" t="s">
        <v>33</v>
      </c>
      <c r="B7" s="4" t="s">
        <v>34</v>
      </c>
      <c r="C7" s="3" t="str">
        <f t="shared" si="1"/>
        <v>EntityFlags_m_bWasPostponed</v>
      </c>
      <c r="D7" s="3">
        <v>6.0</v>
      </c>
      <c r="E7" s="1" t="str">
        <f t="shared" si="2"/>
        <v>EntityFlags_m_bWasPostponed=6</v>
      </c>
    </row>
    <row r="8">
      <c r="A8" s="3" t="s">
        <v>35</v>
      </c>
      <c r="B8" s="4" t="s">
        <v>36</v>
      </c>
      <c r="C8" s="3" t="str">
        <f t="shared" si="1"/>
        <v>EntityFlags_m_bIsVisible</v>
      </c>
      <c r="D8" s="3">
        <v>7.0</v>
      </c>
      <c r="E8" s="1" t="str">
        <f t="shared" si="2"/>
        <v>EntityFlags_m_bIsVisible=7</v>
      </c>
    </row>
    <row r="9">
      <c r="A9" s="3" t="s">
        <v>37</v>
      </c>
      <c r="B9" s="4" t="s">
        <v>38</v>
      </c>
      <c r="C9" s="3" t="str">
        <f t="shared" si="1"/>
        <v>EntityFlags_m_bIsBIGBuilding</v>
      </c>
      <c r="D9" s="3">
        <v>8.0</v>
      </c>
      <c r="E9" s="1" t="str">
        <f t="shared" si="2"/>
        <v>EntityFlags_m_bIsBIGBuilding=8</v>
      </c>
    </row>
    <row r="10">
      <c r="A10" s="3" t="s">
        <v>39</v>
      </c>
      <c r="B10" s="4" t="s">
        <v>40</v>
      </c>
      <c r="C10" s="3" t="str">
        <f t="shared" si="1"/>
        <v>EntityFlags_m_bRenderDamaged</v>
      </c>
      <c r="D10" s="3">
        <v>9.0</v>
      </c>
      <c r="E10" s="1" t="str">
        <f t="shared" si="2"/>
        <v>EntityFlags_m_bRenderDamaged=9</v>
      </c>
    </row>
    <row r="11">
      <c r="A11" s="3" t="s">
        <v>41</v>
      </c>
      <c r="B11" s="4" t="s">
        <v>42</v>
      </c>
      <c r="C11" s="3" t="str">
        <f t="shared" si="1"/>
        <v>EntityFlags_m_bStreamingDontDelete</v>
      </c>
      <c r="D11" s="3">
        <v>10.0</v>
      </c>
      <c r="E11" s="1" t="str">
        <f t="shared" si="2"/>
        <v>EntityFlags_m_bStreamingDontDelete=10</v>
      </c>
    </row>
    <row r="12">
      <c r="A12" s="3" t="s">
        <v>43</v>
      </c>
      <c r="B12" s="4" t="s">
        <v>44</v>
      </c>
      <c r="C12" s="3" t="str">
        <f t="shared" si="1"/>
        <v>EntityFlags_m_bRemoveFromWorld</v>
      </c>
      <c r="D12" s="3">
        <v>11.0</v>
      </c>
      <c r="E12" s="1" t="str">
        <f t="shared" si="2"/>
        <v>EntityFlags_m_bRemoveFromWorld=11</v>
      </c>
    </row>
    <row r="13">
      <c r="A13" s="3" t="s">
        <v>45</v>
      </c>
      <c r="B13" s="4" t="s">
        <v>46</v>
      </c>
      <c r="C13" s="3" t="str">
        <f t="shared" si="1"/>
        <v>EntityFlags_m_bHasHitWall</v>
      </c>
      <c r="D13" s="3">
        <v>12.0</v>
      </c>
      <c r="E13" s="1" t="str">
        <f t="shared" si="2"/>
        <v>EntityFlags_m_bHasHitWall=12</v>
      </c>
    </row>
    <row r="14">
      <c r="A14" s="3" t="s">
        <v>47</v>
      </c>
      <c r="B14" s="4" t="s">
        <v>48</v>
      </c>
      <c r="C14" s="3" t="str">
        <f t="shared" si="1"/>
        <v>EntityFlags_m_bImBeingRendered</v>
      </c>
      <c r="D14" s="3">
        <v>13.0</v>
      </c>
      <c r="E14" s="1" t="str">
        <f t="shared" si="2"/>
        <v>EntityFlags_m_bImBeingRendered=13</v>
      </c>
    </row>
    <row r="15">
      <c r="A15" s="3" t="s">
        <v>49</v>
      </c>
      <c r="B15" s="4" t="s">
        <v>50</v>
      </c>
      <c r="C15" s="3" t="str">
        <f t="shared" si="1"/>
        <v>EntityFlags_m_bDrawLast</v>
      </c>
      <c r="D15" s="3">
        <v>14.0</v>
      </c>
      <c r="E15" s="1" t="str">
        <f t="shared" si="2"/>
        <v>EntityFlags_m_bDrawLast=14</v>
      </c>
    </row>
    <row r="16">
      <c r="A16" s="3" t="s">
        <v>51</v>
      </c>
      <c r="B16" s="4" t="s">
        <v>52</v>
      </c>
      <c r="C16" s="3" t="str">
        <f t="shared" si="1"/>
        <v>EntityFlags_m_bDistanceFade</v>
      </c>
      <c r="D16" s="3">
        <v>15.0</v>
      </c>
      <c r="E16" s="1" t="str">
        <f t="shared" si="2"/>
        <v>EntityFlags_m_bDistanceFade=15</v>
      </c>
    </row>
    <row r="17">
      <c r="A17" s="3" t="s">
        <v>53</v>
      </c>
      <c r="B17" s="4" t="s">
        <v>54</v>
      </c>
      <c r="C17" s="3" t="str">
        <f t="shared" si="1"/>
        <v>EntityFlags_m_bDontCastShadowsOn</v>
      </c>
      <c r="D17" s="3">
        <v>16.0</v>
      </c>
      <c r="E17" s="1" t="str">
        <f t="shared" si="2"/>
        <v>EntityFlags_m_bDontCastShadowsOn=16</v>
      </c>
    </row>
    <row r="18">
      <c r="A18" s="3" t="s">
        <v>55</v>
      </c>
      <c r="B18" s="4" t="s">
        <v>56</v>
      </c>
      <c r="C18" s="3" t="str">
        <f t="shared" si="1"/>
        <v>EntityFlags_m_bOffscreen</v>
      </c>
      <c r="D18" s="3">
        <v>17.0</v>
      </c>
      <c r="E18" s="1" t="str">
        <f t="shared" si="2"/>
        <v>EntityFlags_m_bOffscreen=17</v>
      </c>
    </row>
    <row r="19">
      <c r="A19" s="3" t="s">
        <v>57</v>
      </c>
      <c r="B19" s="4" t="s">
        <v>58</v>
      </c>
      <c r="C19" s="3" t="str">
        <f t="shared" si="1"/>
        <v>EntityFlags_m_bIsStaticWaitingForCollision</v>
      </c>
      <c r="D19" s="3">
        <v>18.0</v>
      </c>
      <c r="E19" s="1" t="str">
        <f t="shared" si="2"/>
        <v>EntityFlags_m_bIsStaticWaitingForCollision=18</v>
      </c>
    </row>
    <row r="20">
      <c r="A20" s="3" t="s">
        <v>59</v>
      </c>
      <c r="B20" s="4" t="s">
        <v>60</v>
      </c>
      <c r="C20" s="3" t="str">
        <f t="shared" si="1"/>
        <v>EntityFlags_m_bDontStream</v>
      </c>
      <c r="D20" s="3">
        <v>19.0</v>
      </c>
      <c r="E20" s="1" t="str">
        <f t="shared" si="2"/>
        <v>EntityFlags_m_bDontStream=19</v>
      </c>
    </row>
    <row r="21">
      <c r="A21" s="3" t="s">
        <v>61</v>
      </c>
      <c r="B21" s="4" t="s">
        <v>62</v>
      </c>
      <c r="C21" s="3" t="str">
        <f t="shared" si="1"/>
        <v>EntityFlags_m_bUnderwater</v>
      </c>
      <c r="D21" s="3">
        <v>20.0</v>
      </c>
      <c r="E21" s="1" t="str">
        <f t="shared" si="2"/>
        <v>EntityFlags_m_bUnderwater=20</v>
      </c>
    </row>
    <row r="22">
      <c r="A22" s="3" t="s">
        <v>63</v>
      </c>
      <c r="B22" s="4" t="s">
        <v>64</v>
      </c>
      <c r="C22" s="3" t="str">
        <f t="shared" si="1"/>
        <v>EntityFlags_m_bHasPreRenderEffects</v>
      </c>
      <c r="D22" s="3">
        <v>21.0</v>
      </c>
      <c r="E22" s="1" t="str">
        <f t="shared" si="2"/>
        <v>EntityFlags_m_bHasPreRenderEffects=21</v>
      </c>
    </row>
    <row r="23">
      <c r="A23" s="3" t="s">
        <v>65</v>
      </c>
      <c r="B23" s="4" t="s">
        <v>66</v>
      </c>
      <c r="C23" s="3" t="str">
        <f t="shared" si="1"/>
        <v>EntityFlags_m_bIsTempBuilding</v>
      </c>
      <c r="D23" s="3">
        <v>22.0</v>
      </c>
      <c r="E23" s="1" t="str">
        <f t="shared" si="2"/>
        <v>EntityFlags_m_bIsTempBuilding=22</v>
      </c>
    </row>
    <row r="24">
      <c r="A24" s="3" t="s">
        <v>67</v>
      </c>
      <c r="B24" s="4" t="s">
        <v>68</v>
      </c>
      <c r="C24" s="3" t="str">
        <f t="shared" si="1"/>
        <v>EntityFlags_m_bDontUpdateHierarchy</v>
      </c>
      <c r="D24" s="3">
        <v>23.0</v>
      </c>
      <c r="E24" s="1" t="str">
        <f t="shared" si="2"/>
        <v>EntityFlags_m_bDontUpdateHierarchy=23</v>
      </c>
    </row>
    <row r="25">
      <c r="A25" s="3" t="s">
        <v>69</v>
      </c>
      <c r="B25" s="4" t="s">
        <v>70</v>
      </c>
      <c r="C25" s="3" t="str">
        <f t="shared" si="1"/>
        <v>EntityFlags_m_bHasRoadsignText</v>
      </c>
      <c r="D25" s="3">
        <v>24.0</v>
      </c>
      <c r="E25" s="1" t="str">
        <f t="shared" si="2"/>
        <v>EntityFlags_m_bHasRoadsignText=24</v>
      </c>
    </row>
    <row r="26">
      <c r="A26" s="3" t="s">
        <v>71</v>
      </c>
      <c r="B26" s="4" t="s">
        <v>72</v>
      </c>
      <c r="C26" s="3" t="str">
        <f t="shared" si="1"/>
        <v>EntityFlags_m_bDisplayedSuperLowLOD</v>
      </c>
      <c r="D26" s="3">
        <v>25.0</v>
      </c>
      <c r="E26" s="1" t="str">
        <f t="shared" si="2"/>
        <v>EntityFlags_m_bDisplayedSuperLowLOD=25</v>
      </c>
    </row>
    <row r="27">
      <c r="A27" s="3" t="s">
        <v>73</v>
      </c>
      <c r="B27" s="4" t="s">
        <v>74</v>
      </c>
      <c r="C27" s="3" t="str">
        <f t="shared" si="1"/>
        <v>EntityFlags_m_bIsProcObject</v>
      </c>
      <c r="D27" s="3">
        <v>26.0</v>
      </c>
      <c r="E27" s="1" t="str">
        <f t="shared" si="2"/>
        <v>EntityFlags_m_bIsProcObject=26</v>
      </c>
    </row>
    <row r="28">
      <c r="A28" s="3" t="s">
        <v>75</v>
      </c>
      <c r="B28" s="4" t="s">
        <v>76</v>
      </c>
      <c r="C28" s="3" t="str">
        <f t="shared" si="1"/>
        <v>EntityFlags_m_bBackfaceCulled</v>
      </c>
      <c r="D28" s="3">
        <v>27.0</v>
      </c>
      <c r="E28" s="1" t="str">
        <f t="shared" si="2"/>
        <v>EntityFlags_m_bBackfaceCulled=27</v>
      </c>
    </row>
    <row r="29">
      <c r="A29" s="3" t="s">
        <v>77</v>
      </c>
      <c r="B29" s="4" t="s">
        <v>78</v>
      </c>
      <c r="C29" s="3" t="str">
        <f t="shared" si="1"/>
        <v>EntityFlags_m_bLightObject</v>
      </c>
      <c r="D29" s="3">
        <v>28.0</v>
      </c>
      <c r="E29" s="1" t="str">
        <f t="shared" si="2"/>
        <v>EntityFlags_m_bLightObject=28</v>
      </c>
    </row>
    <row r="30">
      <c r="A30" s="3" t="s">
        <v>79</v>
      </c>
      <c r="B30" s="4" t="s">
        <v>80</v>
      </c>
      <c r="C30" s="3" t="str">
        <f t="shared" si="1"/>
        <v>EntityFlags_m_bUnimportantStream</v>
      </c>
      <c r="D30" s="3">
        <v>29.0</v>
      </c>
      <c r="E30" s="1" t="str">
        <f t="shared" si="2"/>
        <v>EntityFlags_m_bUnimportantStream=29</v>
      </c>
    </row>
    <row r="31">
      <c r="A31" s="3" t="s">
        <v>81</v>
      </c>
      <c r="B31" s="4" t="s">
        <v>82</v>
      </c>
      <c r="C31" s="3" t="str">
        <f t="shared" si="1"/>
        <v>EntityFlags_m_bTunnel</v>
      </c>
      <c r="D31" s="3">
        <v>30.0</v>
      </c>
      <c r="E31" s="1" t="str">
        <f t="shared" si="2"/>
        <v>EntityFlags_m_bTunnel=30</v>
      </c>
    </row>
    <row r="32">
      <c r="A32" s="3" t="s">
        <v>83</v>
      </c>
      <c r="B32" s="4" t="s">
        <v>84</v>
      </c>
      <c r="C32" s="3" t="str">
        <f t="shared" si="1"/>
        <v>EntityFlags_m_bTunnelTransition</v>
      </c>
      <c r="D32" s="3">
        <v>31.0</v>
      </c>
      <c r="E32" s="1" t="str">
        <f t="shared" si="2"/>
        <v>EntityFlags_m_bTunnelTransition=31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1" t="s">
        <v>85</v>
      </c>
    </row>
    <row r="2">
      <c r="A2" s="1" t="s">
        <v>86</v>
      </c>
    </row>
    <row r="3">
      <c r="A3" s="1" t="s">
        <v>87</v>
      </c>
    </row>
    <row r="4">
      <c r="A4" s="1" t="s">
        <v>88</v>
      </c>
    </row>
    <row r="5">
      <c r="A5" s="1" t="s">
        <v>89</v>
      </c>
    </row>
    <row r="6">
      <c r="A6" s="1" t="s">
        <v>90</v>
      </c>
    </row>
    <row r="7">
      <c r="A7" s="1" t="s">
        <v>91</v>
      </c>
    </row>
    <row r="8">
      <c r="A8" s="1" t="s">
        <v>92</v>
      </c>
    </row>
    <row r="9">
      <c r="A9" s="1" t="s">
        <v>93</v>
      </c>
    </row>
    <row r="10">
      <c r="A10" s="1" t="s">
        <v>94</v>
      </c>
    </row>
    <row r="11">
      <c r="A11" s="1" t="s">
        <v>95</v>
      </c>
    </row>
    <row r="12">
      <c r="A12" s="1" t="s">
        <v>96</v>
      </c>
    </row>
    <row r="13">
      <c r="A13" s="1" t="s">
        <v>97</v>
      </c>
    </row>
    <row r="14">
      <c r="A14" s="1" t="s">
        <v>98</v>
      </c>
    </row>
    <row r="15">
      <c r="A15" s="1" t="s">
        <v>99</v>
      </c>
    </row>
    <row r="16">
      <c r="A16" s="1" t="s">
        <v>100</v>
      </c>
    </row>
    <row r="17">
      <c r="A17" s="1" t="s">
        <v>101</v>
      </c>
    </row>
    <row r="18">
      <c r="A18" s="1" t="s">
        <v>102</v>
      </c>
    </row>
    <row r="19">
      <c r="A19" s="1" t="s">
        <v>103</v>
      </c>
    </row>
    <row r="20">
      <c r="A20" s="1" t="s">
        <v>104</v>
      </c>
    </row>
    <row r="21">
      <c r="A21" s="1" t="s">
        <v>105</v>
      </c>
    </row>
    <row r="22">
      <c r="A22" s="1" t="s">
        <v>106</v>
      </c>
    </row>
    <row r="23">
      <c r="A23" s="1" t="s">
        <v>107</v>
      </c>
    </row>
    <row r="24">
      <c r="A24" s="1" t="s">
        <v>108</v>
      </c>
    </row>
    <row r="25">
      <c r="A25" s="1" t="s">
        <v>109</v>
      </c>
    </row>
    <row r="26">
      <c r="A26" s="1" t="s">
        <v>110</v>
      </c>
    </row>
    <row r="27">
      <c r="A27" s="1" t="s">
        <v>111</v>
      </c>
    </row>
    <row r="28">
      <c r="A28" s="1" t="s">
        <v>112</v>
      </c>
    </row>
    <row r="29">
      <c r="A29" s="1" t="s">
        <v>113</v>
      </c>
    </row>
    <row r="30">
      <c r="A30" s="1" t="s">
        <v>114</v>
      </c>
    </row>
    <row r="31">
      <c r="A31" s="1" t="s">
        <v>115</v>
      </c>
    </row>
    <row r="32">
      <c r="A32" s="1" t="s">
        <v>116</v>
      </c>
    </row>
    <row r="33">
      <c r="A33" s="1" t="s">
        <v>117</v>
      </c>
    </row>
    <row r="34">
      <c r="A34" s="1" t="s">
        <v>118</v>
      </c>
    </row>
    <row r="35">
      <c r="A35" s="1" t="s">
        <v>119</v>
      </c>
    </row>
    <row r="36">
      <c r="A36" s="1" t="s">
        <v>120</v>
      </c>
    </row>
    <row r="37">
      <c r="A37" s="1" t="s">
        <v>121</v>
      </c>
    </row>
    <row r="38">
      <c r="A38" s="1" t="s">
        <v>122</v>
      </c>
    </row>
    <row r="39">
      <c r="A39" s="1" t="s">
        <v>123</v>
      </c>
    </row>
    <row r="40">
      <c r="A40" s="1" t="s">
        <v>124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  <col customWidth="1" min="3" max="3" width="5.5"/>
    <col customWidth="1" min="4" max="4" width="33.13"/>
  </cols>
  <sheetData>
    <row r="1">
      <c r="A1" s="3" t="s">
        <v>125</v>
      </c>
      <c r="B1" s="3" t="s">
        <v>126</v>
      </c>
      <c r="C1" s="5">
        <v>0.0</v>
      </c>
      <c r="D1" s="1" t="str">
        <f t="shared" ref="D1:D8" si="1">CONCATENATE(A1,"__",B1,"=",C1)</f>
        <v>PhysicalFlags__b01=0</v>
      </c>
    </row>
    <row r="2">
      <c r="A2" s="3" t="s">
        <v>125</v>
      </c>
      <c r="B2" s="3" t="s">
        <v>127</v>
      </c>
      <c r="C2" s="5">
        <v>1.0</v>
      </c>
      <c r="D2" s="1" t="str">
        <f t="shared" si="1"/>
        <v>PhysicalFlags__bApplyGravity=1</v>
      </c>
    </row>
    <row r="3">
      <c r="A3" s="3" t="s">
        <v>125</v>
      </c>
      <c r="B3" s="3" t="s">
        <v>128</v>
      </c>
      <c r="C3" s="5">
        <v>2.0</v>
      </c>
      <c r="D3" s="1" t="str">
        <f t="shared" si="1"/>
        <v>PhysicalFlags__bDisableCollisionForce=2</v>
      </c>
    </row>
    <row r="4">
      <c r="A4" s="3" t="s">
        <v>125</v>
      </c>
      <c r="B4" s="3" t="s">
        <v>129</v>
      </c>
      <c r="C4" s="5">
        <v>3.0</v>
      </c>
      <c r="D4" s="1" t="str">
        <f t="shared" si="1"/>
        <v>PhysicalFlags__bCollidable=3</v>
      </c>
    </row>
    <row r="5">
      <c r="A5" s="3" t="s">
        <v>125</v>
      </c>
      <c r="B5" s="3" t="s">
        <v>130</v>
      </c>
      <c r="C5" s="5">
        <v>4.0</v>
      </c>
      <c r="D5" s="1" t="str">
        <f t="shared" si="1"/>
        <v>PhysicalFlags__bDisableTurnForce=4</v>
      </c>
    </row>
    <row r="6">
      <c r="A6" s="3" t="s">
        <v>125</v>
      </c>
      <c r="B6" s="3" t="s">
        <v>131</v>
      </c>
      <c r="C6" s="5">
        <v>5.0</v>
      </c>
      <c r="D6" s="1" t="str">
        <f t="shared" si="1"/>
        <v>PhysicalFlags__bDisableMoveForce=5</v>
      </c>
    </row>
    <row r="7">
      <c r="A7" s="3" t="s">
        <v>125</v>
      </c>
      <c r="B7" s="3" t="s">
        <v>132</v>
      </c>
      <c r="C7" s="5">
        <v>6.0</v>
      </c>
      <c r="D7" s="1" t="str">
        <f t="shared" si="1"/>
        <v>PhysicalFlags__bInfiniteMass=6</v>
      </c>
    </row>
    <row r="8">
      <c r="A8" s="3" t="s">
        <v>125</v>
      </c>
      <c r="B8" s="3" t="s">
        <v>133</v>
      </c>
      <c r="C8" s="5">
        <v>7.0</v>
      </c>
      <c r="D8" s="1" t="str">
        <f t="shared" si="1"/>
        <v>PhysicalFlags__bDisableZ=7</v>
      </c>
    </row>
    <row r="9">
      <c r="C9" s="5"/>
      <c r="D9" s="1"/>
    </row>
    <row r="10">
      <c r="A10" s="3" t="s">
        <v>125</v>
      </c>
      <c r="B10" s="3" t="s">
        <v>134</v>
      </c>
      <c r="C10" s="5">
        <v>8.0</v>
      </c>
      <c r="D10" s="1" t="str">
        <f t="shared" ref="D10:D17" si="2">CONCATENATE(A10,"__",B10,"=",C10)</f>
        <v>PhysicalFlags__bSubmergedInWater=8</v>
      </c>
    </row>
    <row r="11">
      <c r="A11" s="3" t="s">
        <v>125</v>
      </c>
      <c r="B11" s="3" t="s">
        <v>135</v>
      </c>
      <c r="C11" s="5">
        <v>9.0</v>
      </c>
      <c r="D11" s="1" t="str">
        <f t="shared" si="2"/>
        <v>PhysicalFlags__bOnSolidSurface=9</v>
      </c>
    </row>
    <row r="12">
      <c r="A12" s="3" t="s">
        <v>125</v>
      </c>
      <c r="B12" s="3" t="s">
        <v>136</v>
      </c>
      <c r="C12" s="5">
        <v>10.0</v>
      </c>
      <c r="D12" s="1" t="str">
        <f t="shared" si="2"/>
        <v>PhysicalFlags__bBroken=10</v>
      </c>
    </row>
    <row r="13">
      <c r="A13" s="3" t="s">
        <v>125</v>
      </c>
      <c r="B13" s="3" t="s">
        <v>137</v>
      </c>
      <c r="C13" s="5">
        <v>11.0</v>
      </c>
      <c r="D13" s="1" t="str">
        <f t="shared" si="2"/>
        <v>PhysicalFlags__b12=11</v>
      </c>
    </row>
    <row r="14">
      <c r="A14" s="3" t="s">
        <v>125</v>
      </c>
      <c r="B14" s="3" t="s">
        <v>138</v>
      </c>
      <c r="C14" s="5">
        <v>12.0</v>
      </c>
      <c r="D14" s="1" t="str">
        <f t="shared" si="2"/>
        <v>PhysicalFlags__b13=12</v>
      </c>
    </row>
    <row r="15">
      <c r="A15" s="3" t="s">
        <v>125</v>
      </c>
      <c r="B15" s="3" t="s">
        <v>139</v>
      </c>
      <c r="C15" s="5">
        <v>13.0</v>
      </c>
      <c r="D15" s="1" t="str">
        <f t="shared" si="2"/>
        <v>PhysicalFlags__bDontApplySpeed=13</v>
      </c>
    </row>
    <row r="16">
      <c r="A16" s="3" t="s">
        <v>125</v>
      </c>
      <c r="B16" s="3" t="s">
        <v>140</v>
      </c>
      <c r="C16" s="5">
        <v>14.0</v>
      </c>
      <c r="D16" s="1" t="str">
        <f t="shared" si="2"/>
        <v>PhysicalFlags__b15=14</v>
      </c>
    </row>
    <row r="17">
      <c r="A17" s="3" t="s">
        <v>125</v>
      </c>
      <c r="B17" s="3" t="s">
        <v>141</v>
      </c>
      <c r="C17" s="5">
        <v>15.0</v>
      </c>
      <c r="D17" s="1" t="str">
        <f t="shared" si="2"/>
        <v>PhysicalFlags__b16=15</v>
      </c>
    </row>
    <row r="18">
      <c r="C18" s="5"/>
      <c r="D18" s="1"/>
    </row>
    <row r="19">
      <c r="A19" s="3" t="s">
        <v>125</v>
      </c>
      <c r="B19" s="3" t="s">
        <v>142</v>
      </c>
      <c r="C19" s="5">
        <v>16.0</v>
      </c>
      <c r="D19" s="1" t="str">
        <f t="shared" ref="D19:D26" si="3">CONCATENATE(A19,"__",B19,"=",C19)</f>
        <v>PhysicalFlags__b17=16</v>
      </c>
    </row>
    <row r="20">
      <c r="A20" s="3" t="s">
        <v>125</v>
      </c>
      <c r="B20" s="3" t="s">
        <v>143</v>
      </c>
      <c r="C20" s="5">
        <v>17.0</v>
      </c>
      <c r="D20" s="1" t="str">
        <f t="shared" si="3"/>
        <v>PhysicalFlags__b18=17</v>
      </c>
    </row>
    <row r="21">
      <c r="A21" s="3" t="s">
        <v>125</v>
      </c>
      <c r="B21" s="3" t="s">
        <v>144</v>
      </c>
      <c r="C21" s="5">
        <v>18.0</v>
      </c>
      <c r="D21" s="1" t="str">
        <f t="shared" si="3"/>
        <v>PhysicalFlags__bBulletProof=18</v>
      </c>
    </row>
    <row r="22">
      <c r="A22" s="3" t="s">
        <v>125</v>
      </c>
      <c r="B22" s="3" t="s">
        <v>145</v>
      </c>
      <c r="C22" s="5">
        <v>19.0</v>
      </c>
      <c r="D22" s="1" t="str">
        <f t="shared" si="3"/>
        <v>PhysicalFlags__bFireProof=19</v>
      </c>
    </row>
    <row r="23">
      <c r="A23" s="3" t="s">
        <v>125</v>
      </c>
      <c r="B23" s="3" t="s">
        <v>146</v>
      </c>
      <c r="C23" s="5">
        <v>20.0</v>
      </c>
      <c r="D23" s="1" t="str">
        <f t="shared" si="3"/>
        <v>PhysicalFlags__bCollisionProof=20</v>
      </c>
    </row>
    <row r="24">
      <c r="A24" s="3" t="s">
        <v>125</v>
      </c>
      <c r="B24" s="3" t="s">
        <v>147</v>
      </c>
      <c r="C24" s="5">
        <v>21.0</v>
      </c>
      <c r="D24" s="1" t="str">
        <f t="shared" si="3"/>
        <v>PhysicalFlags__bMeeleProof=21</v>
      </c>
    </row>
    <row r="25">
      <c r="A25" s="3" t="s">
        <v>125</v>
      </c>
      <c r="B25" s="3" t="s">
        <v>148</v>
      </c>
      <c r="C25" s="5">
        <v>22.0</v>
      </c>
      <c r="D25" s="1" t="str">
        <f t="shared" si="3"/>
        <v>PhysicalFlags__bInvulnerable=22</v>
      </c>
    </row>
    <row r="26">
      <c r="A26" s="3" t="s">
        <v>125</v>
      </c>
      <c r="B26" s="3" t="s">
        <v>149</v>
      </c>
      <c r="C26" s="5">
        <v>23.0</v>
      </c>
      <c r="D26" s="1" t="str">
        <f t="shared" si="3"/>
        <v>PhysicalFlags__bExplosionProof=23</v>
      </c>
    </row>
    <row r="27">
      <c r="C27" s="5"/>
      <c r="D27" s="1"/>
    </row>
    <row r="28">
      <c r="A28" s="3" t="s">
        <v>125</v>
      </c>
      <c r="B28" s="3" t="s">
        <v>150</v>
      </c>
      <c r="C28" s="5">
        <v>24.0</v>
      </c>
      <c r="D28" s="1" t="str">
        <f t="shared" ref="D28:D35" si="4">CONCATENATE(A28,"__",B28,"=",C28)</f>
        <v>PhysicalFlags__b25=24</v>
      </c>
    </row>
    <row r="29">
      <c r="A29" s="3" t="s">
        <v>125</v>
      </c>
      <c r="B29" s="3" t="s">
        <v>151</v>
      </c>
      <c r="C29" s="5">
        <v>25.0</v>
      </c>
      <c r="D29" s="1" t="str">
        <f t="shared" si="4"/>
        <v>PhysicalFlags__bAttachedToEntity=25</v>
      </c>
    </row>
    <row r="30">
      <c r="A30" s="3" t="s">
        <v>125</v>
      </c>
      <c r="B30" s="3" t="s">
        <v>152</v>
      </c>
      <c r="C30" s="5">
        <v>26.0</v>
      </c>
      <c r="D30" s="1" t="str">
        <f t="shared" si="4"/>
        <v>PhysicalFlags__b27=26</v>
      </c>
    </row>
    <row r="31">
      <c r="A31" s="3" t="s">
        <v>125</v>
      </c>
      <c r="B31" s="3" t="s">
        <v>153</v>
      </c>
      <c r="C31" s="5">
        <v>27.0</v>
      </c>
      <c r="D31" s="1" t="str">
        <f t="shared" si="4"/>
        <v>PhysicalFlags__bTouchingWater=27</v>
      </c>
    </row>
    <row r="32">
      <c r="A32" s="3" t="s">
        <v>125</v>
      </c>
      <c r="B32" s="3" t="s">
        <v>154</v>
      </c>
      <c r="C32" s="5">
        <v>28.0</v>
      </c>
      <c r="D32" s="1" t="str">
        <f t="shared" si="4"/>
        <v>PhysicalFlags__bCanBeCollidedWith=28</v>
      </c>
    </row>
    <row r="33">
      <c r="A33" s="3" t="s">
        <v>125</v>
      </c>
      <c r="B33" s="3" t="s">
        <v>155</v>
      </c>
      <c r="C33" s="5">
        <v>29.0</v>
      </c>
      <c r="D33" s="1" t="str">
        <f t="shared" si="4"/>
        <v>PhysicalFlags__bDestroyed=29</v>
      </c>
    </row>
    <row r="34">
      <c r="A34" s="3" t="s">
        <v>125</v>
      </c>
      <c r="B34" s="3" t="s">
        <v>156</v>
      </c>
      <c r="C34" s="5">
        <v>30.0</v>
      </c>
      <c r="D34" s="1" t="str">
        <f t="shared" si="4"/>
        <v>PhysicalFlags__b31=30</v>
      </c>
    </row>
    <row r="35">
      <c r="A35" s="3" t="s">
        <v>125</v>
      </c>
      <c r="B35" s="3" t="s">
        <v>157</v>
      </c>
      <c r="C35" s="5">
        <v>31.0</v>
      </c>
      <c r="D35" s="1" t="str">
        <f t="shared" si="4"/>
        <v>PhysicalFlags__b32=31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75"/>
  </cols>
  <sheetData>
    <row r="1">
      <c r="A1" s="1" t="s">
        <v>158</v>
      </c>
    </row>
    <row r="2">
      <c r="A2" s="1" t="s">
        <v>159</v>
      </c>
    </row>
    <row r="3">
      <c r="A3" s="1" t="s">
        <v>160</v>
      </c>
    </row>
    <row r="4">
      <c r="A4" s="1" t="s">
        <v>161</v>
      </c>
    </row>
    <row r="5">
      <c r="A5" s="1" t="s">
        <v>162</v>
      </c>
    </row>
    <row r="6">
      <c r="A6" s="1" t="s">
        <v>163</v>
      </c>
    </row>
    <row r="7">
      <c r="A7" s="1" t="s">
        <v>164</v>
      </c>
    </row>
    <row r="8">
      <c r="A8" s="1" t="s">
        <v>165</v>
      </c>
    </row>
    <row r="9">
      <c r="A9" s="1" t="s">
        <v>166</v>
      </c>
    </row>
    <row r="10">
      <c r="A10" s="1" t="s">
        <v>167</v>
      </c>
    </row>
    <row r="11">
      <c r="A11" s="1" t="s">
        <v>168</v>
      </c>
    </row>
    <row r="12">
      <c r="A12" s="1" t="s">
        <v>169</v>
      </c>
    </row>
    <row r="13">
      <c r="A13" s="1" t="s">
        <v>170</v>
      </c>
    </row>
    <row r="14">
      <c r="A14" s="1" t="s">
        <v>171</v>
      </c>
    </row>
    <row r="15">
      <c r="A15" s="1" t="s">
        <v>172</v>
      </c>
    </row>
    <row r="16">
      <c r="A16" s="1" t="s">
        <v>173</v>
      </c>
    </row>
    <row r="17">
      <c r="A17" s="1" t="s">
        <v>174</v>
      </c>
    </row>
    <row r="18">
      <c r="A18" s="1" t="s">
        <v>175</v>
      </c>
    </row>
    <row r="19">
      <c r="A19" s="1" t="s">
        <v>176</v>
      </c>
    </row>
    <row r="20">
      <c r="A20" s="1" t="s">
        <v>177</v>
      </c>
    </row>
    <row r="21">
      <c r="A21" s="1" t="s">
        <v>178</v>
      </c>
    </row>
    <row r="22">
      <c r="A22" s="1" t="s">
        <v>179</v>
      </c>
    </row>
    <row r="23">
      <c r="A23" s="1" t="s">
        <v>180</v>
      </c>
    </row>
    <row r="24">
      <c r="A24" s="1" t="s">
        <v>181</v>
      </c>
    </row>
    <row r="25">
      <c r="A25" s="1" t="s">
        <v>182</v>
      </c>
    </row>
    <row r="26">
      <c r="A26" s="1" t="s">
        <v>183</v>
      </c>
    </row>
    <row r="27">
      <c r="A27" s="1" t="s">
        <v>184</v>
      </c>
    </row>
    <row r="28">
      <c r="A28" s="1" t="s">
        <v>185</v>
      </c>
    </row>
    <row r="29">
      <c r="A29" s="1" t="s">
        <v>186</v>
      </c>
    </row>
    <row r="30">
      <c r="A30" s="1" t="s">
        <v>187</v>
      </c>
    </row>
    <row r="31">
      <c r="A31" s="1" t="s">
        <v>188</v>
      </c>
    </row>
    <row r="32">
      <c r="A32" s="1" t="s">
        <v>189</v>
      </c>
    </row>
    <row r="33">
      <c r="A33" s="1" t="s">
        <v>190</v>
      </c>
    </row>
    <row r="34">
      <c r="A34" s="1" t="s">
        <v>191</v>
      </c>
    </row>
    <row r="35">
      <c r="A35" s="1" t="s">
        <v>192</v>
      </c>
    </row>
    <row r="36">
      <c r="A36" s="1" t="s">
        <v>193</v>
      </c>
    </row>
    <row r="37">
      <c r="A37" s="1" t="s">
        <v>194</v>
      </c>
    </row>
    <row r="38">
      <c r="A38" s="1" t="s">
        <v>195</v>
      </c>
    </row>
    <row r="39">
      <c r="A39" s="1" t="s">
        <v>196</v>
      </c>
    </row>
    <row r="40">
      <c r="A40" s="1" t="s">
        <v>197</v>
      </c>
    </row>
    <row r="41">
      <c r="A41" s="1" t="s">
        <v>198</v>
      </c>
    </row>
    <row r="42">
      <c r="A42" s="1" t="s">
        <v>199</v>
      </c>
    </row>
    <row r="43">
      <c r="A43" s="1" t="s">
        <v>200</v>
      </c>
    </row>
    <row r="44">
      <c r="A44" s="1" t="s">
        <v>201</v>
      </c>
    </row>
    <row r="45">
      <c r="A45" s="1" t="s">
        <v>202</v>
      </c>
    </row>
    <row r="46">
      <c r="A46" s="1" t="s">
        <v>203</v>
      </c>
    </row>
    <row r="47">
      <c r="A47" s="1" t="s">
        <v>204</v>
      </c>
    </row>
    <row r="48">
      <c r="A48" s="1" t="s">
        <v>205</v>
      </c>
    </row>
    <row r="49">
      <c r="A49" s="1" t="s">
        <v>206</v>
      </c>
    </row>
    <row r="50">
      <c r="A50" s="1" t="s">
        <v>207</v>
      </c>
    </row>
    <row r="51">
      <c r="A51" s="1" t="s">
        <v>208</v>
      </c>
    </row>
    <row r="52">
      <c r="A52" s="1" t="s">
        <v>209</v>
      </c>
    </row>
    <row r="53">
      <c r="A53" s="1" t="s">
        <v>210</v>
      </c>
    </row>
    <row r="54">
      <c r="A54" s="1" t="s">
        <v>211</v>
      </c>
    </row>
    <row r="55">
      <c r="A55" s="1" t="s">
        <v>212</v>
      </c>
    </row>
    <row r="56">
      <c r="A56" s="1" t="s">
        <v>213</v>
      </c>
    </row>
    <row r="57">
      <c r="A57" s="1" t="s">
        <v>214</v>
      </c>
    </row>
    <row r="58">
      <c r="A58" s="1" t="s">
        <v>215</v>
      </c>
    </row>
    <row r="59">
      <c r="A59" s="1" t="s">
        <v>216</v>
      </c>
    </row>
    <row r="60">
      <c r="A60" s="1" t="s">
        <v>217</v>
      </c>
    </row>
    <row r="61">
      <c r="A61" s="1" t="s">
        <v>218</v>
      </c>
    </row>
    <row r="62">
      <c r="A62" s="1" t="s">
        <v>219</v>
      </c>
    </row>
    <row r="63">
      <c r="A63" s="1" t="s">
        <v>220</v>
      </c>
    </row>
    <row r="64">
      <c r="A64" s="1" t="s">
        <v>221</v>
      </c>
    </row>
    <row r="65">
      <c r="A65" s="1" t="s">
        <v>222</v>
      </c>
    </row>
    <row r="66">
      <c r="A66" s="1" t="s">
        <v>223</v>
      </c>
    </row>
    <row r="67">
      <c r="A67" s="1" t="s">
        <v>224</v>
      </c>
    </row>
    <row r="68">
      <c r="A68" s="1" t="s">
        <v>225</v>
      </c>
    </row>
    <row r="69">
      <c r="A69" s="1" t="s">
        <v>226</v>
      </c>
    </row>
    <row r="70">
      <c r="A70" s="1" t="s">
        <v>227</v>
      </c>
    </row>
    <row r="71">
      <c r="A71" s="1" t="s">
        <v>228</v>
      </c>
    </row>
    <row r="72">
      <c r="A72" s="1" t="s">
        <v>229</v>
      </c>
    </row>
    <row r="73">
      <c r="A73" s="1" t="s">
        <v>230</v>
      </c>
    </row>
    <row r="74">
      <c r="A74" s="1" t="s">
        <v>231</v>
      </c>
    </row>
    <row r="75">
      <c r="A75" s="1" t="s">
        <v>232</v>
      </c>
    </row>
    <row r="76">
      <c r="A76" s="1" t="s">
        <v>233</v>
      </c>
    </row>
    <row r="77">
      <c r="A77" s="1" t="s">
        <v>234</v>
      </c>
    </row>
    <row r="78">
      <c r="A78" s="1" t="s">
        <v>235</v>
      </c>
    </row>
    <row r="79">
      <c r="A79" s="1" t="s">
        <v>236</v>
      </c>
    </row>
    <row r="80">
      <c r="A80" s="1" t="s">
        <v>237</v>
      </c>
    </row>
    <row r="81">
      <c r="A81" s="1" t="s">
        <v>238</v>
      </c>
    </row>
    <row r="82">
      <c r="A82" s="1" t="s">
        <v>239</v>
      </c>
    </row>
    <row r="83">
      <c r="A83" s="1" t="s">
        <v>240</v>
      </c>
    </row>
    <row r="84">
      <c r="A84" s="1" t="s">
        <v>241</v>
      </c>
    </row>
    <row r="85">
      <c r="A85" s="1" t="s">
        <v>242</v>
      </c>
    </row>
    <row r="86">
      <c r="A86" s="1" t="s">
        <v>243</v>
      </c>
    </row>
    <row r="87">
      <c r="A87" s="1" t="s">
        <v>244</v>
      </c>
    </row>
    <row r="88">
      <c r="A88" s="1" t="s">
        <v>245</v>
      </c>
    </row>
    <row r="89">
      <c r="A89" s="1" t="s">
        <v>246</v>
      </c>
    </row>
    <row r="90">
      <c r="A90" s="1" t="s">
        <v>247</v>
      </c>
    </row>
    <row r="91">
      <c r="A91" s="1" t="s">
        <v>248</v>
      </c>
    </row>
    <row r="92">
      <c r="A92" s="1" t="s">
        <v>249</v>
      </c>
    </row>
    <row r="93">
      <c r="A93" s="1" t="s">
        <v>250</v>
      </c>
    </row>
    <row r="94">
      <c r="A94" s="1" t="s">
        <v>251</v>
      </c>
    </row>
    <row r="95">
      <c r="A95" s="1" t="s">
        <v>252</v>
      </c>
    </row>
    <row r="96">
      <c r="A96" s="1" t="s">
        <v>253</v>
      </c>
    </row>
    <row r="97">
      <c r="A97" s="1" t="s">
        <v>254</v>
      </c>
    </row>
    <row r="98">
      <c r="A98" s="1" t="s">
        <v>255</v>
      </c>
    </row>
    <row r="99">
      <c r="A99" s="1" t="s">
        <v>256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6.0"/>
    <col customWidth="1" min="3" max="3" width="68.88"/>
    <col customWidth="1" min="5" max="5" width="60.13"/>
  </cols>
  <sheetData>
    <row r="1">
      <c r="A1" s="3"/>
      <c r="B1" s="3"/>
      <c r="C1" s="3"/>
      <c r="E1" s="2" t="s">
        <v>257</v>
      </c>
    </row>
    <row r="2">
      <c r="A2" s="3"/>
      <c r="B2" s="3"/>
      <c r="C2" s="3"/>
      <c r="E2" s="2" t="s">
        <v>258</v>
      </c>
    </row>
    <row r="3">
      <c r="A3" s="3" t="s">
        <v>259</v>
      </c>
      <c r="B3" s="3" t="s">
        <v>260</v>
      </c>
      <c r="C3" s="3" t="s">
        <v>261</v>
      </c>
      <c r="D3" s="5">
        <v>0.0</v>
      </c>
      <c r="E3" s="1" t="str">
        <f t="shared" ref="E3:E10" si="1">CONCATENATE(A3,"_",B3,"=",D3,"  ",C3)</f>
        <v>VehicleFlags1_bIsLawEnforcer=0  // Is this guy chasing the player at the moment</v>
      </c>
    </row>
    <row r="4">
      <c r="A4" s="3" t="s">
        <v>259</v>
      </c>
      <c r="B4" s="3" t="s">
        <v>262</v>
      </c>
      <c r="C4" s="3" t="s">
        <v>263</v>
      </c>
      <c r="D4" s="5">
        <v>1.0</v>
      </c>
      <c r="E4" s="1" t="str">
        <f t="shared" si="1"/>
        <v>VehicleFlags1_bIsAmbulanceOnDuty=1  // Ambulance trying to get to an accident</v>
      </c>
    </row>
    <row r="5">
      <c r="A5" s="3" t="s">
        <v>259</v>
      </c>
      <c r="B5" s="3" t="s">
        <v>264</v>
      </c>
      <c r="C5" s="3" t="s">
        <v>265</v>
      </c>
      <c r="D5" s="5">
        <v>2.0</v>
      </c>
      <c r="E5" s="1" t="str">
        <f t="shared" si="1"/>
        <v>VehicleFlags1_bIsFireTruckOnDuty=2  // Firetruck trying to get to a fire</v>
      </c>
    </row>
    <row r="6">
      <c r="A6" s="3" t="s">
        <v>259</v>
      </c>
      <c r="B6" s="3" t="s">
        <v>266</v>
      </c>
      <c r="C6" s="3" t="s">
        <v>267</v>
      </c>
      <c r="D6" s="5">
        <v>3.0</v>
      </c>
      <c r="E6" s="1" t="str">
        <f t="shared" si="1"/>
        <v>VehicleFlags1_bIsLocked=3  // Is this guy locked by the script (cannot be removed)</v>
      </c>
    </row>
    <row r="7">
      <c r="A7" s="3" t="s">
        <v>259</v>
      </c>
      <c r="B7" s="3" t="s">
        <v>268</v>
      </c>
      <c r="C7" s="3" t="s">
        <v>269</v>
      </c>
      <c r="D7" s="5">
        <v>4.0</v>
      </c>
      <c r="E7" s="1" t="str">
        <f t="shared" si="1"/>
        <v>VehicleFlags1_bEngineOn=4  // For sound purposes. Parked cars have their engines switched off (so do destroyed cars)</v>
      </c>
    </row>
    <row r="8">
      <c r="A8" s="3" t="s">
        <v>259</v>
      </c>
      <c r="B8" s="3" t="s">
        <v>270</v>
      </c>
      <c r="C8" s="3" t="s">
        <v>271</v>
      </c>
      <c r="D8" s="5">
        <v>5.0</v>
      </c>
      <c r="E8" s="1" t="str">
        <f t="shared" si="1"/>
        <v>VehicleFlags1_bIsHandbrakeOn=5  // How's the handbrake doing ?</v>
      </c>
    </row>
    <row r="9">
      <c r="A9" s="3" t="s">
        <v>259</v>
      </c>
      <c r="B9" s="3" t="s">
        <v>272</v>
      </c>
      <c r="C9" s="3" t="s">
        <v>273</v>
      </c>
      <c r="D9" s="5">
        <v>6.0</v>
      </c>
      <c r="E9" s="1" t="str">
        <f t="shared" si="1"/>
        <v>VehicleFlags1_bLightsOn=6  // Are the lights switched on ?</v>
      </c>
    </row>
    <row r="10">
      <c r="A10" s="3" t="s">
        <v>259</v>
      </c>
      <c r="B10" s="3" t="s">
        <v>274</v>
      </c>
      <c r="C10" s="3" t="s">
        <v>275</v>
      </c>
      <c r="D10" s="5">
        <v>7.0</v>
      </c>
      <c r="E10" s="1" t="str">
        <f t="shared" si="1"/>
        <v>VehicleFlags1_bFreebies=7  // Any freebies left in this vehicle</v>
      </c>
    </row>
    <row r="11">
      <c r="D11" s="5"/>
      <c r="E11" s="1"/>
    </row>
    <row r="12">
      <c r="A12" s="3" t="s">
        <v>259</v>
      </c>
      <c r="B12" s="3" t="s">
        <v>276</v>
      </c>
      <c r="C12" s="3" t="s">
        <v>277</v>
      </c>
      <c r="D12" s="5">
        <v>8.0</v>
      </c>
      <c r="E12" s="1" t="str">
        <f t="shared" ref="E12:E19" si="2">CONCATENATE(A12,"_",B12,"=",D12,"  ",C12)</f>
        <v>VehicleFlags1_bIsVan=8  // Is this vehicle a van (doors at back of vehicle)</v>
      </c>
    </row>
    <row r="13">
      <c r="A13" s="3" t="s">
        <v>259</v>
      </c>
      <c r="B13" s="3" t="s">
        <v>278</v>
      </c>
      <c r="C13" s="3" t="s">
        <v>279</v>
      </c>
      <c r="D13" s="5">
        <v>9.0</v>
      </c>
      <c r="E13" s="1" t="str">
        <f t="shared" si="2"/>
        <v>VehicleFlags1_bIsBus=9  // Is this vehicle a bus</v>
      </c>
    </row>
    <row r="14">
      <c r="A14" s="3" t="s">
        <v>259</v>
      </c>
      <c r="B14" s="3" t="s">
        <v>280</v>
      </c>
      <c r="C14" s="3" t="s">
        <v>281</v>
      </c>
      <c r="D14" s="5">
        <v>10.0</v>
      </c>
      <c r="E14" s="1" t="str">
        <f t="shared" si="2"/>
        <v>VehicleFlags1_bIsBig=10  // Is this vehicle big</v>
      </c>
    </row>
    <row r="15">
      <c r="A15" s="3" t="s">
        <v>259</v>
      </c>
      <c r="B15" s="3" t="s">
        <v>282</v>
      </c>
      <c r="C15" s="3" t="s">
        <v>283</v>
      </c>
      <c r="D15" s="5">
        <v>11.0</v>
      </c>
      <c r="E15" s="1" t="str">
        <f t="shared" si="2"/>
        <v>VehicleFlags1_bLowVehicle=11  // Need this for sporty type cars to use low getting-in/out anims</v>
      </c>
    </row>
    <row r="16">
      <c r="A16" s="3" t="s">
        <v>259</v>
      </c>
      <c r="B16" s="3" t="s">
        <v>284</v>
      </c>
      <c r="C16" s="3" t="s">
        <v>285</v>
      </c>
      <c r="D16" s="5">
        <v>12.0</v>
      </c>
      <c r="E16" s="1" t="str">
        <f t="shared" si="2"/>
        <v>VehicleFlags1_bComedyControls=12  // Will make the car hard to control (hopefully in a funny way</v>
      </c>
    </row>
    <row r="17">
      <c r="A17" s="3" t="s">
        <v>259</v>
      </c>
      <c r="B17" s="3" t="s">
        <v>286</v>
      </c>
      <c r="C17" s="3" t="s">
        <v>287</v>
      </c>
      <c r="D17" s="5">
        <v>13.0</v>
      </c>
      <c r="E17" s="1" t="str">
        <f t="shared" si="2"/>
        <v>VehicleFlags1_bWarnedPeds=13  // Has scan and warn peds of danger been processed?</v>
      </c>
    </row>
    <row r="18">
      <c r="A18" s="3" t="s">
        <v>259</v>
      </c>
      <c r="B18" s="3" t="s">
        <v>288</v>
      </c>
      <c r="C18" s="3" t="s">
        <v>289</v>
      </c>
      <c r="D18" s="5">
        <v>14.0</v>
      </c>
      <c r="E18" s="1" t="str">
        <f t="shared" si="2"/>
        <v>VehicleFlags1_bCraneMessageDone=14  // A crane message has been printed for this car allready</v>
      </c>
    </row>
    <row r="19">
      <c r="A19" s="3" t="s">
        <v>259</v>
      </c>
      <c r="B19" s="3" t="s">
        <v>290</v>
      </c>
      <c r="C19" s="3" t="s">
        <v>291</v>
      </c>
      <c r="D19" s="5">
        <v>15.0</v>
      </c>
      <c r="E19" s="1" t="str">
        <f t="shared" si="2"/>
        <v>VehicleFlags1_bTakeLessDamage=15  // This vehicle is stronger (takes about 1/4 of damage)</v>
      </c>
    </row>
    <row r="20">
      <c r="D20" s="5"/>
      <c r="E20" s="1"/>
    </row>
    <row r="21">
      <c r="A21" s="3" t="s">
        <v>259</v>
      </c>
      <c r="B21" s="3" t="s">
        <v>292</v>
      </c>
      <c r="C21" s="3" t="s">
        <v>293</v>
      </c>
      <c r="D21" s="5">
        <v>16.0</v>
      </c>
      <c r="E21" s="1" t="str">
        <f t="shared" ref="E21:E28" si="3">CONCATENATE(A21,"_",B21,"=",D21,"  ",C21)</f>
        <v>VehicleFlags1_bIsDamaged=16  // This vehicle has been damaged and is displaying all its components</v>
      </c>
    </row>
    <row r="22">
      <c r="A22" s="3" t="s">
        <v>259</v>
      </c>
      <c r="B22" s="3" t="s">
        <v>294</v>
      </c>
      <c r="C22" s="3" t="s">
        <v>295</v>
      </c>
      <c r="D22" s="5">
        <v>17.0</v>
      </c>
      <c r="E22" s="1" t="str">
        <f t="shared" si="3"/>
        <v>VehicleFlags1_bHasBeenOwnedByPlayer=17  // To work out whether stealing it is a crime</v>
      </c>
    </row>
    <row r="23">
      <c r="A23" s="3" t="s">
        <v>259</v>
      </c>
      <c r="B23" s="3" t="s">
        <v>296</v>
      </c>
      <c r="C23" s="3" t="s">
        <v>297</v>
      </c>
      <c r="D23" s="5">
        <v>18.0</v>
      </c>
      <c r="E23" s="1" t="str">
        <f t="shared" si="3"/>
        <v>VehicleFlags1_bFadeOut=18  // Fade vehicle out</v>
      </c>
    </row>
    <row r="24">
      <c r="A24" s="3" t="s">
        <v>259</v>
      </c>
      <c r="B24" s="3" t="s">
        <v>298</v>
      </c>
      <c r="C24" s="3" t="s">
        <v>297</v>
      </c>
      <c r="D24" s="5">
        <v>19.0</v>
      </c>
      <c r="E24" s="1" t="str">
        <f t="shared" si="3"/>
        <v>VehicleFlags1_bIsBeingCarJacked=19  // Fade vehicle out</v>
      </c>
    </row>
    <row r="25">
      <c r="A25" s="3" t="s">
        <v>259</v>
      </c>
      <c r="B25" s="3" t="s">
        <v>299</v>
      </c>
      <c r="C25" s="3" t="s">
        <v>300</v>
      </c>
      <c r="D25" s="5">
        <v>20.0</v>
      </c>
      <c r="E25" s="1" t="str">
        <f t="shared" si="3"/>
        <v>VehicleFlags1_bCreateRoadBlockPeds=20  // If this vehicle gets close enough we will create peds (coppers or gang members) round it</v>
      </c>
    </row>
    <row r="26">
      <c r="A26" s="3" t="s">
        <v>259</v>
      </c>
      <c r="B26" s="3" t="s">
        <v>301</v>
      </c>
      <c r="C26" s="3" t="s">
        <v>302</v>
      </c>
      <c r="D26" s="5">
        <v>21.0</v>
      </c>
      <c r="E26" s="1" t="str">
        <f t="shared" si="3"/>
        <v>VehicleFlags1_bCanBeDamaged=21  // eEntityType</v>
      </c>
    </row>
    <row r="27">
      <c r="A27" s="3" t="s">
        <v>259</v>
      </c>
      <c r="B27" s="3" t="s">
        <v>303</v>
      </c>
      <c r="C27" s="3" t="s">
        <v>304</v>
      </c>
      <c r="D27" s="5">
        <v>22.0</v>
      </c>
      <c r="E27" s="1" t="str">
        <f t="shared" si="3"/>
        <v>VehicleFlags1_bOccupantsHaveBeenGenerated=22  // Is true if the occupants have already been generated. (Shouldn't happen again)</v>
      </c>
    </row>
    <row r="28">
      <c r="A28" s="3" t="s">
        <v>259</v>
      </c>
      <c r="B28" s="3" t="s">
        <v>305</v>
      </c>
      <c r="C28" s="3" t="s">
        <v>306</v>
      </c>
      <c r="D28" s="5">
        <v>23.0</v>
      </c>
      <c r="E28" s="1" t="str">
        <f t="shared" si="3"/>
        <v>VehicleFlags1_bGunSwitchedOff=23  // Level designers can use this to switch off guns on boats</v>
      </c>
    </row>
    <row r="29">
      <c r="D29" s="5"/>
      <c r="E29" s="1"/>
    </row>
    <row r="30">
      <c r="A30" s="3" t="s">
        <v>259</v>
      </c>
      <c r="B30" s="3" t="s">
        <v>307</v>
      </c>
      <c r="C30" s="3" t="s">
        <v>308</v>
      </c>
      <c r="D30" s="5">
        <v>24.0</v>
      </c>
      <c r="E30" s="1" t="str">
        <f t="shared" ref="E30:E37" si="4">CONCATENATE(A30,"_",B30,"=",D30,"  ",C30)</f>
        <v>VehicleFlags1_bVehicleColProcessed=24  // Has ProcessEntityCollision been processed for this car?</v>
      </c>
    </row>
    <row r="31">
      <c r="A31" s="3" t="s">
        <v>259</v>
      </c>
      <c r="B31" s="3" t="s">
        <v>309</v>
      </c>
      <c r="C31" s="3" t="s">
        <v>310</v>
      </c>
      <c r="D31" s="5">
        <v>25.0</v>
      </c>
      <c r="E31" s="1" t="str">
        <f t="shared" si="4"/>
        <v>VehicleFlags1_bIsCarParkVehicle=25  // Car has been created using the special CAR_PARK script command</v>
      </c>
    </row>
    <row r="32">
      <c r="A32" s="3" t="s">
        <v>259</v>
      </c>
      <c r="B32" s="3" t="s">
        <v>311</v>
      </c>
      <c r="C32" s="3" t="s">
        <v>312</v>
      </c>
      <c r="D32" s="5">
        <v>26.0</v>
      </c>
      <c r="E32" s="1" t="str">
        <f t="shared" si="4"/>
        <v>VehicleFlags1_bHasAlreadyBeenRecorded=26  // Used for replays</v>
      </c>
    </row>
    <row r="33">
      <c r="A33" s="3" t="s">
        <v>259</v>
      </c>
      <c r="B33" s="3" t="s">
        <v>313</v>
      </c>
      <c r="D33" s="5">
        <v>27.0</v>
      </c>
      <c r="E33" s="1" t="str">
        <f t="shared" si="4"/>
        <v>VehicleFlags1_bPartOfConvoy=27  </v>
      </c>
    </row>
    <row r="34">
      <c r="A34" s="3" t="s">
        <v>259</v>
      </c>
      <c r="B34" s="3" t="s">
        <v>314</v>
      </c>
      <c r="C34" s="3" t="s">
        <v>315</v>
      </c>
      <c r="D34" s="5">
        <v>28.0</v>
      </c>
      <c r="E34" s="1" t="str">
        <f t="shared" si="4"/>
        <v>VehicleFlags1_bHeliMinimumTilt=28  // This heli should have almost no tilt really</v>
      </c>
    </row>
    <row r="35">
      <c r="A35" s="3" t="s">
        <v>259</v>
      </c>
      <c r="B35" s="3" t="s">
        <v>316</v>
      </c>
      <c r="C35" s="3" t="s">
        <v>317</v>
      </c>
      <c r="D35" s="5">
        <v>29.0</v>
      </c>
      <c r="E35" s="1" t="str">
        <f t="shared" si="4"/>
        <v>VehicleFlags1_bAudioChangingGear=29  // sounds like vehicle is changing gear</v>
      </c>
    </row>
    <row r="36">
      <c r="A36" s="3" t="s">
        <v>259</v>
      </c>
      <c r="B36" s="3" t="s">
        <v>318</v>
      </c>
      <c r="C36" s="3" t="s">
        <v>319</v>
      </c>
      <c r="D36" s="5">
        <v>30.0</v>
      </c>
      <c r="E36" s="1" t="str">
        <f t="shared" si="4"/>
        <v>VehicleFlags1_bIsDrowning=30  // is vehicle occupants taking damage in water (i.e. vehicle is dead in water)</v>
      </c>
    </row>
    <row r="37">
      <c r="A37" s="3" t="s">
        <v>259</v>
      </c>
      <c r="B37" s="3" t="s">
        <v>320</v>
      </c>
      <c r="C37" s="3" t="s">
        <v>321</v>
      </c>
      <c r="D37" s="5">
        <v>31.0</v>
      </c>
      <c r="E37" s="1" t="str">
        <f t="shared" si="4"/>
        <v>VehicleFlags1_bTyresDontBurst=31  // If this is set the tyres are invincible</v>
      </c>
    </row>
    <row r="38">
      <c r="E38" s="1"/>
    </row>
    <row r="39">
      <c r="E39" s="2" t="s">
        <v>257</v>
      </c>
    </row>
    <row r="40">
      <c r="E40" s="2" t="s">
        <v>322</v>
      </c>
    </row>
    <row r="41">
      <c r="A41" s="3" t="s">
        <v>323</v>
      </c>
      <c r="B41" s="3" t="s">
        <v>324</v>
      </c>
      <c r="C41" s="3" t="s">
        <v>325</v>
      </c>
      <c r="D41" s="5">
        <v>0.0</v>
      </c>
      <c r="E41" s="1" t="str">
        <f t="shared" ref="E41:E48" si="5">CONCATENATE(A41,"_",B41,"=",D41,"  ",C41)</f>
        <v>VehicleFlags2_bCreatedAsPoliceVehicle=0  // True if this guy was created as a police vehicle (enforcer, policecar, miamivice car etc)</v>
      </c>
    </row>
    <row r="42">
      <c r="A42" s="3" t="s">
        <v>323</v>
      </c>
      <c r="B42" s="3" t="s">
        <v>326</v>
      </c>
      <c r="C42" s="3" t="s">
        <v>327</v>
      </c>
      <c r="D42" s="5">
        <v>1.0</v>
      </c>
      <c r="E42" s="1" t="str">
        <f t="shared" si="5"/>
        <v>VehicleFlags2_bRestingOnPhysical=1  // Dont go static cause car is sitting on a physical object that might get removed</v>
      </c>
    </row>
    <row r="43">
      <c r="A43" s="3" t="s">
        <v>323</v>
      </c>
      <c r="B43" s="3" t="s">
        <v>328</v>
      </c>
      <c r="D43" s="5">
        <v>2.0</v>
      </c>
      <c r="E43" s="1" t="str">
        <f t="shared" si="5"/>
        <v>VehicleFlags2_bParking=2  </v>
      </c>
    </row>
    <row r="44">
      <c r="A44" s="3" t="s">
        <v>323</v>
      </c>
      <c r="B44" s="3" t="s">
        <v>329</v>
      </c>
      <c r="D44" s="5">
        <v>3.0</v>
      </c>
      <c r="E44" s="1" t="str">
        <f t="shared" si="5"/>
        <v>VehicleFlags2_bCanPark=3  </v>
      </c>
    </row>
    <row r="45">
      <c r="A45" s="3" t="s">
        <v>323</v>
      </c>
      <c r="B45" s="3" t="s">
        <v>330</v>
      </c>
      <c r="C45" s="3" t="s">
        <v>331</v>
      </c>
      <c r="D45" s="5">
        <v>4.0</v>
      </c>
      <c r="E45" s="1" t="str">
        <f t="shared" si="5"/>
        <v>VehicleFlags2_bFireGun=4  // Does the ai of this vehicle want to fire it's gun?</v>
      </c>
    </row>
    <row r="46">
      <c r="A46" s="3" t="s">
        <v>323</v>
      </c>
      <c r="B46" s="3" t="s">
        <v>332</v>
      </c>
      <c r="C46" s="3" t="s">
        <v>333</v>
      </c>
      <c r="D46" s="5">
        <v>5.0</v>
      </c>
      <c r="E46" s="1" t="str">
        <f t="shared" si="5"/>
        <v>VehicleFlags2_bDriverLastFrame=5  // Was there a driver present last frame ?</v>
      </c>
    </row>
    <row r="47">
      <c r="A47" s="3" t="s">
        <v>323</v>
      </c>
      <c r="B47" s="3" t="s">
        <v>334</v>
      </c>
      <c r="C47" s="3" t="s">
        <v>335</v>
      </c>
      <c r="D47" s="5">
        <v>6.0</v>
      </c>
      <c r="E47" s="1" t="str">
        <f t="shared" si="5"/>
        <v>VehicleFlags2_bNeverUseSmallerRemovalRange=6  // Some vehicles (like planes) we don't want to remove just behind the camera.</v>
      </c>
    </row>
    <row r="48">
      <c r="A48" s="3" t="s">
        <v>323</v>
      </c>
      <c r="B48" s="3" t="s">
        <v>336</v>
      </c>
      <c r="C48" s="3" t="s">
        <v>337</v>
      </c>
      <c r="D48" s="5">
        <v>7.0</v>
      </c>
      <c r="E48" s="1" t="str">
        <f t="shared" si="5"/>
        <v>VehicleFlags2_bIsRCVehicle=7  // Is this a remote controlled (small) vehicle. True whether the player or AI controls it.</v>
      </c>
    </row>
    <row r="49">
      <c r="D49" s="5"/>
      <c r="E49" s="1"/>
    </row>
    <row r="50">
      <c r="A50" s="3" t="s">
        <v>323</v>
      </c>
      <c r="B50" s="3" t="s">
        <v>338</v>
      </c>
      <c r="C50" s="3" t="s">
        <v>339</v>
      </c>
      <c r="D50" s="5">
        <v>8.0</v>
      </c>
      <c r="E50" s="1" t="str">
        <f t="shared" ref="E50:E57" si="6">CONCATENATE(A50,"_",B50,"=",D50,"  ",C50)</f>
        <v>VehicleFlags2_bAlwaysSkidMarks=8  // This vehicle leaves skidmarks regardless of the wheels' states.</v>
      </c>
    </row>
    <row r="51">
      <c r="A51" s="3" t="s">
        <v>323</v>
      </c>
      <c r="B51" s="3" t="s">
        <v>340</v>
      </c>
      <c r="C51" s="3" t="s">
        <v>341</v>
      </c>
      <c r="D51" s="5">
        <v>9.0</v>
      </c>
      <c r="E51" s="1" t="str">
        <f t="shared" si="6"/>
        <v>VehicleFlags2_bEngineBroken=9  // Engine doesn't work. Player can get in but the vehicle won't drive</v>
      </c>
    </row>
    <row r="52">
      <c r="A52" s="3" t="s">
        <v>323</v>
      </c>
      <c r="B52" s="3" t="s">
        <v>342</v>
      </c>
      <c r="C52" s="3" t="s">
        <v>343</v>
      </c>
      <c r="D52" s="5">
        <v>10.0</v>
      </c>
      <c r="E52" s="1" t="str">
        <f t="shared" si="6"/>
        <v>VehicleFlags2_bVehicleCanBeTargetted=10  // The ped driving this vehicle can be targetted, (for Torenos plane mission)</v>
      </c>
    </row>
    <row r="53">
      <c r="A53" s="3" t="s">
        <v>323</v>
      </c>
      <c r="B53" s="3" t="s">
        <v>344</v>
      </c>
      <c r="C53" s="3" t="s">
        <v>345</v>
      </c>
      <c r="D53" s="5">
        <v>11.0</v>
      </c>
      <c r="E53" s="1" t="str">
        <f t="shared" si="6"/>
        <v>VehicleFlags2_bPartOfAttackWave=11  // This car is used in an attack during a gang war</v>
      </c>
    </row>
    <row r="54">
      <c r="A54" s="3" t="s">
        <v>323</v>
      </c>
      <c r="B54" s="3" t="s">
        <v>346</v>
      </c>
      <c r="C54" s="3" t="s">
        <v>347</v>
      </c>
      <c r="D54" s="5">
        <v>12.0</v>
      </c>
      <c r="E54" s="1" t="str">
        <f t="shared" si="6"/>
        <v>VehicleFlags2_bWinchCanPickMeUp=12  // This car cannot be picked up by any ropes.</v>
      </c>
    </row>
    <row r="55">
      <c r="A55" s="3" t="s">
        <v>323</v>
      </c>
      <c r="B55" s="3" t="s">
        <v>348</v>
      </c>
      <c r="C55" s="3" t="s">
        <v>349</v>
      </c>
      <c r="D55" s="5">
        <v>13.0</v>
      </c>
      <c r="E55" s="1" t="str">
        <f t="shared" si="6"/>
        <v>VehicleFlags2_bImpounded=13  // Has this vehicle been in a police impounding garage</v>
      </c>
    </row>
    <row r="56">
      <c r="A56" s="3" t="s">
        <v>323</v>
      </c>
      <c r="B56" s="3" t="s">
        <v>350</v>
      </c>
      <c r="C56" s="3" t="s">
        <v>351</v>
      </c>
      <c r="D56" s="5">
        <v>14.0</v>
      </c>
      <c r="E56" s="1" t="str">
        <f t="shared" si="6"/>
        <v>VehicleFlags2_bVehicleCanBeTargettedByHS=14  // Heat seeking missiles will not target this vehicle.</v>
      </c>
    </row>
    <row r="57">
      <c r="A57" s="3" t="s">
        <v>323</v>
      </c>
      <c r="B57" s="3" t="s">
        <v>352</v>
      </c>
      <c r="C57" s="3" t="s">
        <v>353</v>
      </c>
      <c r="D57" s="5">
        <v>15.0</v>
      </c>
      <c r="E57" s="1" t="str">
        <f t="shared" si="6"/>
        <v>VehicleFlags2_bSirenOrAlarm=15  // Set to TRUE if siren or alarm active, else FALSE</v>
      </c>
    </row>
    <row r="58">
      <c r="D58" s="5"/>
      <c r="E58" s="1"/>
    </row>
    <row r="59">
      <c r="A59" s="3" t="s">
        <v>323</v>
      </c>
      <c r="B59" s="3" t="s">
        <v>354</v>
      </c>
      <c r="D59" s="5">
        <v>16.0</v>
      </c>
      <c r="E59" s="1" t="str">
        <f t="shared" ref="E59:E66" si="7">CONCATENATE(A59,"_",B59,"=",D59,"  ",C59)</f>
        <v>VehicleFlags2_bHasGangLeaningOn=16  </v>
      </c>
    </row>
    <row r="60">
      <c r="A60" s="3" t="s">
        <v>323</v>
      </c>
      <c r="B60" s="3" t="s">
        <v>355</v>
      </c>
      <c r="C60" s="3" t="s">
        <v>356</v>
      </c>
      <c r="D60" s="5">
        <v>17.0</v>
      </c>
      <c r="E60" s="1" t="str">
        <f t="shared" si="7"/>
        <v>VehicleFlags2_bGangMembersForRoadBlock=17  // Will generate gang members if NumPedsForRoadBlock &gt; 0</v>
      </c>
    </row>
    <row r="61">
      <c r="A61" s="3" t="s">
        <v>323</v>
      </c>
      <c r="B61" s="3" t="s">
        <v>357</v>
      </c>
      <c r="C61" s="3" t="s">
        <v>358</v>
      </c>
      <c r="D61" s="5">
        <v>18.0</v>
      </c>
      <c r="E61" s="1" t="str">
        <f t="shared" si="7"/>
        <v>VehicleFlags2_bDoesProvideCover=18  // If this is false this particular vehicle can not be used to take cover behind.</v>
      </c>
    </row>
    <row r="62">
      <c r="A62" s="3" t="s">
        <v>323</v>
      </c>
      <c r="B62" s="3" t="s">
        <v>359</v>
      </c>
      <c r="C62" s="3" t="s">
        <v>360</v>
      </c>
      <c r="D62" s="5">
        <v>19.0</v>
      </c>
      <c r="E62" s="1" t="str">
        <f t="shared" si="7"/>
        <v>VehicleFlags2_bMadDriver=19  // This vehicle is driving like a lunatic</v>
      </c>
    </row>
    <row r="63">
      <c r="A63" s="3" t="s">
        <v>323</v>
      </c>
      <c r="B63" s="3" t="s">
        <v>361</v>
      </c>
      <c r="C63" s="3" t="s">
        <v>362</v>
      </c>
      <c r="D63" s="5">
        <v>20.0</v>
      </c>
      <c r="E63" s="1" t="str">
        <f t="shared" si="7"/>
        <v>VehicleFlags2_bUpgradedStereo=20  // This vehicle has an upgraded stereo</v>
      </c>
    </row>
    <row r="64">
      <c r="A64" s="3" t="s">
        <v>323</v>
      </c>
      <c r="B64" s="3" t="s">
        <v>363</v>
      </c>
      <c r="C64" s="3" t="s">
        <v>364</v>
      </c>
      <c r="D64" s="5">
        <v>21.0</v>
      </c>
      <c r="E64" s="1" t="str">
        <f t="shared" si="7"/>
        <v>VehicleFlags2_bConsideredByPlayer=21  // This vehicle is considered by the player to enter</v>
      </c>
    </row>
    <row r="65">
      <c r="A65" s="3" t="s">
        <v>323</v>
      </c>
      <c r="B65" s="3" t="s">
        <v>365</v>
      </c>
      <c r="C65" s="3" t="s">
        <v>366</v>
      </c>
      <c r="D65" s="5">
        <v>22.0</v>
      </c>
      <c r="E65" s="1" t="str">
        <f t="shared" si="7"/>
        <v>VehicleFlags2_bPetrolTankIsWeakPoint=22  // If false shootong the petrol tank will NOT Blow up the car</v>
      </c>
    </row>
    <row r="66">
      <c r="A66" s="3" t="s">
        <v>323</v>
      </c>
      <c r="B66" s="3" t="s">
        <v>367</v>
      </c>
      <c r="C66" s="3" t="s">
        <v>368</v>
      </c>
      <c r="D66" s="5">
        <v>23.0</v>
      </c>
      <c r="E66" s="1" t="str">
        <f t="shared" si="7"/>
        <v>VehicleFlags2_bDisableParticles=23  // Disable particles from this car. Used in garage.</v>
      </c>
    </row>
    <row r="67">
      <c r="D67" s="5"/>
      <c r="E67" s="1"/>
    </row>
    <row r="68">
      <c r="A68" s="3" t="s">
        <v>323</v>
      </c>
      <c r="B68" s="3" t="s">
        <v>369</v>
      </c>
      <c r="C68" s="3" t="s">
        <v>370</v>
      </c>
      <c r="D68" s="5">
        <v>24.0</v>
      </c>
      <c r="E68" s="1" t="str">
        <f t="shared" ref="E68:E71" si="8">CONCATENATE(A68,"_",B68,"=",D68,"  ",C68)</f>
        <v>VehicleFlags2_bHasBeenResprayed=24  // Has been resprayed in a respray garage. Reset after it has been checked.</v>
      </c>
    </row>
    <row r="69">
      <c r="A69" s="3" t="s">
        <v>323</v>
      </c>
      <c r="B69" s="3" t="s">
        <v>371</v>
      </c>
      <c r="C69" s="3" t="s">
        <v>372</v>
      </c>
      <c r="D69" s="5">
        <v>25.0</v>
      </c>
      <c r="E69" s="1" t="str">
        <f t="shared" si="8"/>
        <v>VehicleFlags2_bUseCarCheats=25  // If this is true will set the car cheat stuff up in ProcessControl()</v>
      </c>
    </row>
    <row r="70">
      <c r="A70" s="3" t="s">
        <v>323</v>
      </c>
      <c r="B70" s="3" t="s">
        <v>373</v>
      </c>
      <c r="C70" s="3" t="s">
        <v>374</v>
      </c>
      <c r="D70" s="5">
        <v>26.0</v>
      </c>
      <c r="E70" s="1" t="str">
        <f t="shared" si="8"/>
        <v>VehicleFlags2_bDontSetColourWhenRemapping=26  // If the texture gets remapped we don't want to change the colour with it.</v>
      </c>
    </row>
    <row r="71">
      <c r="A71" s="3" t="s">
        <v>323</v>
      </c>
      <c r="B71" s="3" t="s">
        <v>375</v>
      </c>
      <c r="C71" s="3" t="s">
        <v>376</v>
      </c>
      <c r="D71" s="5">
        <v>27.0</v>
      </c>
      <c r="E71" s="1" t="str">
        <f t="shared" si="8"/>
        <v>VehicleFlags2_bUsedForReplay=27  // This car is controlled by replay and should be removed when replay is done.</v>
      </c>
    </row>
    <row r="72">
      <c r="A72" s="3" t="s">
        <v>377</v>
      </c>
      <c r="B72" s="3" t="s">
        <v>378</v>
      </c>
      <c r="D72" s="5"/>
      <c r="E72" s="1"/>
    </row>
    <row r="73">
      <c r="A73" s="3"/>
      <c r="B73" s="3"/>
      <c r="C73" s="3"/>
      <c r="D73" s="5"/>
      <c r="E73" s="1"/>
    </row>
    <row r="74">
      <c r="A74" s="3"/>
      <c r="B74" s="3"/>
      <c r="C74" s="3"/>
      <c r="D74" s="5"/>
      <c r="E74" s="1"/>
    </row>
    <row r="75">
      <c r="A75" s="3"/>
      <c r="B75" s="3"/>
      <c r="C75" s="3"/>
      <c r="D75" s="5"/>
      <c r="E75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6.38"/>
    <col customWidth="1" min="3" max="3" width="36.75"/>
  </cols>
  <sheetData>
    <row r="1">
      <c r="B1" s="6"/>
      <c r="C1" s="2" t="s">
        <v>379</v>
      </c>
    </row>
    <row r="2">
      <c r="A2" s="3" t="s">
        <v>380</v>
      </c>
      <c r="B2" s="5">
        <v>0.0</v>
      </c>
      <c r="C2" s="1" t="str">
        <f t="shared" ref="C2:C6" si="1">CONCATENATE(A2," = ",B2)</f>
        <v>CAR_WEAPON_NOT_USED = 0</v>
      </c>
    </row>
    <row r="3">
      <c r="A3" s="3" t="s">
        <v>381</v>
      </c>
      <c r="B3" s="5">
        <v>1.0</v>
      </c>
      <c r="C3" s="1" t="str">
        <f t="shared" si="1"/>
        <v>CAR_WEAPON_HEAVY_GUN = 1</v>
      </c>
    </row>
    <row r="4">
      <c r="A4" s="3" t="s">
        <v>382</v>
      </c>
      <c r="B4" s="5">
        <v>2.0</v>
      </c>
      <c r="C4" s="1" t="str">
        <f t="shared" si="1"/>
        <v>CAR_WEAPON_FREEFALL_BOMB = 2</v>
      </c>
    </row>
    <row r="5">
      <c r="A5" s="3" t="s">
        <v>383</v>
      </c>
      <c r="B5" s="5">
        <v>3.0</v>
      </c>
      <c r="C5" s="1" t="str">
        <f t="shared" si="1"/>
        <v>CAR_WEAPON_LOCK_ON_ROCKET = 3</v>
      </c>
    </row>
    <row r="6">
      <c r="A6" s="3" t="s">
        <v>384</v>
      </c>
      <c r="B6" s="5">
        <v>4.0</v>
      </c>
      <c r="C6" s="1" t="str">
        <f t="shared" si="1"/>
        <v>CAR_WEAPON_DOUBLE_ROCKET = 4</v>
      </c>
    </row>
    <row r="7">
      <c r="B7" s="6"/>
      <c r="C7" s="1"/>
    </row>
    <row r="8">
      <c r="B8" s="6"/>
      <c r="C8" s="2" t="s">
        <v>385</v>
      </c>
    </row>
    <row r="9">
      <c r="A9" s="3" t="s">
        <v>386</v>
      </c>
      <c r="B9" s="5">
        <v>0.0</v>
      </c>
      <c r="C9" s="1" t="str">
        <f t="shared" ref="C9:C16" si="2">CONCATENATE(A9," = ",B9)</f>
        <v>CARLOCK_NOT_USED = 0</v>
      </c>
    </row>
    <row r="10">
      <c r="A10" s="3" t="s">
        <v>387</v>
      </c>
      <c r="B10" s="5">
        <v>1.0</v>
      </c>
      <c r="C10" s="1" t="str">
        <f t="shared" si="2"/>
        <v>CARLOCK_UNLOCKED = 1</v>
      </c>
    </row>
    <row r="11">
      <c r="A11" s="3" t="s">
        <v>388</v>
      </c>
      <c r="B11" s="5">
        <v>2.0</v>
      </c>
      <c r="C11" s="1" t="str">
        <f t="shared" si="2"/>
        <v>CARLOCK_LOCKED = 2</v>
      </c>
    </row>
    <row r="12">
      <c r="A12" s="3" t="s">
        <v>389</v>
      </c>
      <c r="B12" s="5">
        <v>3.0</v>
      </c>
      <c r="C12" s="1" t="str">
        <f t="shared" si="2"/>
        <v>CARLOCK_LOCKOUT_PLAYER_ONLY = 3</v>
      </c>
    </row>
    <row r="13">
      <c r="A13" s="3" t="s">
        <v>390</v>
      </c>
      <c r="B13" s="5">
        <v>4.0</v>
      </c>
      <c r="C13" s="1" t="str">
        <f t="shared" si="2"/>
        <v>CARLOCK_LOCKED_PLAYER_INSIDE = 4</v>
      </c>
    </row>
    <row r="14">
      <c r="A14" s="3" t="s">
        <v>391</v>
      </c>
      <c r="B14" s="5">
        <v>5.0</v>
      </c>
      <c r="C14" s="1" t="str">
        <f t="shared" si="2"/>
        <v>CARLOCK_COP_CAR = 5</v>
      </c>
    </row>
    <row r="15">
      <c r="A15" s="3" t="s">
        <v>392</v>
      </c>
      <c r="B15" s="5">
        <v>6.0</v>
      </c>
      <c r="C15" s="1" t="str">
        <f t="shared" si="2"/>
        <v>CARLOCK_FORCE_SHUT_DOORS = 6</v>
      </c>
    </row>
    <row r="16">
      <c r="A16" s="3" t="s">
        <v>393</v>
      </c>
      <c r="B16" s="5">
        <v>7.0</v>
      </c>
      <c r="C16" s="1" t="str">
        <f t="shared" si="2"/>
        <v>CARLOCK_SKIP_SHUT_DOORS = 7</v>
      </c>
    </row>
    <row r="17">
      <c r="B17" s="6"/>
      <c r="C17" s="1"/>
    </row>
    <row r="18">
      <c r="B18" s="6"/>
      <c r="C18" s="2" t="s">
        <v>394</v>
      </c>
    </row>
    <row r="19">
      <c r="A19" s="3" t="s">
        <v>395</v>
      </c>
      <c r="B19" s="5">
        <v>0.0</v>
      </c>
      <c r="C19" s="1" t="str">
        <f t="shared" ref="C19:C30" si="3">CONCATENATE(A19," = ",B19)</f>
        <v>VEHICLE_AUTOMOBILE = 0</v>
      </c>
    </row>
    <row r="20">
      <c r="A20" s="3" t="s">
        <v>396</v>
      </c>
      <c r="B20" s="5">
        <v>1.0</v>
      </c>
      <c r="C20" s="1" t="str">
        <f t="shared" si="3"/>
        <v>VEHICLE_MTRUCK = 1</v>
      </c>
    </row>
    <row r="21">
      <c r="A21" s="3" t="s">
        <v>397</v>
      </c>
      <c r="B21" s="5">
        <v>2.0</v>
      </c>
      <c r="C21" s="1" t="str">
        <f t="shared" si="3"/>
        <v>VEHICLE_QUAD = 2</v>
      </c>
    </row>
    <row r="22">
      <c r="A22" s="3" t="s">
        <v>398</v>
      </c>
      <c r="B22" s="5">
        <v>3.0</v>
      </c>
      <c r="C22" s="1" t="str">
        <f t="shared" si="3"/>
        <v>VEHICLE_HELI = 3</v>
      </c>
    </row>
    <row r="23">
      <c r="A23" s="3" t="s">
        <v>399</v>
      </c>
      <c r="B23" s="5">
        <v>4.0</v>
      </c>
      <c r="C23" s="1" t="str">
        <f t="shared" si="3"/>
        <v>VEHICLE_PLANE = 4</v>
      </c>
    </row>
    <row r="24">
      <c r="A24" s="3" t="s">
        <v>400</v>
      </c>
      <c r="B24" s="5">
        <v>5.0</v>
      </c>
      <c r="C24" s="1" t="str">
        <f t="shared" si="3"/>
        <v>VEHICLE_BOAT = 5</v>
      </c>
    </row>
    <row r="25">
      <c r="A25" s="3" t="s">
        <v>401</v>
      </c>
      <c r="B25" s="5">
        <v>6.0</v>
      </c>
      <c r="C25" s="1" t="str">
        <f t="shared" si="3"/>
        <v>VEHICLE_TRAIN = 6</v>
      </c>
    </row>
    <row r="26">
      <c r="A26" s="3" t="s">
        <v>402</v>
      </c>
      <c r="B26" s="5">
        <v>7.0</v>
      </c>
      <c r="C26" s="1" t="str">
        <f t="shared" si="3"/>
        <v>VEHICLE_FHELI = 7</v>
      </c>
    </row>
    <row r="27">
      <c r="A27" s="3" t="s">
        <v>403</v>
      </c>
      <c r="B27" s="5">
        <v>8.0</v>
      </c>
      <c r="C27" s="1" t="str">
        <f t="shared" si="3"/>
        <v>VEHICLE_FPLANE = 8</v>
      </c>
    </row>
    <row r="28">
      <c r="A28" s="3" t="s">
        <v>404</v>
      </c>
      <c r="B28" s="5">
        <v>9.0</v>
      </c>
      <c r="C28" s="1" t="str">
        <f t="shared" si="3"/>
        <v>VEHICLE_BIKE = 9</v>
      </c>
    </row>
    <row r="29">
      <c r="A29" s="3" t="s">
        <v>405</v>
      </c>
      <c r="B29" s="5">
        <v>10.0</v>
      </c>
      <c r="C29" s="1" t="str">
        <f t="shared" si="3"/>
        <v>VEHICLE_BMX = 10</v>
      </c>
    </row>
    <row r="30">
      <c r="A30" s="3" t="s">
        <v>406</v>
      </c>
      <c r="B30" s="5">
        <v>11.0</v>
      </c>
      <c r="C30" s="1" t="str">
        <f t="shared" si="3"/>
        <v>VEHICLE_TRAILER = 11</v>
      </c>
    </row>
    <row r="31">
      <c r="B31" s="6"/>
      <c r="C31" s="1"/>
    </row>
    <row r="32">
      <c r="B32" s="6"/>
      <c r="C32" s="2" t="s">
        <v>407</v>
      </c>
    </row>
    <row r="33">
      <c r="A33" s="3" t="s">
        <v>408</v>
      </c>
      <c r="B33" s="5">
        <v>1.0</v>
      </c>
      <c r="C33" s="1" t="str">
        <f t="shared" ref="C33:C37" si="4">CONCATENATE(A33," = ",B33)</f>
        <v>VEHICLE_APPEARANCE_AUTOMOBILE = 1</v>
      </c>
    </row>
    <row r="34">
      <c r="A34" s="3" t="s">
        <v>409</v>
      </c>
      <c r="B34" s="5">
        <v>2.0</v>
      </c>
      <c r="C34" s="1" t="str">
        <f t="shared" si="4"/>
        <v>VEHICLE_APPEARANCE_BIKE = 2</v>
      </c>
    </row>
    <row r="35">
      <c r="A35" s="3" t="s">
        <v>410</v>
      </c>
      <c r="B35" s="5">
        <v>3.0</v>
      </c>
      <c r="C35" s="1" t="str">
        <f t="shared" si="4"/>
        <v>VEHICLE_APPEARANCE_HELI = 3</v>
      </c>
    </row>
    <row r="36">
      <c r="A36" s="3" t="s">
        <v>411</v>
      </c>
      <c r="B36" s="5">
        <v>4.0</v>
      </c>
      <c r="C36" s="1" t="str">
        <f t="shared" si="4"/>
        <v>VEHICLE_APPEARANCE_BOAT = 4</v>
      </c>
    </row>
    <row r="37">
      <c r="A37" s="3" t="s">
        <v>412</v>
      </c>
      <c r="B37" s="5">
        <v>5.0</v>
      </c>
      <c r="C37" s="1" t="str">
        <f t="shared" si="4"/>
        <v>VEHICLE_APPEARANCE_PLANE = 5</v>
      </c>
    </row>
    <row r="38">
      <c r="B38" s="6"/>
      <c r="C38" s="1"/>
    </row>
    <row r="39">
      <c r="B39" s="6"/>
      <c r="C39" s="2" t="s">
        <v>413</v>
      </c>
    </row>
    <row r="40">
      <c r="A40" s="3" t="s">
        <v>414</v>
      </c>
      <c r="B40" s="5">
        <v>1.0</v>
      </c>
      <c r="C40" s="1" t="str">
        <f t="shared" ref="C40:C43" si="5">CONCATENATE(A40," = ",B40)</f>
        <v>VEHICLE_LIGHTS_TWIN = 1</v>
      </c>
    </row>
    <row r="41">
      <c r="A41" s="3" t="s">
        <v>415</v>
      </c>
      <c r="B41" s="5">
        <v>4.0</v>
      </c>
      <c r="C41" s="1" t="str">
        <f t="shared" si="5"/>
        <v>VEHICLE_LIGHTS_IGNORE_DAMAGE = 4</v>
      </c>
    </row>
    <row r="42">
      <c r="A42" s="3" t="s">
        <v>416</v>
      </c>
      <c r="B42" s="5">
        <v>16.0</v>
      </c>
      <c r="C42" s="1" t="str">
        <f t="shared" si="5"/>
        <v>VEHICLE_LIGHTS_DISABLE_FRONT = 16</v>
      </c>
    </row>
    <row r="43">
      <c r="A43" s="3" t="s">
        <v>417</v>
      </c>
      <c r="B43" s="5">
        <v>32.0</v>
      </c>
      <c r="C43" s="1" t="str">
        <f t="shared" si="5"/>
        <v>VEHICLE_LIGHTS_DISABLE_REAR = 32</v>
      </c>
    </row>
    <row r="44">
      <c r="B44" s="6"/>
      <c r="C44" s="1"/>
    </row>
    <row r="45">
      <c r="B45" s="6"/>
      <c r="C45" s="2" t="s">
        <v>418</v>
      </c>
    </row>
    <row r="46">
      <c r="A46" s="3" t="s">
        <v>419</v>
      </c>
      <c r="B46" s="5">
        <v>1.0</v>
      </c>
      <c r="C46" s="1" t="str">
        <f t="shared" ref="C46:C49" si="6">CONCATENATE(A46," = ",B46)</f>
        <v>RANDOM_VEHICLE = 1</v>
      </c>
    </row>
    <row r="47">
      <c r="A47" s="3" t="s">
        <v>420</v>
      </c>
      <c r="B47" s="5">
        <v>2.0</v>
      </c>
      <c r="C47" s="1" t="str">
        <f t="shared" si="6"/>
        <v>MISSION_VEHICLE = 2</v>
      </c>
    </row>
    <row r="48">
      <c r="A48" s="3" t="s">
        <v>421</v>
      </c>
      <c r="B48" s="5">
        <v>3.0</v>
      </c>
      <c r="C48" s="1" t="str">
        <f t="shared" si="6"/>
        <v>PARKED_VEHICLE = 3</v>
      </c>
    </row>
    <row r="49">
      <c r="A49" s="3" t="s">
        <v>422</v>
      </c>
      <c r="B49" s="5">
        <v>4.0</v>
      </c>
      <c r="C49" s="1" t="str">
        <f t="shared" si="6"/>
        <v>PERMANENT_VEHICLE = 4</v>
      </c>
    </row>
    <row r="50">
      <c r="B50" s="6"/>
      <c r="C50" s="1"/>
    </row>
    <row r="51">
      <c r="B51" s="6"/>
      <c r="C51" s="2" t="s">
        <v>423</v>
      </c>
    </row>
    <row r="52">
      <c r="A52" s="3" t="s">
        <v>424</v>
      </c>
      <c r="B52" s="5">
        <v>1.0</v>
      </c>
      <c r="C52" s="1" t="str">
        <f t="shared" ref="C52:C56" si="7">CONCATENATE(A52," = ",B52)</f>
        <v>BOMB_TIMED_NOT_ACTIVATED = 1</v>
      </c>
    </row>
    <row r="53">
      <c r="A53" s="3" t="s">
        <v>425</v>
      </c>
      <c r="B53" s="5">
        <v>2.0</v>
      </c>
      <c r="C53" s="1" t="str">
        <f t="shared" si="7"/>
        <v>BOMB_IGNITION = 2</v>
      </c>
    </row>
    <row r="54">
      <c r="A54" s="3" t="s">
        <v>426</v>
      </c>
      <c r="B54" s="5">
        <v>3.0</v>
      </c>
      <c r="C54" s="1" t="str">
        <f t="shared" si="7"/>
        <v>BOMB_STICKY = 3</v>
      </c>
    </row>
    <row r="55">
      <c r="A55" s="3" t="s">
        <v>427</v>
      </c>
      <c r="B55" s="5">
        <v>4.0</v>
      </c>
      <c r="C55" s="1" t="str">
        <f t="shared" si="7"/>
        <v>BOMB_TIMED_ACTIVATED = 4</v>
      </c>
    </row>
    <row r="56">
      <c r="A56" s="3" t="s">
        <v>428</v>
      </c>
      <c r="B56" s="5">
        <v>5.0</v>
      </c>
      <c r="C56" s="1" t="str">
        <f t="shared" si="7"/>
        <v>BOMB_IGNITION_ACTIVATED = 5</v>
      </c>
    </row>
    <row r="57">
      <c r="B57" s="6"/>
      <c r="C57" s="1"/>
    </row>
    <row r="58">
      <c r="B58" s="6"/>
      <c r="C58" s="1"/>
    </row>
    <row r="59">
      <c r="B59" s="6"/>
      <c r="C59" s="1"/>
    </row>
    <row r="60">
      <c r="B60" s="6"/>
      <c r="C60" s="1"/>
    </row>
    <row r="61">
      <c r="B61" s="6"/>
      <c r="C61" s="1"/>
    </row>
    <row r="62">
      <c r="B62" s="6"/>
      <c r="C62" s="1"/>
    </row>
    <row r="63">
      <c r="B63" s="6"/>
      <c r="C63" s="1"/>
    </row>
    <row r="64">
      <c r="B64" s="6"/>
      <c r="C64" s="1"/>
    </row>
    <row r="65">
      <c r="B65" s="6"/>
      <c r="C65" s="1"/>
    </row>
    <row r="66">
      <c r="B66" s="6"/>
      <c r="C66" s="1"/>
    </row>
    <row r="67">
      <c r="B67" s="6"/>
      <c r="C67" s="1"/>
    </row>
    <row r="68">
      <c r="B68" s="6"/>
      <c r="C68" s="1"/>
    </row>
    <row r="69">
      <c r="B69" s="6"/>
      <c r="C69" s="1"/>
    </row>
    <row r="70">
      <c r="B70" s="6"/>
      <c r="C70" s="1"/>
    </row>
    <row r="71">
      <c r="B71" s="6"/>
      <c r="C71" s="1"/>
    </row>
    <row r="72">
      <c r="B72" s="6"/>
      <c r="C72" s="1"/>
    </row>
    <row r="73">
      <c r="B73" s="6"/>
      <c r="C73" s="1"/>
    </row>
    <row r="74">
      <c r="B74" s="6"/>
      <c r="C74" s="1"/>
    </row>
    <row r="75">
      <c r="B75" s="6"/>
      <c r="C75" s="1"/>
    </row>
    <row r="76">
      <c r="B76" s="6"/>
      <c r="C76" s="1"/>
    </row>
    <row r="77">
      <c r="B77" s="6"/>
      <c r="C77" s="1"/>
    </row>
    <row r="78">
      <c r="B78" s="6"/>
      <c r="C78" s="1"/>
    </row>
    <row r="79">
      <c r="B79" s="6"/>
      <c r="C79" s="1"/>
    </row>
    <row r="80">
      <c r="B80" s="6"/>
      <c r="C80" s="1"/>
    </row>
    <row r="81">
      <c r="B81" s="6"/>
      <c r="C81" s="1"/>
    </row>
    <row r="82">
      <c r="B82" s="6"/>
      <c r="C82" s="1"/>
    </row>
    <row r="83">
      <c r="B83" s="6"/>
      <c r="C83" s="1"/>
    </row>
    <row r="84">
      <c r="B84" s="6"/>
      <c r="C84" s="1"/>
    </row>
    <row r="85">
      <c r="B85" s="6"/>
      <c r="C85" s="1"/>
    </row>
    <row r="86">
      <c r="B86" s="6"/>
      <c r="C86" s="1"/>
    </row>
    <row r="87">
      <c r="B87" s="6"/>
      <c r="C87" s="1"/>
    </row>
    <row r="88">
      <c r="B88" s="6"/>
      <c r="C88" s="1"/>
    </row>
    <row r="89">
      <c r="B89" s="6"/>
      <c r="C89" s="1"/>
    </row>
    <row r="90">
      <c r="B90" s="6"/>
      <c r="C90" s="1"/>
    </row>
    <row r="91">
      <c r="B91" s="6"/>
      <c r="C91" s="1"/>
    </row>
    <row r="92">
      <c r="B92" s="6"/>
      <c r="C92" s="1"/>
    </row>
    <row r="93">
      <c r="B93" s="6"/>
      <c r="C93" s="1"/>
    </row>
    <row r="94">
      <c r="B94" s="6"/>
      <c r="C94" s="1"/>
    </row>
    <row r="95">
      <c r="B95" s="6"/>
      <c r="C95" s="1"/>
    </row>
    <row r="96">
      <c r="B96" s="6"/>
      <c r="C96" s="1"/>
    </row>
    <row r="97">
      <c r="B97" s="6"/>
      <c r="C97" s="1"/>
    </row>
    <row r="98">
      <c r="B98" s="6"/>
      <c r="C98" s="1"/>
    </row>
    <row r="99">
      <c r="B99" s="6"/>
      <c r="C99" s="1"/>
    </row>
    <row r="100">
      <c r="B100" s="6"/>
      <c r="C100" s="1"/>
    </row>
    <row r="101">
      <c r="B101" s="6"/>
      <c r="C101" s="1"/>
    </row>
    <row r="102">
      <c r="B102" s="6"/>
      <c r="C102" s="1"/>
    </row>
    <row r="103">
      <c r="B103" s="6"/>
      <c r="C103" s="1"/>
    </row>
    <row r="104">
      <c r="B104" s="6"/>
      <c r="C104" s="1"/>
    </row>
    <row r="105">
      <c r="B105" s="6"/>
      <c r="C105" s="1"/>
    </row>
    <row r="106">
      <c r="B106" s="6"/>
      <c r="C106" s="1"/>
    </row>
    <row r="107">
      <c r="B107" s="6"/>
      <c r="C107" s="1"/>
    </row>
    <row r="108">
      <c r="B108" s="6"/>
      <c r="C108" s="1"/>
    </row>
    <row r="109">
      <c r="B109" s="6"/>
      <c r="C109" s="1"/>
    </row>
    <row r="110">
      <c r="B110" s="6"/>
      <c r="C110" s="1"/>
    </row>
    <row r="111">
      <c r="B111" s="6"/>
      <c r="C111" s="1"/>
    </row>
    <row r="112">
      <c r="B112" s="6"/>
      <c r="C112" s="1"/>
    </row>
    <row r="113">
      <c r="B113" s="6"/>
      <c r="C113" s="1"/>
    </row>
    <row r="114">
      <c r="B114" s="6"/>
      <c r="C114" s="1"/>
    </row>
    <row r="115">
      <c r="B115" s="6"/>
      <c r="C115" s="1"/>
    </row>
    <row r="116">
      <c r="B116" s="6"/>
      <c r="C116" s="1"/>
    </row>
    <row r="117">
      <c r="B117" s="6"/>
      <c r="C117" s="1"/>
    </row>
    <row r="118">
      <c r="B118" s="6"/>
      <c r="C118" s="1"/>
    </row>
    <row r="119">
      <c r="B119" s="6"/>
      <c r="C119" s="1"/>
    </row>
    <row r="120">
      <c r="B120" s="6"/>
      <c r="C120" s="1"/>
    </row>
    <row r="121">
      <c r="B121" s="6"/>
      <c r="C121" s="1"/>
    </row>
    <row r="122">
      <c r="B122" s="6"/>
      <c r="C122" s="1"/>
    </row>
    <row r="123">
      <c r="B123" s="6"/>
      <c r="C123" s="1"/>
    </row>
    <row r="124">
      <c r="B124" s="6"/>
      <c r="C124" s="1"/>
    </row>
    <row r="125">
      <c r="B125" s="6"/>
      <c r="C125" s="1"/>
    </row>
    <row r="126">
      <c r="B126" s="6"/>
      <c r="C126" s="1"/>
    </row>
    <row r="127">
      <c r="B127" s="6"/>
      <c r="C127" s="1"/>
    </row>
    <row r="128">
      <c r="B128" s="6"/>
      <c r="C128" s="1"/>
    </row>
    <row r="129">
      <c r="B129" s="6"/>
      <c r="C129" s="1"/>
    </row>
    <row r="130">
      <c r="B130" s="6"/>
      <c r="C130" s="1"/>
    </row>
    <row r="131">
      <c r="B131" s="6"/>
      <c r="C131" s="1"/>
    </row>
    <row r="132">
      <c r="B132" s="6"/>
      <c r="C132" s="1"/>
    </row>
    <row r="133">
      <c r="B133" s="6"/>
      <c r="C133" s="1"/>
    </row>
    <row r="134">
      <c r="B134" s="6"/>
      <c r="C134" s="1"/>
    </row>
    <row r="135">
      <c r="B135" s="6"/>
      <c r="C135" s="1"/>
    </row>
    <row r="136">
      <c r="B136" s="6"/>
      <c r="C136" s="1"/>
    </row>
    <row r="137">
      <c r="B137" s="6"/>
      <c r="C137" s="1"/>
    </row>
    <row r="138">
      <c r="B138" s="6"/>
      <c r="C138" s="1"/>
    </row>
    <row r="139">
      <c r="B139" s="6"/>
      <c r="C139" s="1"/>
    </row>
    <row r="140">
      <c r="B140" s="6"/>
      <c r="C140" s="1"/>
    </row>
    <row r="141">
      <c r="B141" s="6"/>
      <c r="C141" s="1"/>
    </row>
    <row r="142">
      <c r="B142" s="6"/>
      <c r="C142" s="1"/>
    </row>
    <row r="143">
      <c r="B143" s="6"/>
      <c r="C143" s="1"/>
    </row>
    <row r="144">
      <c r="B144" s="6"/>
      <c r="C144" s="1"/>
    </row>
    <row r="145">
      <c r="B145" s="6"/>
      <c r="C145" s="1"/>
    </row>
    <row r="146">
      <c r="B146" s="6"/>
      <c r="C146" s="1"/>
    </row>
    <row r="147">
      <c r="B147" s="6"/>
      <c r="C147" s="1"/>
    </row>
    <row r="148">
      <c r="B148" s="6"/>
      <c r="C148" s="1"/>
    </row>
    <row r="149">
      <c r="B149" s="6"/>
      <c r="C149" s="1"/>
    </row>
    <row r="150">
      <c r="B150" s="6"/>
      <c r="C150" s="1"/>
    </row>
    <row r="151">
      <c r="B151" s="6"/>
      <c r="C151" s="1"/>
    </row>
    <row r="152">
      <c r="B152" s="6"/>
      <c r="C152" s="1"/>
    </row>
    <row r="153">
      <c r="B153" s="6"/>
      <c r="C153" s="1"/>
    </row>
    <row r="154">
      <c r="B154" s="6"/>
      <c r="C154" s="1"/>
    </row>
    <row r="155">
      <c r="B155" s="6"/>
      <c r="C155" s="1"/>
    </row>
    <row r="156">
      <c r="B156" s="6"/>
      <c r="C156" s="1"/>
    </row>
    <row r="157">
      <c r="B157" s="6"/>
      <c r="C157" s="1"/>
    </row>
    <row r="158">
      <c r="B158" s="6"/>
      <c r="C158" s="1"/>
    </row>
    <row r="159">
      <c r="B159" s="6"/>
      <c r="C159" s="1"/>
    </row>
    <row r="160">
      <c r="B160" s="6"/>
      <c r="C160" s="1"/>
    </row>
    <row r="161">
      <c r="B161" s="6"/>
      <c r="C161" s="1"/>
    </row>
    <row r="162">
      <c r="B162" s="6"/>
      <c r="C162" s="1"/>
    </row>
    <row r="163">
      <c r="B163" s="6"/>
      <c r="C163" s="1"/>
    </row>
    <row r="164">
      <c r="B164" s="6"/>
      <c r="C164" s="1"/>
    </row>
    <row r="165">
      <c r="B165" s="6"/>
      <c r="C165" s="1"/>
    </row>
    <row r="166">
      <c r="B166" s="6"/>
      <c r="C166" s="1"/>
    </row>
    <row r="167">
      <c r="B167" s="6"/>
      <c r="C167" s="1"/>
    </row>
    <row r="168">
      <c r="B168" s="6"/>
      <c r="C168" s="1"/>
    </row>
    <row r="169">
      <c r="B169" s="6"/>
      <c r="C169" s="1"/>
    </row>
    <row r="170">
      <c r="B170" s="6"/>
      <c r="C170" s="1"/>
    </row>
    <row r="171">
      <c r="B171" s="6"/>
      <c r="C171" s="1"/>
    </row>
    <row r="172">
      <c r="B172" s="6"/>
      <c r="C172" s="1"/>
    </row>
    <row r="173">
      <c r="B173" s="6"/>
      <c r="C173" s="1"/>
    </row>
    <row r="174">
      <c r="B174" s="6"/>
      <c r="C174" s="1"/>
    </row>
    <row r="175">
      <c r="B175" s="6"/>
      <c r="C175" s="1"/>
    </row>
    <row r="176">
      <c r="B176" s="6"/>
      <c r="C176" s="1"/>
    </row>
    <row r="177">
      <c r="B177" s="6"/>
      <c r="C177" s="1"/>
    </row>
    <row r="178">
      <c r="B178" s="6"/>
      <c r="C178" s="1"/>
    </row>
    <row r="179">
      <c r="B179" s="6"/>
      <c r="C179" s="1"/>
    </row>
    <row r="180">
      <c r="B180" s="6"/>
      <c r="C180" s="1"/>
    </row>
    <row r="181">
      <c r="B181" s="6"/>
      <c r="C181" s="1"/>
    </row>
    <row r="182">
      <c r="B182" s="6"/>
      <c r="C182" s="1"/>
    </row>
    <row r="183">
      <c r="B183" s="6"/>
      <c r="C183" s="1"/>
    </row>
    <row r="184">
      <c r="B184" s="6"/>
      <c r="C184" s="1"/>
    </row>
    <row r="185">
      <c r="B185" s="6"/>
      <c r="C185" s="1"/>
    </row>
    <row r="186">
      <c r="B186" s="6"/>
      <c r="C186" s="1"/>
    </row>
    <row r="187">
      <c r="B187" s="6"/>
      <c r="C187" s="1"/>
    </row>
    <row r="188">
      <c r="B188" s="6"/>
      <c r="C188" s="1"/>
    </row>
    <row r="189">
      <c r="B189" s="6"/>
      <c r="C189" s="1"/>
    </row>
    <row r="190">
      <c r="B190" s="6"/>
      <c r="C190" s="1"/>
    </row>
    <row r="191">
      <c r="B191" s="6"/>
      <c r="C191" s="1"/>
    </row>
    <row r="192">
      <c r="B192" s="6"/>
      <c r="C192" s="1"/>
    </row>
    <row r="193">
      <c r="B193" s="6"/>
      <c r="C193" s="1"/>
    </row>
    <row r="194">
      <c r="B194" s="6"/>
      <c r="C194" s="1"/>
    </row>
    <row r="195">
      <c r="B195" s="6"/>
      <c r="C195" s="1"/>
    </row>
    <row r="196">
      <c r="B196" s="6"/>
      <c r="C196" s="1"/>
    </row>
    <row r="197">
      <c r="B197" s="6"/>
      <c r="C197" s="1"/>
    </row>
    <row r="198">
      <c r="B198" s="6"/>
      <c r="C198" s="1"/>
    </row>
    <row r="199">
      <c r="B199" s="6"/>
      <c r="C199" s="1"/>
    </row>
    <row r="200">
      <c r="B200" s="6"/>
      <c r="C200" s="1"/>
    </row>
    <row r="201">
      <c r="B201" s="6"/>
      <c r="C201" s="1"/>
    </row>
    <row r="202">
      <c r="B202" s="6"/>
      <c r="C202" s="1"/>
    </row>
    <row r="203">
      <c r="B203" s="6"/>
      <c r="C203" s="1"/>
    </row>
    <row r="204">
      <c r="B204" s="6"/>
      <c r="C204" s="1"/>
    </row>
    <row r="205">
      <c r="B205" s="6"/>
      <c r="C205" s="1"/>
    </row>
    <row r="206">
      <c r="B206" s="6"/>
      <c r="C206" s="1"/>
    </row>
    <row r="207">
      <c r="B207" s="6"/>
      <c r="C207" s="1"/>
    </row>
    <row r="208">
      <c r="B208" s="6"/>
      <c r="C208" s="1"/>
    </row>
    <row r="209">
      <c r="B209" s="6"/>
      <c r="C209" s="1"/>
    </row>
    <row r="210">
      <c r="B210" s="6"/>
      <c r="C210" s="1"/>
    </row>
    <row r="211">
      <c r="B211" s="6"/>
      <c r="C211" s="1"/>
    </row>
    <row r="212">
      <c r="B212" s="6"/>
      <c r="C212" s="1"/>
    </row>
    <row r="213">
      <c r="B213" s="6"/>
      <c r="C213" s="1"/>
    </row>
    <row r="214">
      <c r="B214" s="6"/>
      <c r="C214" s="1"/>
    </row>
    <row r="215">
      <c r="B215" s="6"/>
      <c r="C215" s="1"/>
    </row>
    <row r="216">
      <c r="B216" s="6"/>
      <c r="C216" s="1"/>
    </row>
    <row r="217">
      <c r="B217" s="6"/>
      <c r="C217" s="1"/>
    </row>
    <row r="218">
      <c r="B218" s="6"/>
      <c r="C218" s="1"/>
    </row>
    <row r="219">
      <c r="B219" s="6"/>
      <c r="C219" s="1"/>
    </row>
    <row r="220">
      <c r="B220" s="6"/>
      <c r="C220" s="1"/>
    </row>
    <row r="221">
      <c r="B221" s="6"/>
      <c r="C221" s="1"/>
    </row>
    <row r="222">
      <c r="B222" s="6"/>
      <c r="C222" s="1"/>
    </row>
    <row r="223">
      <c r="B223" s="6"/>
      <c r="C223" s="1"/>
    </row>
    <row r="224">
      <c r="B224" s="6"/>
      <c r="C224" s="1"/>
    </row>
    <row r="225">
      <c r="B225" s="6"/>
      <c r="C225" s="1"/>
    </row>
    <row r="226">
      <c r="B226" s="6"/>
      <c r="C226" s="1"/>
    </row>
    <row r="227">
      <c r="B227" s="6"/>
      <c r="C227" s="1"/>
    </row>
    <row r="228">
      <c r="B228" s="6"/>
      <c r="C228" s="1"/>
    </row>
    <row r="229">
      <c r="B229" s="6"/>
      <c r="C229" s="1"/>
    </row>
    <row r="230">
      <c r="B230" s="6"/>
      <c r="C230" s="1"/>
    </row>
    <row r="231">
      <c r="B231" s="6"/>
      <c r="C231" s="1"/>
    </row>
    <row r="232">
      <c r="B232" s="6"/>
      <c r="C232" s="1"/>
    </row>
    <row r="233">
      <c r="B233" s="6"/>
      <c r="C233" s="1"/>
    </row>
    <row r="234">
      <c r="B234" s="6"/>
      <c r="C234" s="1"/>
    </row>
    <row r="235">
      <c r="B235" s="6"/>
      <c r="C235" s="1"/>
    </row>
    <row r="236">
      <c r="B236" s="6"/>
      <c r="C236" s="1"/>
    </row>
    <row r="237">
      <c r="B237" s="6"/>
      <c r="C237" s="1"/>
    </row>
    <row r="238">
      <c r="B238" s="6"/>
      <c r="C238" s="1"/>
    </row>
    <row r="239">
      <c r="B239" s="6"/>
      <c r="C239" s="1"/>
    </row>
    <row r="240">
      <c r="B240" s="6"/>
      <c r="C240" s="1"/>
    </row>
    <row r="241">
      <c r="B241" s="6"/>
      <c r="C241" s="1"/>
    </row>
    <row r="242">
      <c r="B242" s="6"/>
      <c r="C242" s="1"/>
    </row>
    <row r="243">
      <c r="B243" s="6"/>
      <c r="C243" s="1"/>
    </row>
    <row r="244">
      <c r="B244" s="6"/>
      <c r="C244" s="1"/>
    </row>
    <row r="245">
      <c r="B245" s="6"/>
      <c r="C245" s="1"/>
    </row>
    <row r="246">
      <c r="B246" s="6"/>
      <c r="C246" s="1"/>
    </row>
    <row r="247">
      <c r="B247" s="6"/>
      <c r="C247" s="1"/>
    </row>
    <row r="248">
      <c r="B248" s="6"/>
      <c r="C248" s="1"/>
    </row>
    <row r="249">
      <c r="B249" s="6"/>
      <c r="C249" s="1"/>
    </row>
    <row r="250">
      <c r="B250" s="6"/>
      <c r="C250" s="1"/>
    </row>
    <row r="251">
      <c r="B251" s="6"/>
      <c r="C251" s="1"/>
    </row>
    <row r="252">
      <c r="B252" s="6"/>
      <c r="C252" s="1"/>
    </row>
    <row r="253">
      <c r="B253" s="6"/>
      <c r="C253" s="1"/>
    </row>
    <row r="254">
      <c r="B254" s="6"/>
      <c r="C254" s="1"/>
    </row>
    <row r="255">
      <c r="B255" s="6"/>
      <c r="C255" s="1"/>
    </row>
    <row r="256">
      <c r="B256" s="6"/>
      <c r="C256" s="1"/>
    </row>
    <row r="257">
      <c r="B257" s="6"/>
      <c r="C257" s="1"/>
    </row>
    <row r="258">
      <c r="B258" s="6"/>
      <c r="C258" s="1"/>
    </row>
    <row r="259">
      <c r="B259" s="6"/>
      <c r="C259" s="1"/>
    </row>
    <row r="260">
      <c r="B260" s="6"/>
      <c r="C260" s="1"/>
    </row>
    <row r="261">
      <c r="B261" s="6"/>
      <c r="C261" s="1"/>
    </row>
    <row r="262">
      <c r="B262" s="6"/>
      <c r="C262" s="1"/>
    </row>
    <row r="263">
      <c r="B263" s="6"/>
      <c r="C263" s="1"/>
    </row>
    <row r="264">
      <c r="B264" s="6"/>
      <c r="C264" s="1"/>
    </row>
    <row r="265">
      <c r="B265" s="6"/>
      <c r="C265" s="1"/>
    </row>
    <row r="266">
      <c r="B266" s="6"/>
      <c r="C266" s="1"/>
    </row>
    <row r="267">
      <c r="B267" s="6"/>
      <c r="C267" s="1"/>
    </row>
    <row r="268">
      <c r="B268" s="6"/>
      <c r="C268" s="1"/>
    </row>
    <row r="269">
      <c r="B269" s="6"/>
      <c r="C269" s="1"/>
    </row>
    <row r="270">
      <c r="B270" s="6"/>
      <c r="C270" s="1"/>
    </row>
    <row r="271">
      <c r="B271" s="6"/>
      <c r="C271" s="1"/>
    </row>
    <row r="272">
      <c r="B272" s="6"/>
      <c r="C272" s="1"/>
    </row>
    <row r="273">
      <c r="B273" s="6"/>
      <c r="C273" s="1"/>
    </row>
    <row r="274">
      <c r="B274" s="6"/>
      <c r="C274" s="1"/>
    </row>
    <row r="275">
      <c r="B275" s="6"/>
      <c r="C275" s="1"/>
    </row>
    <row r="276">
      <c r="B276" s="6"/>
      <c r="C276" s="1"/>
    </row>
    <row r="277">
      <c r="B277" s="6"/>
      <c r="C277" s="1"/>
    </row>
    <row r="278">
      <c r="B278" s="6"/>
      <c r="C278" s="1"/>
    </row>
    <row r="279">
      <c r="B279" s="6"/>
      <c r="C279" s="1"/>
    </row>
    <row r="280">
      <c r="B280" s="6"/>
      <c r="C280" s="1"/>
    </row>
    <row r="281">
      <c r="B281" s="6"/>
      <c r="C281" s="1"/>
    </row>
    <row r="282">
      <c r="B282" s="6"/>
      <c r="C282" s="1"/>
    </row>
    <row r="283">
      <c r="B283" s="6"/>
      <c r="C283" s="1"/>
    </row>
    <row r="284">
      <c r="B284" s="6"/>
      <c r="C284" s="1"/>
    </row>
    <row r="285">
      <c r="B285" s="6"/>
      <c r="C285" s="1"/>
    </row>
    <row r="286">
      <c r="B286" s="6"/>
      <c r="C286" s="1"/>
    </row>
    <row r="287">
      <c r="B287" s="6"/>
      <c r="C287" s="1"/>
    </row>
    <row r="288">
      <c r="B288" s="6"/>
      <c r="C288" s="1"/>
    </row>
    <row r="289">
      <c r="B289" s="6"/>
      <c r="C289" s="1"/>
    </row>
    <row r="290">
      <c r="B290" s="6"/>
      <c r="C290" s="1"/>
    </row>
    <row r="291">
      <c r="B291" s="6"/>
      <c r="C291" s="1"/>
    </row>
    <row r="292">
      <c r="B292" s="6"/>
      <c r="C292" s="1"/>
    </row>
    <row r="293">
      <c r="B293" s="6"/>
      <c r="C293" s="1"/>
    </row>
    <row r="294">
      <c r="B294" s="6"/>
      <c r="C294" s="1"/>
    </row>
    <row r="295">
      <c r="B295" s="6"/>
      <c r="C295" s="1"/>
    </row>
    <row r="296">
      <c r="B296" s="6"/>
      <c r="C296" s="1"/>
    </row>
    <row r="297">
      <c r="B297" s="6"/>
      <c r="C297" s="1"/>
    </row>
    <row r="298">
      <c r="B298" s="6"/>
      <c r="C298" s="1"/>
    </row>
    <row r="299">
      <c r="B299" s="6"/>
      <c r="C299" s="1"/>
    </row>
    <row r="300">
      <c r="B300" s="6"/>
      <c r="C300" s="1"/>
    </row>
    <row r="301">
      <c r="B301" s="6"/>
      <c r="C301" s="1"/>
    </row>
    <row r="302">
      <c r="B302" s="6"/>
      <c r="C302" s="1"/>
    </row>
    <row r="303">
      <c r="B303" s="6"/>
      <c r="C303" s="1"/>
    </row>
    <row r="304">
      <c r="B304" s="6"/>
      <c r="C304" s="1"/>
    </row>
    <row r="305">
      <c r="B305" s="6"/>
      <c r="C305" s="1"/>
    </row>
    <row r="306">
      <c r="B306" s="6"/>
      <c r="C306" s="1"/>
    </row>
    <row r="307">
      <c r="B307" s="6"/>
      <c r="C307" s="1"/>
    </row>
    <row r="308">
      <c r="B308" s="6"/>
      <c r="C308" s="1"/>
    </row>
    <row r="309">
      <c r="B309" s="6"/>
      <c r="C309" s="1"/>
    </row>
    <row r="310">
      <c r="B310" s="6"/>
      <c r="C310" s="1"/>
    </row>
    <row r="311">
      <c r="B311" s="6"/>
      <c r="C311" s="1"/>
    </row>
    <row r="312">
      <c r="B312" s="6"/>
      <c r="C312" s="1"/>
    </row>
    <row r="313">
      <c r="B313" s="6"/>
      <c r="C313" s="1"/>
    </row>
    <row r="314">
      <c r="B314" s="6"/>
      <c r="C314" s="1"/>
    </row>
    <row r="315">
      <c r="B315" s="6"/>
      <c r="C315" s="1"/>
    </row>
    <row r="316">
      <c r="B316" s="6"/>
      <c r="C316" s="1"/>
    </row>
    <row r="317">
      <c r="B317" s="6"/>
      <c r="C317" s="1"/>
    </row>
    <row r="318">
      <c r="B318" s="6"/>
      <c r="C318" s="1"/>
    </row>
    <row r="319">
      <c r="B319" s="6"/>
      <c r="C319" s="1"/>
    </row>
    <row r="320">
      <c r="B320" s="6"/>
      <c r="C320" s="1"/>
    </row>
    <row r="321">
      <c r="B321" s="6"/>
      <c r="C321" s="1"/>
    </row>
    <row r="322">
      <c r="B322" s="6"/>
      <c r="C322" s="1"/>
    </row>
    <row r="323">
      <c r="B323" s="6"/>
      <c r="C323" s="1"/>
    </row>
    <row r="324">
      <c r="B324" s="6"/>
      <c r="C324" s="1"/>
    </row>
    <row r="325">
      <c r="B325" s="6"/>
      <c r="C325" s="1"/>
    </row>
    <row r="326">
      <c r="B326" s="6"/>
      <c r="C326" s="1"/>
    </row>
    <row r="327">
      <c r="B327" s="6"/>
      <c r="C327" s="1"/>
    </row>
    <row r="328">
      <c r="B328" s="6"/>
      <c r="C328" s="1"/>
    </row>
    <row r="329">
      <c r="B329" s="6"/>
      <c r="C329" s="1"/>
    </row>
    <row r="330">
      <c r="B330" s="6"/>
      <c r="C330" s="1"/>
    </row>
    <row r="331">
      <c r="B331" s="6"/>
      <c r="C331" s="1"/>
    </row>
    <row r="332">
      <c r="B332" s="6"/>
      <c r="C332" s="1"/>
    </row>
    <row r="333">
      <c r="B333" s="6"/>
      <c r="C333" s="1"/>
    </row>
    <row r="334">
      <c r="B334" s="6"/>
      <c r="C334" s="1"/>
    </row>
    <row r="335">
      <c r="B335" s="6"/>
      <c r="C335" s="1"/>
    </row>
    <row r="336">
      <c r="B336" s="6"/>
      <c r="C336" s="1"/>
    </row>
    <row r="337">
      <c r="B337" s="6"/>
      <c r="C337" s="1"/>
    </row>
    <row r="338">
      <c r="B338" s="6"/>
      <c r="C338" s="1"/>
    </row>
    <row r="339">
      <c r="B339" s="6"/>
      <c r="C339" s="1"/>
    </row>
    <row r="340">
      <c r="B340" s="6"/>
      <c r="C340" s="1"/>
    </row>
    <row r="341">
      <c r="B341" s="6"/>
      <c r="C341" s="1"/>
    </row>
    <row r="342">
      <c r="B342" s="6"/>
      <c r="C342" s="1"/>
    </row>
    <row r="343">
      <c r="B343" s="6"/>
      <c r="C343" s="1"/>
    </row>
    <row r="344">
      <c r="B344" s="6"/>
      <c r="C344" s="1"/>
    </row>
    <row r="345">
      <c r="B345" s="6"/>
      <c r="C345" s="1"/>
    </row>
    <row r="346">
      <c r="B346" s="6"/>
      <c r="C346" s="1"/>
    </row>
    <row r="347">
      <c r="B347" s="6"/>
      <c r="C347" s="1"/>
    </row>
    <row r="348">
      <c r="B348" s="6"/>
      <c r="C348" s="1"/>
    </row>
    <row r="349">
      <c r="B349" s="6"/>
      <c r="C349" s="1"/>
    </row>
    <row r="350">
      <c r="B350" s="6"/>
      <c r="C350" s="1"/>
    </row>
    <row r="351">
      <c r="B351" s="6"/>
      <c r="C351" s="1"/>
    </row>
    <row r="352">
      <c r="B352" s="6"/>
      <c r="C352" s="1"/>
    </row>
    <row r="353">
      <c r="B353" s="6"/>
      <c r="C353" s="1"/>
    </row>
    <row r="354">
      <c r="B354" s="6"/>
      <c r="C354" s="1"/>
    </row>
    <row r="355">
      <c r="B355" s="6"/>
      <c r="C355" s="1"/>
    </row>
    <row r="356">
      <c r="B356" s="6"/>
      <c r="C356" s="1"/>
    </row>
    <row r="357">
      <c r="B357" s="6"/>
      <c r="C357" s="1"/>
    </row>
    <row r="358">
      <c r="B358" s="6"/>
      <c r="C358" s="1"/>
    </row>
    <row r="359">
      <c r="B359" s="6"/>
      <c r="C359" s="1"/>
    </row>
    <row r="360">
      <c r="B360" s="6"/>
      <c r="C360" s="1"/>
    </row>
    <row r="361">
      <c r="B361" s="6"/>
      <c r="C361" s="1"/>
    </row>
    <row r="362">
      <c r="B362" s="6"/>
      <c r="C362" s="1"/>
    </row>
    <row r="363">
      <c r="B363" s="6"/>
      <c r="C363" s="1"/>
    </row>
    <row r="364">
      <c r="B364" s="6"/>
      <c r="C364" s="1"/>
    </row>
    <row r="365">
      <c r="B365" s="6"/>
      <c r="C365" s="1"/>
    </row>
    <row r="366">
      <c r="B366" s="6"/>
      <c r="C366" s="1"/>
    </row>
    <row r="367">
      <c r="B367" s="6"/>
      <c r="C367" s="1"/>
    </row>
    <row r="368">
      <c r="B368" s="6"/>
      <c r="C368" s="1"/>
    </row>
    <row r="369">
      <c r="B369" s="6"/>
      <c r="C369" s="1"/>
    </row>
    <row r="370">
      <c r="B370" s="6"/>
      <c r="C370" s="1"/>
    </row>
    <row r="371">
      <c r="B371" s="6"/>
      <c r="C371" s="1"/>
    </row>
    <row r="372">
      <c r="B372" s="6"/>
      <c r="C372" s="1"/>
    </row>
    <row r="373">
      <c r="B373" s="6"/>
      <c r="C373" s="1"/>
    </row>
    <row r="374">
      <c r="B374" s="6"/>
      <c r="C374" s="1"/>
    </row>
    <row r="375">
      <c r="B375" s="6"/>
      <c r="C375" s="1"/>
    </row>
    <row r="376">
      <c r="B376" s="6"/>
      <c r="C376" s="1"/>
    </row>
    <row r="377">
      <c r="B377" s="6"/>
      <c r="C377" s="1"/>
    </row>
    <row r="378">
      <c r="B378" s="6"/>
      <c r="C378" s="1"/>
    </row>
    <row r="379">
      <c r="B379" s="6"/>
      <c r="C379" s="1"/>
    </row>
    <row r="380">
      <c r="B380" s="6"/>
      <c r="C380" s="1"/>
    </row>
    <row r="381">
      <c r="B381" s="6"/>
      <c r="C381" s="1"/>
    </row>
    <row r="382">
      <c r="B382" s="6"/>
      <c r="C382" s="1"/>
    </row>
    <row r="383">
      <c r="B383" s="6"/>
      <c r="C383" s="1"/>
    </row>
    <row r="384">
      <c r="B384" s="6"/>
      <c r="C384" s="1"/>
    </row>
    <row r="385">
      <c r="B385" s="6"/>
      <c r="C385" s="1"/>
    </row>
    <row r="386">
      <c r="B386" s="6"/>
      <c r="C386" s="1"/>
    </row>
    <row r="387">
      <c r="B387" s="6"/>
      <c r="C387" s="1"/>
    </row>
    <row r="388">
      <c r="B388" s="6"/>
      <c r="C388" s="1"/>
    </row>
    <row r="389">
      <c r="B389" s="6"/>
      <c r="C389" s="1"/>
    </row>
    <row r="390">
      <c r="B390" s="6"/>
      <c r="C390" s="1"/>
    </row>
    <row r="391">
      <c r="B391" s="6"/>
      <c r="C391" s="1"/>
    </row>
    <row r="392">
      <c r="B392" s="6"/>
      <c r="C392" s="1"/>
    </row>
    <row r="393">
      <c r="B393" s="6"/>
      <c r="C393" s="1"/>
    </row>
    <row r="394">
      <c r="B394" s="6"/>
      <c r="C394" s="1"/>
    </row>
    <row r="395">
      <c r="B395" s="6"/>
      <c r="C395" s="1"/>
    </row>
    <row r="396">
      <c r="B396" s="6"/>
      <c r="C396" s="1"/>
    </row>
    <row r="397">
      <c r="B397" s="6"/>
      <c r="C397" s="1"/>
    </row>
    <row r="398">
      <c r="B398" s="6"/>
      <c r="C398" s="1"/>
    </row>
    <row r="399">
      <c r="B399" s="6"/>
      <c r="C399" s="1"/>
    </row>
    <row r="400">
      <c r="B400" s="6"/>
      <c r="C400" s="1"/>
    </row>
    <row r="401">
      <c r="B401" s="6"/>
      <c r="C401" s="1"/>
    </row>
    <row r="402">
      <c r="B402" s="6"/>
      <c r="C402" s="1"/>
    </row>
    <row r="403">
      <c r="B403" s="6"/>
      <c r="C403" s="1"/>
    </row>
    <row r="404">
      <c r="B404" s="6"/>
      <c r="C404" s="1"/>
    </row>
    <row r="405">
      <c r="B405" s="6"/>
      <c r="C405" s="1"/>
    </row>
    <row r="406">
      <c r="B406" s="6"/>
      <c r="C406" s="1"/>
    </row>
    <row r="407">
      <c r="B407" s="6"/>
      <c r="C407" s="1"/>
    </row>
    <row r="408">
      <c r="B408" s="6"/>
      <c r="C408" s="1"/>
    </row>
    <row r="409">
      <c r="B409" s="6"/>
      <c r="C409" s="1"/>
    </row>
    <row r="410">
      <c r="B410" s="6"/>
      <c r="C410" s="1"/>
    </row>
    <row r="411">
      <c r="B411" s="6"/>
      <c r="C411" s="1"/>
    </row>
    <row r="412">
      <c r="B412" s="6"/>
      <c r="C412" s="1"/>
    </row>
    <row r="413">
      <c r="B413" s="6"/>
      <c r="C413" s="1"/>
    </row>
    <row r="414">
      <c r="B414" s="6"/>
      <c r="C414" s="1"/>
    </row>
    <row r="415">
      <c r="B415" s="6"/>
      <c r="C415" s="1"/>
    </row>
    <row r="416">
      <c r="B416" s="6"/>
      <c r="C416" s="1"/>
    </row>
    <row r="417">
      <c r="B417" s="6"/>
      <c r="C417" s="1"/>
    </row>
    <row r="418">
      <c r="B418" s="6"/>
      <c r="C418" s="1"/>
    </row>
    <row r="419">
      <c r="B419" s="6"/>
      <c r="C419" s="1"/>
    </row>
    <row r="420">
      <c r="B420" s="6"/>
      <c r="C420" s="1"/>
    </row>
    <row r="421">
      <c r="B421" s="6"/>
      <c r="C421" s="1"/>
    </row>
    <row r="422">
      <c r="B422" s="6"/>
      <c r="C422" s="1"/>
    </row>
    <row r="423">
      <c r="B423" s="6"/>
      <c r="C423" s="1"/>
    </row>
    <row r="424">
      <c r="B424" s="6"/>
      <c r="C424" s="1"/>
    </row>
    <row r="425">
      <c r="B425" s="6"/>
      <c r="C425" s="1"/>
    </row>
    <row r="426">
      <c r="B426" s="6"/>
      <c r="C426" s="1"/>
    </row>
    <row r="427">
      <c r="B427" s="6"/>
      <c r="C427" s="1"/>
    </row>
    <row r="428">
      <c r="B428" s="6"/>
      <c r="C428" s="1"/>
    </row>
    <row r="429">
      <c r="B429" s="6"/>
      <c r="C429" s="1"/>
    </row>
    <row r="430">
      <c r="B430" s="6"/>
      <c r="C430" s="1"/>
    </row>
    <row r="431">
      <c r="B431" s="6"/>
      <c r="C431" s="1"/>
    </row>
    <row r="432">
      <c r="B432" s="6"/>
      <c r="C432" s="1"/>
    </row>
    <row r="433">
      <c r="B433" s="6"/>
      <c r="C433" s="1"/>
    </row>
    <row r="434">
      <c r="B434" s="6"/>
      <c r="C434" s="1"/>
    </row>
    <row r="435">
      <c r="B435" s="6"/>
      <c r="C435" s="1"/>
    </row>
    <row r="436">
      <c r="B436" s="6"/>
      <c r="C436" s="1"/>
    </row>
    <row r="437">
      <c r="B437" s="6"/>
      <c r="C437" s="1"/>
    </row>
    <row r="438">
      <c r="B438" s="6"/>
      <c r="C438" s="1"/>
    </row>
    <row r="439">
      <c r="B439" s="6"/>
      <c r="C439" s="1"/>
    </row>
    <row r="440">
      <c r="B440" s="6"/>
      <c r="C440" s="1"/>
    </row>
    <row r="441">
      <c r="B441" s="6"/>
      <c r="C441" s="1"/>
    </row>
    <row r="442">
      <c r="B442" s="6"/>
      <c r="C442" s="1"/>
    </row>
    <row r="443">
      <c r="B443" s="6"/>
      <c r="C443" s="1"/>
    </row>
    <row r="444">
      <c r="B444" s="6"/>
      <c r="C444" s="1"/>
    </row>
    <row r="445">
      <c r="B445" s="6"/>
      <c r="C445" s="1"/>
    </row>
    <row r="446">
      <c r="B446" s="6"/>
      <c r="C446" s="1"/>
    </row>
    <row r="447">
      <c r="B447" s="6"/>
      <c r="C447" s="1"/>
    </row>
    <row r="448">
      <c r="B448" s="6"/>
      <c r="C448" s="1"/>
    </row>
    <row r="449">
      <c r="B449" s="6"/>
      <c r="C449" s="1"/>
    </row>
    <row r="450">
      <c r="B450" s="6"/>
      <c r="C450" s="1"/>
    </row>
    <row r="451">
      <c r="B451" s="6"/>
      <c r="C451" s="1"/>
    </row>
    <row r="452">
      <c r="B452" s="6"/>
      <c r="C452" s="1"/>
    </row>
    <row r="453">
      <c r="B453" s="6"/>
      <c r="C453" s="1"/>
    </row>
    <row r="454">
      <c r="B454" s="6"/>
      <c r="C454" s="1"/>
    </row>
    <row r="455">
      <c r="B455" s="6"/>
      <c r="C455" s="1"/>
    </row>
    <row r="456">
      <c r="B456" s="6"/>
      <c r="C456" s="1"/>
    </row>
    <row r="457">
      <c r="B457" s="6"/>
      <c r="C457" s="1"/>
    </row>
    <row r="458">
      <c r="B458" s="6"/>
      <c r="C458" s="1"/>
    </row>
    <row r="459">
      <c r="B459" s="6"/>
      <c r="C459" s="1"/>
    </row>
    <row r="460">
      <c r="B460" s="6"/>
      <c r="C460" s="1"/>
    </row>
    <row r="461">
      <c r="B461" s="6"/>
      <c r="C461" s="1"/>
    </row>
    <row r="462">
      <c r="B462" s="6"/>
      <c r="C462" s="1"/>
    </row>
    <row r="463">
      <c r="B463" s="6"/>
      <c r="C463" s="1"/>
    </row>
    <row r="464">
      <c r="B464" s="6"/>
      <c r="C464" s="1"/>
    </row>
    <row r="465">
      <c r="B465" s="6"/>
      <c r="C465" s="1"/>
    </row>
    <row r="466">
      <c r="B466" s="6"/>
      <c r="C466" s="1"/>
    </row>
    <row r="467">
      <c r="B467" s="6"/>
      <c r="C467" s="1"/>
    </row>
    <row r="468">
      <c r="B468" s="6"/>
      <c r="C468" s="1"/>
    </row>
    <row r="469">
      <c r="B469" s="6"/>
      <c r="C469" s="1"/>
    </row>
    <row r="470">
      <c r="B470" s="6"/>
      <c r="C470" s="1"/>
    </row>
    <row r="471">
      <c r="B471" s="6"/>
      <c r="C471" s="1"/>
    </row>
    <row r="472">
      <c r="B472" s="6"/>
      <c r="C472" s="1"/>
    </row>
    <row r="473">
      <c r="B473" s="6"/>
      <c r="C473" s="1"/>
    </row>
    <row r="474">
      <c r="B474" s="6"/>
      <c r="C474" s="1"/>
    </row>
    <row r="475">
      <c r="B475" s="6"/>
      <c r="C475" s="1"/>
    </row>
    <row r="476">
      <c r="B476" s="6"/>
      <c r="C476" s="1"/>
    </row>
    <row r="477">
      <c r="B477" s="6"/>
      <c r="C477" s="1"/>
    </row>
    <row r="478">
      <c r="B478" s="6"/>
      <c r="C478" s="1"/>
    </row>
    <row r="479">
      <c r="B479" s="6"/>
      <c r="C479" s="1"/>
    </row>
    <row r="480">
      <c r="B480" s="6"/>
      <c r="C480" s="1"/>
    </row>
    <row r="481">
      <c r="B481" s="6"/>
      <c r="C481" s="1"/>
    </row>
    <row r="482">
      <c r="B482" s="6"/>
      <c r="C482" s="1"/>
    </row>
    <row r="483">
      <c r="B483" s="6"/>
      <c r="C483" s="1"/>
    </row>
    <row r="484">
      <c r="B484" s="6"/>
      <c r="C484" s="1"/>
    </row>
    <row r="485">
      <c r="B485" s="6"/>
      <c r="C485" s="1"/>
    </row>
    <row r="486">
      <c r="B486" s="6"/>
      <c r="C486" s="1"/>
    </row>
    <row r="487">
      <c r="B487" s="6"/>
      <c r="C487" s="1"/>
    </row>
    <row r="488">
      <c r="B488" s="6"/>
      <c r="C488" s="1"/>
    </row>
    <row r="489">
      <c r="B489" s="6"/>
      <c r="C489" s="1"/>
    </row>
    <row r="490">
      <c r="B490" s="6"/>
      <c r="C490" s="1"/>
    </row>
    <row r="491">
      <c r="B491" s="6"/>
      <c r="C491" s="1"/>
    </row>
    <row r="492">
      <c r="B492" s="6"/>
      <c r="C492" s="1"/>
    </row>
    <row r="493">
      <c r="B493" s="6"/>
      <c r="C493" s="1"/>
    </row>
    <row r="494">
      <c r="B494" s="6"/>
      <c r="C494" s="1"/>
    </row>
    <row r="495">
      <c r="B495" s="6"/>
      <c r="C495" s="1"/>
    </row>
    <row r="496">
      <c r="B496" s="6"/>
      <c r="C496" s="1"/>
    </row>
    <row r="497">
      <c r="B497" s="6"/>
      <c r="C497" s="1"/>
    </row>
    <row r="498">
      <c r="B498" s="6"/>
      <c r="C498" s="1"/>
    </row>
    <row r="499">
      <c r="B499" s="6"/>
      <c r="C499" s="1"/>
    </row>
    <row r="500">
      <c r="B500" s="6"/>
      <c r="C500" s="1"/>
    </row>
    <row r="501">
      <c r="B501" s="6"/>
      <c r="C501" s="1"/>
    </row>
    <row r="502">
      <c r="B502" s="6"/>
      <c r="C502" s="1"/>
    </row>
    <row r="503">
      <c r="B503" s="6"/>
      <c r="C503" s="1"/>
    </row>
    <row r="504">
      <c r="B504" s="6"/>
      <c r="C504" s="1"/>
    </row>
    <row r="505">
      <c r="B505" s="6"/>
      <c r="C505" s="1"/>
    </row>
    <row r="506">
      <c r="B506" s="6"/>
      <c r="C506" s="1"/>
    </row>
    <row r="507">
      <c r="B507" s="6"/>
      <c r="C507" s="1"/>
    </row>
    <row r="508">
      <c r="B508" s="6"/>
      <c r="C508" s="1"/>
    </row>
    <row r="509">
      <c r="B509" s="6"/>
      <c r="C509" s="1"/>
    </row>
    <row r="510">
      <c r="B510" s="6"/>
      <c r="C510" s="1"/>
    </row>
    <row r="511">
      <c r="B511" s="6"/>
      <c r="C511" s="1"/>
    </row>
    <row r="512">
      <c r="B512" s="6"/>
      <c r="C512" s="1"/>
    </row>
    <row r="513">
      <c r="B513" s="6"/>
      <c r="C513" s="1"/>
    </row>
    <row r="514">
      <c r="B514" s="6"/>
      <c r="C514" s="1"/>
    </row>
    <row r="515">
      <c r="B515" s="6"/>
      <c r="C515" s="1"/>
    </row>
    <row r="516">
      <c r="B516" s="6"/>
      <c r="C516" s="1"/>
    </row>
    <row r="517">
      <c r="B517" s="6"/>
      <c r="C517" s="1"/>
    </row>
    <row r="518">
      <c r="B518" s="6"/>
      <c r="C518" s="1"/>
    </row>
    <row r="519">
      <c r="B519" s="6"/>
      <c r="C519" s="1"/>
    </row>
    <row r="520">
      <c r="B520" s="6"/>
      <c r="C520" s="1"/>
    </row>
    <row r="521">
      <c r="B521" s="6"/>
      <c r="C521" s="1"/>
    </row>
    <row r="522">
      <c r="B522" s="6"/>
      <c r="C522" s="1"/>
    </row>
    <row r="523">
      <c r="B523" s="6"/>
      <c r="C523" s="1"/>
    </row>
    <row r="524">
      <c r="B524" s="6"/>
      <c r="C524" s="1"/>
    </row>
    <row r="525">
      <c r="B525" s="6"/>
      <c r="C525" s="1"/>
    </row>
    <row r="526">
      <c r="B526" s="6"/>
      <c r="C526" s="1"/>
    </row>
    <row r="527">
      <c r="B527" s="6"/>
      <c r="C527" s="1"/>
    </row>
    <row r="528">
      <c r="B528" s="6"/>
      <c r="C528" s="1"/>
    </row>
    <row r="529">
      <c r="B529" s="6"/>
      <c r="C529" s="1"/>
    </row>
    <row r="530">
      <c r="B530" s="6"/>
      <c r="C530" s="1"/>
    </row>
    <row r="531">
      <c r="B531" s="6"/>
      <c r="C531" s="1"/>
    </row>
    <row r="532">
      <c r="B532" s="6"/>
      <c r="C532" s="1"/>
    </row>
    <row r="533">
      <c r="B533" s="6"/>
      <c r="C533" s="1"/>
    </row>
    <row r="534">
      <c r="B534" s="6"/>
      <c r="C534" s="1"/>
    </row>
    <row r="535">
      <c r="B535" s="6"/>
      <c r="C535" s="1"/>
    </row>
    <row r="536">
      <c r="B536" s="6"/>
      <c r="C536" s="1"/>
    </row>
    <row r="537">
      <c r="B537" s="6"/>
      <c r="C537" s="1"/>
    </row>
    <row r="538">
      <c r="B538" s="6"/>
      <c r="C538" s="1"/>
    </row>
    <row r="539">
      <c r="B539" s="6"/>
      <c r="C539" s="1"/>
    </row>
    <row r="540">
      <c r="B540" s="6"/>
      <c r="C540" s="1"/>
    </row>
    <row r="541">
      <c r="B541" s="6"/>
      <c r="C541" s="1"/>
    </row>
    <row r="542">
      <c r="B542" s="6"/>
      <c r="C542" s="1"/>
    </row>
    <row r="543">
      <c r="B543" s="6"/>
      <c r="C543" s="1"/>
    </row>
    <row r="544">
      <c r="B544" s="6"/>
      <c r="C544" s="1"/>
    </row>
    <row r="545">
      <c r="B545" s="6"/>
      <c r="C545" s="1"/>
    </row>
    <row r="546">
      <c r="B546" s="6"/>
      <c r="C546" s="1"/>
    </row>
    <row r="547">
      <c r="B547" s="6"/>
      <c r="C547" s="1"/>
    </row>
    <row r="548">
      <c r="B548" s="6"/>
      <c r="C548" s="1"/>
    </row>
    <row r="549">
      <c r="B549" s="6"/>
      <c r="C549" s="1"/>
    </row>
    <row r="550">
      <c r="B550" s="6"/>
      <c r="C550" s="1"/>
    </row>
    <row r="551">
      <c r="B551" s="6"/>
      <c r="C551" s="1"/>
    </row>
    <row r="552">
      <c r="B552" s="6"/>
      <c r="C552" s="1"/>
    </row>
    <row r="553">
      <c r="B553" s="6"/>
      <c r="C553" s="1"/>
    </row>
    <row r="554">
      <c r="B554" s="6"/>
      <c r="C554" s="1"/>
    </row>
    <row r="555">
      <c r="B555" s="6"/>
      <c r="C555" s="1"/>
    </row>
    <row r="556">
      <c r="B556" s="6"/>
      <c r="C556" s="1"/>
    </row>
    <row r="557">
      <c r="B557" s="6"/>
      <c r="C557" s="1"/>
    </row>
    <row r="558">
      <c r="B558" s="6"/>
      <c r="C558" s="1"/>
    </row>
    <row r="559">
      <c r="B559" s="6"/>
      <c r="C559" s="1"/>
    </row>
    <row r="560">
      <c r="B560" s="6"/>
      <c r="C560" s="1"/>
    </row>
    <row r="561">
      <c r="B561" s="6"/>
      <c r="C561" s="1"/>
    </row>
    <row r="562">
      <c r="B562" s="6"/>
      <c r="C562" s="1"/>
    </row>
    <row r="563">
      <c r="B563" s="6"/>
      <c r="C563" s="1"/>
    </row>
    <row r="564">
      <c r="B564" s="6"/>
      <c r="C564" s="1"/>
    </row>
    <row r="565">
      <c r="B565" s="6"/>
      <c r="C565" s="1"/>
    </row>
    <row r="566">
      <c r="B566" s="6"/>
      <c r="C566" s="1"/>
    </row>
    <row r="567">
      <c r="B567" s="6"/>
      <c r="C567" s="1"/>
    </row>
    <row r="568">
      <c r="B568" s="6"/>
      <c r="C568" s="1"/>
    </row>
    <row r="569">
      <c r="B569" s="6"/>
      <c r="C569" s="1"/>
    </row>
    <row r="570">
      <c r="B570" s="6"/>
      <c r="C570" s="1"/>
    </row>
    <row r="571">
      <c r="B571" s="6"/>
      <c r="C571" s="1"/>
    </row>
    <row r="572">
      <c r="B572" s="6"/>
      <c r="C572" s="1"/>
    </row>
    <row r="573">
      <c r="B573" s="6"/>
      <c r="C573" s="1"/>
    </row>
    <row r="574">
      <c r="B574" s="6"/>
      <c r="C574" s="1"/>
    </row>
    <row r="575">
      <c r="B575" s="6"/>
      <c r="C575" s="1"/>
    </row>
    <row r="576">
      <c r="B576" s="6"/>
      <c r="C576" s="1"/>
    </row>
    <row r="577">
      <c r="B577" s="6"/>
      <c r="C577" s="1"/>
    </row>
    <row r="578">
      <c r="B578" s="6"/>
      <c r="C578" s="1"/>
    </row>
    <row r="579">
      <c r="B579" s="6"/>
      <c r="C579" s="1"/>
    </row>
    <row r="580">
      <c r="B580" s="6"/>
      <c r="C580" s="1"/>
    </row>
    <row r="581">
      <c r="B581" s="6"/>
      <c r="C581" s="1"/>
    </row>
    <row r="582">
      <c r="B582" s="6"/>
      <c r="C582" s="1"/>
    </row>
    <row r="583">
      <c r="B583" s="6"/>
      <c r="C583" s="1"/>
    </row>
    <row r="584">
      <c r="B584" s="6"/>
      <c r="C584" s="1"/>
    </row>
    <row r="585">
      <c r="B585" s="6"/>
      <c r="C585" s="1"/>
    </row>
    <row r="586">
      <c r="B586" s="6"/>
      <c r="C586" s="1"/>
    </row>
    <row r="587">
      <c r="B587" s="6"/>
      <c r="C587" s="1"/>
    </row>
    <row r="588">
      <c r="B588" s="6"/>
      <c r="C588" s="1"/>
    </row>
    <row r="589">
      <c r="B589" s="6"/>
      <c r="C589" s="1"/>
    </row>
    <row r="590">
      <c r="B590" s="6"/>
      <c r="C590" s="1"/>
    </row>
    <row r="591">
      <c r="B591" s="6"/>
      <c r="C591" s="1"/>
    </row>
    <row r="592">
      <c r="B592" s="6"/>
      <c r="C592" s="1"/>
    </row>
    <row r="593">
      <c r="B593" s="6"/>
      <c r="C593" s="1"/>
    </row>
    <row r="594">
      <c r="B594" s="6"/>
      <c r="C594" s="1"/>
    </row>
    <row r="595">
      <c r="B595" s="6"/>
      <c r="C595" s="1"/>
    </row>
    <row r="596">
      <c r="B596" s="6"/>
      <c r="C596" s="1"/>
    </row>
    <row r="597">
      <c r="B597" s="6"/>
      <c r="C597" s="1"/>
    </row>
    <row r="598">
      <c r="B598" s="6"/>
      <c r="C598" s="1"/>
    </row>
    <row r="599">
      <c r="B599" s="6"/>
      <c r="C599" s="1"/>
    </row>
    <row r="600">
      <c r="B600" s="6"/>
      <c r="C600" s="1"/>
    </row>
    <row r="601">
      <c r="B601" s="6"/>
      <c r="C601" s="1"/>
    </row>
    <row r="602">
      <c r="B602" s="6"/>
      <c r="C602" s="1"/>
    </row>
    <row r="603">
      <c r="B603" s="6"/>
      <c r="C603" s="1"/>
    </row>
    <row r="604">
      <c r="B604" s="6"/>
      <c r="C604" s="1"/>
    </row>
    <row r="605">
      <c r="B605" s="6"/>
      <c r="C605" s="1"/>
    </row>
    <row r="606">
      <c r="B606" s="6"/>
      <c r="C606" s="1"/>
    </row>
    <row r="607">
      <c r="B607" s="6"/>
      <c r="C607" s="1"/>
    </row>
    <row r="608">
      <c r="B608" s="6"/>
      <c r="C608" s="1"/>
    </row>
    <row r="609">
      <c r="B609" s="6"/>
      <c r="C609" s="1"/>
    </row>
    <row r="610">
      <c r="B610" s="6"/>
      <c r="C610" s="1"/>
    </row>
    <row r="611">
      <c r="B611" s="6"/>
      <c r="C611" s="1"/>
    </row>
    <row r="612">
      <c r="B612" s="6"/>
      <c r="C612" s="1"/>
    </row>
    <row r="613">
      <c r="B613" s="6"/>
      <c r="C613" s="1"/>
    </row>
    <row r="614">
      <c r="B614" s="6"/>
      <c r="C614" s="1"/>
    </row>
    <row r="615">
      <c r="B615" s="6"/>
      <c r="C615" s="1"/>
    </row>
    <row r="616">
      <c r="B616" s="6"/>
      <c r="C616" s="1"/>
    </row>
    <row r="617">
      <c r="B617" s="6"/>
      <c r="C617" s="1"/>
    </row>
    <row r="618">
      <c r="B618" s="6"/>
      <c r="C618" s="1"/>
    </row>
    <row r="619">
      <c r="B619" s="6"/>
      <c r="C619" s="1"/>
    </row>
    <row r="620">
      <c r="B620" s="6"/>
      <c r="C620" s="1"/>
    </row>
    <row r="621">
      <c r="B621" s="6"/>
      <c r="C621" s="1"/>
    </row>
    <row r="622">
      <c r="B622" s="6"/>
      <c r="C622" s="1"/>
    </row>
    <row r="623">
      <c r="B623" s="6"/>
      <c r="C623" s="1"/>
    </row>
    <row r="624">
      <c r="B624" s="6"/>
      <c r="C624" s="1"/>
    </row>
    <row r="625">
      <c r="B625" s="6"/>
      <c r="C625" s="1"/>
    </row>
    <row r="626">
      <c r="B626" s="6"/>
      <c r="C626" s="1"/>
    </row>
    <row r="627">
      <c r="B627" s="6"/>
      <c r="C627" s="1"/>
    </row>
    <row r="628">
      <c r="B628" s="6"/>
      <c r="C628" s="1"/>
    </row>
    <row r="629">
      <c r="B629" s="6"/>
      <c r="C629" s="1"/>
    </row>
    <row r="630">
      <c r="B630" s="6"/>
      <c r="C630" s="1"/>
    </row>
    <row r="631">
      <c r="B631" s="6"/>
      <c r="C631" s="1"/>
    </row>
    <row r="632">
      <c r="B632" s="6"/>
      <c r="C632" s="1"/>
    </row>
    <row r="633">
      <c r="B633" s="6"/>
      <c r="C633" s="1"/>
    </row>
    <row r="634">
      <c r="B634" s="6"/>
      <c r="C634" s="1"/>
    </row>
    <row r="635">
      <c r="B635" s="6"/>
      <c r="C635" s="1"/>
    </row>
    <row r="636">
      <c r="B636" s="6"/>
      <c r="C636" s="1"/>
    </row>
    <row r="637">
      <c r="B637" s="6"/>
      <c r="C637" s="1"/>
    </row>
    <row r="638">
      <c r="B638" s="6"/>
      <c r="C638" s="1"/>
    </row>
    <row r="639">
      <c r="B639" s="6"/>
      <c r="C639" s="1"/>
    </row>
    <row r="640">
      <c r="B640" s="6"/>
      <c r="C640" s="1"/>
    </row>
    <row r="641">
      <c r="B641" s="6"/>
      <c r="C641" s="1"/>
    </row>
    <row r="642">
      <c r="B642" s="6"/>
      <c r="C642" s="1"/>
    </row>
    <row r="643">
      <c r="B643" s="6"/>
      <c r="C643" s="1"/>
    </row>
    <row r="644">
      <c r="B644" s="6"/>
      <c r="C644" s="1"/>
    </row>
    <row r="645">
      <c r="B645" s="6"/>
      <c r="C645" s="1"/>
    </row>
    <row r="646">
      <c r="B646" s="6"/>
      <c r="C646" s="1"/>
    </row>
    <row r="647">
      <c r="B647" s="6"/>
      <c r="C647" s="1"/>
    </row>
    <row r="648">
      <c r="B648" s="6"/>
      <c r="C648" s="1"/>
    </row>
    <row r="649">
      <c r="B649" s="6"/>
      <c r="C649" s="1"/>
    </row>
    <row r="650">
      <c r="B650" s="6"/>
      <c r="C650" s="1"/>
    </row>
    <row r="651">
      <c r="B651" s="6"/>
      <c r="C651" s="1"/>
    </row>
    <row r="652">
      <c r="B652" s="6"/>
      <c r="C652" s="1"/>
    </row>
    <row r="653">
      <c r="B653" s="6"/>
      <c r="C653" s="1"/>
    </row>
    <row r="654">
      <c r="B654" s="6"/>
      <c r="C654" s="1"/>
    </row>
    <row r="655">
      <c r="B655" s="6"/>
      <c r="C655" s="1"/>
    </row>
    <row r="656">
      <c r="B656" s="6"/>
      <c r="C656" s="1"/>
    </row>
    <row r="657">
      <c r="B657" s="6"/>
      <c r="C657" s="1"/>
    </row>
    <row r="658">
      <c r="B658" s="6"/>
      <c r="C658" s="1"/>
    </row>
    <row r="659">
      <c r="B659" s="6"/>
      <c r="C659" s="1"/>
    </row>
    <row r="660">
      <c r="B660" s="6"/>
      <c r="C660" s="1"/>
    </row>
    <row r="661">
      <c r="B661" s="6"/>
      <c r="C661" s="1"/>
    </row>
    <row r="662">
      <c r="B662" s="6"/>
      <c r="C662" s="1"/>
    </row>
    <row r="663">
      <c r="B663" s="6"/>
      <c r="C663" s="1"/>
    </row>
    <row r="664">
      <c r="B664" s="6"/>
      <c r="C664" s="1"/>
    </row>
    <row r="665">
      <c r="B665" s="6"/>
      <c r="C665" s="1"/>
    </row>
    <row r="666">
      <c r="B666" s="6"/>
      <c r="C666" s="1"/>
    </row>
    <row r="667">
      <c r="B667" s="6"/>
      <c r="C667" s="1"/>
    </row>
    <row r="668">
      <c r="B668" s="6"/>
      <c r="C668" s="1"/>
    </row>
    <row r="669">
      <c r="B669" s="6"/>
      <c r="C669" s="1"/>
    </row>
    <row r="670">
      <c r="B670" s="6"/>
      <c r="C670" s="1"/>
    </row>
    <row r="671">
      <c r="B671" s="6"/>
      <c r="C671" s="1"/>
    </row>
    <row r="672">
      <c r="B672" s="6"/>
      <c r="C672" s="1"/>
    </row>
    <row r="673">
      <c r="B673" s="6"/>
      <c r="C673" s="1"/>
    </row>
    <row r="674">
      <c r="B674" s="6"/>
      <c r="C674" s="1"/>
    </row>
    <row r="675">
      <c r="B675" s="6"/>
      <c r="C675" s="1"/>
    </row>
    <row r="676">
      <c r="B676" s="6"/>
      <c r="C676" s="1"/>
    </row>
    <row r="677">
      <c r="B677" s="6"/>
      <c r="C677" s="1"/>
    </row>
    <row r="678">
      <c r="B678" s="6"/>
      <c r="C678" s="1"/>
    </row>
    <row r="679">
      <c r="B679" s="6"/>
      <c r="C679" s="1"/>
    </row>
    <row r="680">
      <c r="B680" s="6"/>
      <c r="C680" s="1"/>
    </row>
    <row r="681">
      <c r="B681" s="6"/>
      <c r="C681" s="1"/>
    </row>
    <row r="682">
      <c r="B682" s="6"/>
      <c r="C682" s="1"/>
    </row>
    <row r="683">
      <c r="B683" s="6"/>
      <c r="C683" s="1"/>
    </row>
    <row r="684">
      <c r="B684" s="6"/>
      <c r="C684" s="1"/>
    </row>
    <row r="685">
      <c r="B685" s="6"/>
      <c r="C685" s="1"/>
    </row>
    <row r="686">
      <c r="B686" s="6"/>
      <c r="C686" s="1"/>
    </row>
    <row r="687">
      <c r="B687" s="6"/>
      <c r="C687" s="1"/>
    </row>
    <row r="688">
      <c r="B688" s="6"/>
      <c r="C688" s="1"/>
    </row>
    <row r="689">
      <c r="B689" s="6"/>
      <c r="C689" s="1"/>
    </row>
    <row r="690">
      <c r="B690" s="6"/>
      <c r="C690" s="1"/>
    </row>
    <row r="691">
      <c r="B691" s="6"/>
      <c r="C691" s="1"/>
    </row>
    <row r="692">
      <c r="B692" s="6"/>
      <c r="C692" s="1"/>
    </row>
    <row r="693">
      <c r="B693" s="6"/>
      <c r="C693" s="1"/>
    </row>
    <row r="694">
      <c r="B694" s="6"/>
      <c r="C694" s="1"/>
    </row>
    <row r="695">
      <c r="B695" s="6"/>
      <c r="C695" s="1"/>
    </row>
    <row r="696">
      <c r="B696" s="6"/>
      <c r="C696" s="1"/>
    </row>
    <row r="697">
      <c r="B697" s="6"/>
      <c r="C697" s="1"/>
    </row>
    <row r="698">
      <c r="B698" s="6"/>
      <c r="C698" s="1"/>
    </row>
    <row r="699">
      <c r="B699" s="6"/>
      <c r="C699" s="1"/>
    </row>
    <row r="700">
      <c r="B700" s="6"/>
      <c r="C700" s="1"/>
    </row>
    <row r="701">
      <c r="B701" s="6"/>
      <c r="C701" s="1"/>
    </row>
    <row r="702">
      <c r="B702" s="6"/>
      <c r="C702" s="1"/>
    </row>
    <row r="703">
      <c r="B703" s="6"/>
      <c r="C703" s="1"/>
    </row>
    <row r="704">
      <c r="B704" s="6"/>
      <c r="C704" s="1"/>
    </row>
    <row r="705">
      <c r="B705" s="6"/>
      <c r="C705" s="1"/>
    </row>
    <row r="706">
      <c r="B706" s="6"/>
      <c r="C706" s="1"/>
    </row>
    <row r="707">
      <c r="B707" s="6"/>
      <c r="C707" s="1"/>
    </row>
    <row r="708">
      <c r="B708" s="6"/>
      <c r="C708" s="1"/>
    </row>
    <row r="709">
      <c r="B709" s="6"/>
      <c r="C709" s="1"/>
    </row>
    <row r="710">
      <c r="B710" s="6"/>
      <c r="C710" s="1"/>
    </row>
    <row r="711">
      <c r="B711" s="6"/>
      <c r="C711" s="1"/>
    </row>
    <row r="712">
      <c r="B712" s="6"/>
      <c r="C712" s="1"/>
    </row>
    <row r="713">
      <c r="B713" s="6"/>
      <c r="C713" s="1"/>
    </row>
    <row r="714">
      <c r="B714" s="6"/>
      <c r="C714" s="1"/>
    </row>
    <row r="715">
      <c r="B715" s="6"/>
      <c r="C715" s="1"/>
    </row>
    <row r="716">
      <c r="B716" s="6"/>
      <c r="C716" s="1"/>
    </row>
    <row r="717">
      <c r="B717" s="6"/>
      <c r="C717" s="1"/>
    </row>
    <row r="718">
      <c r="B718" s="6"/>
      <c r="C718" s="1"/>
    </row>
    <row r="719">
      <c r="B719" s="6"/>
      <c r="C719" s="1"/>
    </row>
    <row r="720">
      <c r="B720" s="6"/>
      <c r="C720" s="1"/>
    </row>
    <row r="721">
      <c r="B721" s="6"/>
      <c r="C721" s="1"/>
    </row>
    <row r="722">
      <c r="B722" s="6"/>
      <c r="C722" s="1"/>
    </row>
    <row r="723">
      <c r="B723" s="6"/>
      <c r="C723" s="1"/>
    </row>
    <row r="724">
      <c r="B724" s="6"/>
      <c r="C724" s="1"/>
    </row>
    <row r="725">
      <c r="B725" s="6"/>
      <c r="C725" s="1"/>
    </row>
    <row r="726">
      <c r="B726" s="6"/>
      <c r="C726" s="1"/>
    </row>
    <row r="727">
      <c r="B727" s="6"/>
      <c r="C727" s="1"/>
    </row>
    <row r="728">
      <c r="B728" s="6"/>
      <c r="C728" s="1"/>
    </row>
    <row r="729">
      <c r="B729" s="6"/>
      <c r="C729" s="1"/>
    </row>
    <row r="730">
      <c r="B730" s="6"/>
      <c r="C730" s="1"/>
    </row>
    <row r="731">
      <c r="B731" s="6"/>
      <c r="C731" s="1"/>
    </row>
    <row r="732">
      <c r="B732" s="6"/>
      <c r="C732" s="1"/>
    </row>
    <row r="733">
      <c r="B733" s="6"/>
      <c r="C733" s="1"/>
    </row>
    <row r="734">
      <c r="B734" s="6"/>
      <c r="C734" s="1"/>
    </row>
    <row r="735">
      <c r="B735" s="6"/>
      <c r="C735" s="1"/>
    </row>
    <row r="736">
      <c r="B736" s="6"/>
      <c r="C736" s="1"/>
    </row>
    <row r="737">
      <c r="B737" s="6"/>
      <c r="C737" s="1"/>
    </row>
    <row r="738">
      <c r="B738" s="6"/>
      <c r="C738" s="1"/>
    </row>
    <row r="739">
      <c r="B739" s="6"/>
      <c r="C739" s="1"/>
    </row>
    <row r="740">
      <c r="B740" s="6"/>
      <c r="C740" s="1"/>
    </row>
    <row r="741">
      <c r="B741" s="6"/>
      <c r="C741" s="1"/>
    </row>
    <row r="742">
      <c r="B742" s="6"/>
      <c r="C742" s="1"/>
    </row>
    <row r="743">
      <c r="B743" s="6"/>
      <c r="C743" s="1"/>
    </row>
    <row r="744">
      <c r="B744" s="6"/>
      <c r="C744" s="1"/>
    </row>
    <row r="745">
      <c r="B745" s="6"/>
      <c r="C745" s="1"/>
    </row>
    <row r="746">
      <c r="B746" s="6"/>
      <c r="C746" s="1"/>
    </row>
    <row r="747">
      <c r="B747" s="6"/>
      <c r="C747" s="1"/>
    </row>
    <row r="748">
      <c r="B748" s="6"/>
      <c r="C748" s="1"/>
    </row>
    <row r="749">
      <c r="B749" s="6"/>
      <c r="C749" s="1"/>
    </row>
    <row r="750">
      <c r="B750" s="6"/>
      <c r="C750" s="1"/>
    </row>
    <row r="751">
      <c r="B751" s="6"/>
      <c r="C751" s="1"/>
    </row>
    <row r="752">
      <c r="B752" s="6"/>
      <c r="C752" s="1"/>
    </row>
    <row r="753">
      <c r="B753" s="6"/>
      <c r="C753" s="1"/>
    </row>
    <row r="754">
      <c r="B754" s="6"/>
      <c r="C754" s="1"/>
    </row>
    <row r="755">
      <c r="B755" s="6"/>
      <c r="C755" s="1"/>
    </row>
    <row r="756">
      <c r="B756" s="6"/>
      <c r="C756" s="1"/>
    </row>
    <row r="757">
      <c r="B757" s="6"/>
      <c r="C757" s="1"/>
    </row>
    <row r="758">
      <c r="B758" s="6"/>
      <c r="C758" s="1"/>
    </row>
    <row r="759">
      <c r="B759" s="6"/>
      <c r="C759" s="1"/>
    </row>
    <row r="760">
      <c r="B760" s="6"/>
      <c r="C760" s="1"/>
    </row>
    <row r="761">
      <c r="B761" s="6"/>
      <c r="C761" s="1"/>
    </row>
    <row r="762">
      <c r="B762" s="6"/>
      <c r="C762" s="1"/>
    </row>
    <row r="763">
      <c r="B763" s="6"/>
      <c r="C763" s="1"/>
    </row>
    <row r="764">
      <c r="B764" s="6"/>
      <c r="C764" s="1"/>
    </row>
    <row r="765">
      <c r="B765" s="6"/>
      <c r="C765" s="1"/>
    </row>
    <row r="766">
      <c r="B766" s="6"/>
      <c r="C766" s="1"/>
    </row>
    <row r="767">
      <c r="B767" s="6"/>
      <c r="C767" s="1"/>
    </row>
    <row r="768">
      <c r="B768" s="6"/>
      <c r="C768" s="1"/>
    </row>
    <row r="769">
      <c r="B769" s="6"/>
      <c r="C769" s="1"/>
    </row>
    <row r="770">
      <c r="B770" s="6"/>
      <c r="C770" s="1"/>
    </row>
    <row r="771">
      <c r="B771" s="6"/>
      <c r="C771" s="1"/>
    </row>
    <row r="772">
      <c r="B772" s="6"/>
      <c r="C772" s="1"/>
    </row>
    <row r="773">
      <c r="B773" s="6"/>
      <c r="C773" s="1"/>
    </row>
    <row r="774">
      <c r="B774" s="6"/>
      <c r="C774" s="1"/>
    </row>
    <row r="775">
      <c r="B775" s="6"/>
      <c r="C775" s="1"/>
    </row>
    <row r="776">
      <c r="B776" s="6"/>
      <c r="C776" s="1"/>
    </row>
    <row r="777">
      <c r="B777" s="6"/>
      <c r="C777" s="1"/>
    </row>
    <row r="778">
      <c r="B778" s="6"/>
      <c r="C778" s="1"/>
    </row>
    <row r="779">
      <c r="B779" s="6"/>
      <c r="C779" s="1"/>
    </row>
    <row r="780">
      <c r="B780" s="6"/>
      <c r="C780" s="1"/>
    </row>
    <row r="781">
      <c r="B781" s="6"/>
      <c r="C781" s="1"/>
    </row>
    <row r="782">
      <c r="B782" s="6"/>
      <c r="C782" s="1"/>
    </row>
    <row r="783">
      <c r="B783" s="6"/>
      <c r="C783" s="1"/>
    </row>
    <row r="784">
      <c r="B784" s="6"/>
      <c r="C784" s="1"/>
    </row>
    <row r="785">
      <c r="B785" s="6"/>
      <c r="C785" s="1"/>
    </row>
    <row r="786">
      <c r="B786" s="6"/>
      <c r="C786" s="1"/>
    </row>
    <row r="787">
      <c r="B787" s="6"/>
      <c r="C787" s="1"/>
    </row>
    <row r="788">
      <c r="B788" s="6"/>
      <c r="C788" s="1"/>
    </row>
    <row r="789">
      <c r="B789" s="6"/>
      <c r="C789" s="1"/>
    </row>
    <row r="790">
      <c r="B790" s="6"/>
      <c r="C790" s="1"/>
    </row>
    <row r="791">
      <c r="B791" s="6"/>
      <c r="C791" s="1"/>
    </row>
    <row r="792">
      <c r="B792" s="6"/>
      <c r="C792" s="1"/>
    </row>
    <row r="793">
      <c r="B793" s="6"/>
      <c r="C793" s="1"/>
    </row>
    <row r="794">
      <c r="B794" s="6"/>
      <c r="C794" s="1"/>
    </row>
    <row r="795">
      <c r="B795" s="6"/>
      <c r="C795" s="1"/>
    </row>
    <row r="796">
      <c r="B796" s="6"/>
      <c r="C796" s="1"/>
    </row>
    <row r="797">
      <c r="B797" s="6"/>
      <c r="C797" s="1"/>
    </row>
    <row r="798">
      <c r="B798" s="6"/>
      <c r="C798" s="1"/>
    </row>
    <row r="799">
      <c r="B799" s="6"/>
      <c r="C799" s="1"/>
    </row>
    <row r="800">
      <c r="B800" s="6"/>
      <c r="C800" s="1"/>
    </row>
    <row r="801">
      <c r="B801" s="6"/>
      <c r="C801" s="1"/>
    </row>
    <row r="802">
      <c r="B802" s="6"/>
      <c r="C802" s="1"/>
    </row>
    <row r="803">
      <c r="B803" s="6"/>
      <c r="C803" s="1"/>
    </row>
    <row r="804">
      <c r="B804" s="6"/>
      <c r="C804" s="1"/>
    </row>
    <row r="805">
      <c r="B805" s="6"/>
      <c r="C805" s="1"/>
    </row>
    <row r="806">
      <c r="B806" s="6"/>
      <c r="C806" s="1"/>
    </row>
    <row r="807">
      <c r="B807" s="6"/>
      <c r="C807" s="1"/>
    </row>
    <row r="808">
      <c r="B808" s="6"/>
      <c r="C808" s="1"/>
    </row>
    <row r="809">
      <c r="B809" s="6"/>
      <c r="C809" s="1"/>
    </row>
    <row r="810">
      <c r="B810" s="6"/>
      <c r="C810" s="1"/>
    </row>
    <row r="811">
      <c r="B811" s="6"/>
      <c r="C811" s="1"/>
    </row>
    <row r="812">
      <c r="B812" s="6"/>
      <c r="C812" s="1"/>
    </row>
    <row r="813">
      <c r="B813" s="6"/>
      <c r="C813" s="1"/>
    </row>
    <row r="814">
      <c r="B814" s="6"/>
      <c r="C814" s="1"/>
    </row>
    <row r="815">
      <c r="B815" s="6"/>
      <c r="C815" s="1"/>
    </row>
    <row r="816">
      <c r="B816" s="6"/>
      <c r="C816" s="1"/>
    </row>
    <row r="817">
      <c r="B817" s="6"/>
      <c r="C817" s="1"/>
    </row>
    <row r="818">
      <c r="B818" s="6"/>
      <c r="C818" s="1"/>
    </row>
    <row r="819">
      <c r="B819" s="6"/>
      <c r="C819" s="1"/>
    </row>
    <row r="820">
      <c r="B820" s="6"/>
      <c r="C820" s="1"/>
    </row>
    <row r="821">
      <c r="B821" s="6"/>
      <c r="C821" s="1"/>
    </row>
    <row r="822">
      <c r="B822" s="6"/>
      <c r="C822" s="1"/>
    </row>
    <row r="823">
      <c r="B823" s="6"/>
      <c r="C823" s="1"/>
    </row>
    <row r="824">
      <c r="B824" s="6"/>
      <c r="C824" s="1"/>
    </row>
    <row r="825">
      <c r="B825" s="6"/>
      <c r="C825" s="1"/>
    </row>
    <row r="826">
      <c r="B826" s="6"/>
      <c r="C826" s="1"/>
    </row>
    <row r="827">
      <c r="B827" s="6"/>
      <c r="C827" s="1"/>
    </row>
    <row r="828">
      <c r="B828" s="6"/>
      <c r="C828" s="1"/>
    </row>
    <row r="829">
      <c r="B829" s="6"/>
      <c r="C829" s="1"/>
    </row>
    <row r="830">
      <c r="B830" s="6"/>
      <c r="C830" s="1"/>
    </row>
    <row r="831">
      <c r="B831" s="6"/>
      <c r="C831" s="1"/>
    </row>
    <row r="832">
      <c r="B832" s="6"/>
      <c r="C832" s="1"/>
    </row>
    <row r="833">
      <c r="B833" s="6"/>
      <c r="C833" s="1"/>
    </row>
    <row r="834">
      <c r="B834" s="6"/>
      <c r="C834" s="1"/>
    </row>
    <row r="835">
      <c r="B835" s="6"/>
      <c r="C835" s="1"/>
    </row>
    <row r="836">
      <c r="B836" s="6"/>
      <c r="C836" s="1"/>
    </row>
    <row r="837">
      <c r="B837" s="6"/>
      <c r="C837" s="1"/>
    </row>
    <row r="838">
      <c r="B838" s="6"/>
      <c r="C838" s="1"/>
    </row>
    <row r="839">
      <c r="B839" s="6"/>
      <c r="C839" s="1"/>
    </row>
    <row r="840">
      <c r="B840" s="6"/>
      <c r="C840" s="1"/>
    </row>
    <row r="841">
      <c r="B841" s="6"/>
      <c r="C841" s="1"/>
    </row>
    <row r="842">
      <c r="B842" s="6"/>
      <c r="C842" s="1"/>
    </row>
    <row r="843">
      <c r="B843" s="6"/>
      <c r="C843" s="1"/>
    </row>
    <row r="844">
      <c r="B844" s="6"/>
      <c r="C844" s="1"/>
    </row>
    <row r="845">
      <c r="B845" s="6"/>
      <c r="C845" s="1"/>
    </row>
    <row r="846">
      <c r="B846" s="6"/>
      <c r="C846" s="1"/>
    </row>
    <row r="847">
      <c r="B847" s="6"/>
      <c r="C847" s="1"/>
    </row>
    <row r="848">
      <c r="B848" s="6"/>
      <c r="C848" s="1"/>
    </row>
    <row r="849">
      <c r="B849" s="6"/>
      <c r="C849" s="1"/>
    </row>
    <row r="850">
      <c r="B850" s="6"/>
      <c r="C850" s="1"/>
    </row>
    <row r="851">
      <c r="B851" s="6"/>
      <c r="C851" s="1"/>
    </row>
    <row r="852">
      <c r="B852" s="6"/>
      <c r="C852" s="1"/>
    </row>
    <row r="853">
      <c r="B853" s="6"/>
      <c r="C853" s="1"/>
    </row>
    <row r="854">
      <c r="B854" s="6"/>
      <c r="C854" s="1"/>
    </row>
    <row r="855">
      <c r="B855" s="6"/>
      <c r="C855" s="1"/>
    </row>
    <row r="856">
      <c r="B856" s="6"/>
      <c r="C856" s="1"/>
    </row>
    <row r="857">
      <c r="B857" s="6"/>
      <c r="C857" s="1"/>
    </row>
    <row r="858">
      <c r="B858" s="6"/>
      <c r="C858" s="1"/>
    </row>
    <row r="859">
      <c r="B859" s="6"/>
      <c r="C859" s="1"/>
    </row>
    <row r="860">
      <c r="B860" s="6"/>
      <c r="C860" s="1"/>
    </row>
    <row r="861">
      <c r="B861" s="6"/>
      <c r="C861" s="1"/>
    </row>
    <row r="862">
      <c r="B862" s="6"/>
      <c r="C862" s="1"/>
    </row>
    <row r="863">
      <c r="B863" s="6"/>
      <c r="C863" s="1"/>
    </row>
    <row r="864">
      <c r="B864" s="6"/>
      <c r="C864" s="1"/>
    </row>
    <row r="865">
      <c r="B865" s="6"/>
      <c r="C865" s="1"/>
    </row>
    <row r="866">
      <c r="B866" s="6"/>
      <c r="C866" s="1"/>
    </row>
    <row r="867">
      <c r="B867" s="6"/>
      <c r="C867" s="1"/>
    </row>
    <row r="868">
      <c r="B868" s="6"/>
      <c r="C868" s="1"/>
    </row>
    <row r="869">
      <c r="B869" s="6"/>
      <c r="C869" s="1"/>
    </row>
    <row r="870">
      <c r="B870" s="6"/>
      <c r="C870" s="1"/>
    </row>
    <row r="871">
      <c r="B871" s="6"/>
      <c r="C871" s="1"/>
    </row>
    <row r="872">
      <c r="B872" s="6"/>
      <c r="C872" s="1"/>
    </row>
    <row r="873">
      <c r="B873" s="6"/>
      <c r="C873" s="1"/>
    </row>
    <row r="874">
      <c r="B874" s="6"/>
      <c r="C874" s="1"/>
    </row>
    <row r="875">
      <c r="B875" s="6"/>
      <c r="C875" s="1"/>
    </row>
    <row r="876">
      <c r="B876" s="6"/>
      <c r="C876" s="1"/>
    </row>
    <row r="877">
      <c r="B877" s="6"/>
      <c r="C877" s="1"/>
    </row>
    <row r="878">
      <c r="B878" s="6"/>
      <c r="C878" s="1"/>
    </row>
    <row r="879">
      <c r="B879" s="6"/>
      <c r="C879" s="1"/>
    </row>
    <row r="880">
      <c r="B880" s="6"/>
      <c r="C880" s="1"/>
    </row>
    <row r="881">
      <c r="B881" s="6"/>
      <c r="C881" s="1"/>
    </row>
    <row r="882">
      <c r="B882" s="6"/>
      <c r="C882" s="1"/>
    </row>
    <row r="883">
      <c r="B883" s="6"/>
      <c r="C883" s="1"/>
    </row>
    <row r="884">
      <c r="B884" s="6"/>
      <c r="C884" s="1"/>
    </row>
    <row r="885">
      <c r="B885" s="6"/>
      <c r="C885" s="1"/>
    </row>
    <row r="886">
      <c r="B886" s="6"/>
      <c r="C886" s="1"/>
    </row>
    <row r="887">
      <c r="B887" s="6"/>
      <c r="C887" s="1"/>
    </row>
    <row r="888">
      <c r="B888" s="6"/>
      <c r="C888" s="1"/>
    </row>
    <row r="889">
      <c r="B889" s="6"/>
      <c r="C889" s="1"/>
    </row>
    <row r="890">
      <c r="B890" s="6"/>
      <c r="C890" s="1"/>
    </row>
    <row r="891">
      <c r="B891" s="6"/>
      <c r="C891" s="1"/>
    </row>
    <row r="892">
      <c r="B892" s="6"/>
      <c r="C892" s="1"/>
    </row>
    <row r="893">
      <c r="B893" s="6"/>
      <c r="C893" s="1"/>
    </row>
    <row r="894">
      <c r="B894" s="6"/>
      <c r="C894" s="1"/>
    </row>
    <row r="895">
      <c r="B895" s="6"/>
      <c r="C895" s="1"/>
    </row>
    <row r="896">
      <c r="B896" s="6"/>
      <c r="C896" s="1"/>
    </row>
    <row r="897">
      <c r="B897" s="6"/>
      <c r="C897" s="1"/>
    </row>
    <row r="898">
      <c r="B898" s="6"/>
      <c r="C898" s="1"/>
    </row>
    <row r="899">
      <c r="B899" s="6"/>
      <c r="C899" s="1"/>
    </row>
    <row r="900">
      <c r="B900" s="6"/>
      <c r="C900" s="1"/>
    </row>
    <row r="901">
      <c r="B901" s="6"/>
      <c r="C901" s="1"/>
    </row>
    <row r="902">
      <c r="B902" s="6"/>
      <c r="C902" s="1"/>
    </row>
    <row r="903">
      <c r="B903" s="6"/>
      <c r="C903" s="1"/>
    </row>
    <row r="904">
      <c r="B904" s="6"/>
      <c r="C904" s="1"/>
    </row>
    <row r="905">
      <c r="B905" s="6"/>
      <c r="C905" s="1"/>
    </row>
    <row r="906">
      <c r="B906" s="6"/>
      <c r="C906" s="1"/>
    </row>
    <row r="907">
      <c r="B907" s="6"/>
      <c r="C907" s="1"/>
    </row>
    <row r="908">
      <c r="B908" s="6"/>
      <c r="C908" s="1"/>
    </row>
    <row r="909">
      <c r="B909" s="6"/>
      <c r="C909" s="1"/>
    </row>
    <row r="910">
      <c r="B910" s="6"/>
      <c r="C910" s="1"/>
    </row>
    <row r="911">
      <c r="B911" s="6"/>
      <c r="C911" s="1"/>
    </row>
    <row r="912">
      <c r="B912" s="6"/>
      <c r="C912" s="1"/>
    </row>
    <row r="913">
      <c r="B913" s="6"/>
      <c r="C913" s="1"/>
    </row>
    <row r="914">
      <c r="B914" s="6"/>
      <c r="C914" s="1"/>
    </row>
    <row r="915">
      <c r="B915" s="6"/>
      <c r="C915" s="1"/>
    </row>
    <row r="916">
      <c r="B916" s="6"/>
      <c r="C916" s="1"/>
    </row>
    <row r="917">
      <c r="B917" s="6"/>
      <c r="C917" s="1"/>
    </row>
    <row r="918">
      <c r="B918" s="6"/>
      <c r="C918" s="1"/>
    </row>
    <row r="919">
      <c r="B919" s="6"/>
      <c r="C919" s="1"/>
    </row>
    <row r="920">
      <c r="B920" s="6"/>
      <c r="C920" s="1"/>
    </row>
    <row r="921">
      <c r="B921" s="6"/>
      <c r="C921" s="1"/>
    </row>
    <row r="922">
      <c r="B922" s="6"/>
      <c r="C922" s="1"/>
    </row>
    <row r="923">
      <c r="B923" s="6"/>
      <c r="C923" s="1"/>
    </row>
    <row r="924">
      <c r="B924" s="6"/>
      <c r="C924" s="1"/>
    </row>
    <row r="925">
      <c r="B925" s="6"/>
      <c r="C925" s="1"/>
    </row>
    <row r="926">
      <c r="B926" s="6"/>
      <c r="C926" s="1"/>
    </row>
    <row r="927">
      <c r="B927" s="6"/>
      <c r="C927" s="1"/>
    </row>
    <row r="928">
      <c r="B928" s="6"/>
      <c r="C928" s="1"/>
    </row>
    <row r="929">
      <c r="B929" s="6"/>
      <c r="C929" s="1"/>
    </row>
    <row r="930">
      <c r="B930" s="6"/>
      <c r="C930" s="1"/>
    </row>
    <row r="931">
      <c r="B931" s="6"/>
      <c r="C931" s="1"/>
    </row>
    <row r="932">
      <c r="B932" s="6"/>
      <c r="C932" s="1"/>
    </row>
    <row r="933">
      <c r="B933" s="6"/>
      <c r="C933" s="1"/>
    </row>
    <row r="934">
      <c r="B934" s="6"/>
      <c r="C934" s="1"/>
    </row>
    <row r="935">
      <c r="B935" s="6"/>
      <c r="C935" s="1"/>
    </row>
    <row r="936">
      <c r="B936" s="6"/>
      <c r="C936" s="1"/>
    </row>
    <row r="937">
      <c r="B937" s="6"/>
      <c r="C937" s="1"/>
    </row>
    <row r="938">
      <c r="B938" s="6"/>
      <c r="C938" s="1"/>
    </row>
    <row r="939">
      <c r="B939" s="6"/>
      <c r="C939" s="1"/>
    </row>
    <row r="940">
      <c r="B940" s="6"/>
      <c r="C940" s="1"/>
    </row>
    <row r="941">
      <c r="B941" s="6"/>
      <c r="C941" s="1"/>
    </row>
    <row r="942">
      <c r="B942" s="6"/>
      <c r="C942" s="1"/>
    </row>
    <row r="943">
      <c r="B943" s="6"/>
      <c r="C943" s="1"/>
    </row>
    <row r="944">
      <c r="B944" s="6"/>
      <c r="C944" s="1"/>
    </row>
    <row r="945">
      <c r="B945" s="6"/>
      <c r="C945" s="1"/>
    </row>
    <row r="946">
      <c r="B946" s="6"/>
      <c r="C946" s="1"/>
    </row>
    <row r="947">
      <c r="B947" s="6"/>
      <c r="C947" s="1"/>
    </row>
    <row r="948">
      <c r="B948" s="6"/>
      <c r="C948" s="1"/>
    </row>
    <row r="949">
      <c r="B949" s="6"/>
      <c r="C949" s="1"/>
    </row>
    <row r="950">
      <c r="B950" s="6"/>
      <c r="C950" s="1"/>
    </row>
    <row r="951">
      <c r="B951" s="6"/>
      <c r="C951" s="1"/>
    </row>
    <row r="952">
      <c r="B952" s="6"/>
      <c r="C952" s="1"/>
    </row>
    <row r="953">
      <c r="B953" s="6"/>
      <c r="C953" s="1"/>
    </row>
    <row r="954">
      <c r="B954" s="6"/>
      <c r="C954" s="1"/>
    </row>
    <row r="955">
      <c r="B955" s="6"/>
      <c r="C955" s="1"/>
    </row>
    <row r="956">
      <c r="B956" s="6"/>
      <c r="C956" s="1"/>
    </row>
    <row r="957">
      <c r="B957" s="6"/>
      <c r="C957" s="1"/>
    </row>
    <row r="958">
      <c r="B958" s="6"/>
      <c r="C958" s="1"/>
    </row>
    <row r="959">
      <c r="B959" s="6"/>
      <c r="C959" s="1"/>
    </row>
    <row r="960">
      <c r="B960" s="6"/>
      <c r="C960" s="1"/>
    </row>
    <row r="961">
      <c r="B961" s="6"/>
      <c r="C961" s="1"/>
    </row>
    <row r="962">
      <c r="B962" s="6"/>
      <c r="C962" s="1"/>
    </row>
    <row r="963">
      <c r="B963" s="6"/>
      <c r="C963" s="1"/>
    </row>
    <row r="964">
      <c r="B964" s="6"/>
      <c r="C964" s="1"/>
    </row>
    <row r="965">
      <c r="B965" s="6"/>
      <c r="C965" s="1"/>
    </row>
    <row r="966">
      <c r="B966" s="6"/>
      <c r="C966" s="1"/>
    </row>
    <row r="967">
      <c r="B967" s="6"/>
      <c r="C967" s="1"/>
    </row>
    <row r="968">
      <c r="B968" s="6"/>
      <c r="C968" s="1"/>
    </row>
    <row r="969">
      <c r="B969" s="6"/>
      <c r="C969" s="1"/>
    </row>
    <row r="970">
      <c r="B970" s="6"/>
      <c r="C970" s="1"/>
    </row>
    <row r="971">
      <c r="B971" s="6"/>
      <c r="C971" s="1"/>
    </row>
    <row r="972">
      <c r="B972" s="6"/>
      <c r="C972" s="1"/>
    </row>
    <row r="973">
      <c r="B973" s="6"/>
      <c r="C973" s="1"/>
    </row>
    <row r="974">
      <c r="B974" s="6"/>
      <c r="C974" s="1"/>
    </row>
    <row r="975">
      <c r="B975" s="6"/>
      <c r="C975" s="1"/>
    </row>
    <row r="976">
      <c r="B976" s="6"/>
      <c r="C976" s="1"/>
    </row>
    <row r="977">
      <c r="B977" s="6"/>
      <c r="C977" s="1"/>
    </row>
    <row r="978">
      <c r="B978" s="6"/>
      <c r="C978" s="1"/>
    </row>
    <row r="979">
      <c r="B979" s="6"/>
      <c r="C979" s="1"/>
    </row>
    <row r="980">
      <c r="B980" s="6"/>
      <c r="C980" s="1"/>
    </row>
    <row r="981">
      <c r="B981" s="6"/>
      <c r="C981" s="1"/>
    </row>
    <row r="982">
      <c r="B982" s="6"/>
      <c r="C982" s="1"/>
    </row>
    <row r="983">
      <c r="B983" s="6"/>
      <c r="C983" s="1"/>
    </row>
    <row r="984">
      <c r="B984" s="6"/>
      <c r="C984" s="1"/>
    </row>
    <row r="985">
      <c r="B985" s="6"/>
      <c r="C985" s="1"/>
    </row>
    <row r="986">
      <c r="B986" s="6"/>
      <c r="C986" s="1"/>
    </row>
    <row r="987">
      <c r="B987" s="6"/>
      <c r="C987" s="1"/>
    </row>
    <row r="988">
      <c r="B988" s="6"/>
      <c r="C988" s="1"/>
    </row>
    <row r="989">
      <c r="B989" s="6"/>
      <c r="C989" s="1"/>
    </row>
    <row r="990">
      <c r="B990" s="6"/>
      <c r="C990" s="1"/>
    </row>
    <row r="991">
      <c r="B991" s="6"/>
      <c r="C991" s="1"/>
    </row>
    <row r="992">
      <c r="B992" s="6"/>
      <c r="C992" s="1"/>
    </row>
    <row r="993">
      <c r="B993" s="6"/>
      <c r="C993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" t="s">
        <v>429</v>
      </c>
    </row>
    <row r="2">
      <c r="A2" s="1" t="s">
        <v>430</v>
      </c>
    </row>
    <row r="3">
      <c r="A3" s="1" t="s">
        <v>431</v>
      </c>
    </row>
    <row r="4">
      <c r="A4" s="1" t="s">
        <v>432</v>
      </c>
    </row>
    <row r="5">
      <c r="A5" s="1" t="s">
        <v>433</v>
      </c>
    </row>
    <row r="6">
      <c r="A6" s="1" t="s">
        <v>434</v>
      </c>
    </row>
    <row r="7">
      <c r="A7" s="1" t="s">
        <v>435</v>
      </c>
    </row>
    <row r="8">
      <c r="A8" s="1" t="s">
        <v>436</v>
      </c>
    </row>
    <row r="9">
      <c r="A9" s="1" t="s">
        <v>437</v>
      </c>
    </row>
    <row r="10">
      <c r="A10" s="1" t="s">
        <v>438</v>
      </c>
    </row>
    <row r="11">
      <c r="A11" s="1" t="s">
        <v>439</v>
      </c>
    </row>
    <row r="12">
      <c r="A12" s="1" t="s">
        <v>440</v>
      </c>
    </row>
    <row r="13">
      <c r="A13" s="1" t="s">
        <v>441</v>
      </c>
    </row>
    <row r="14">
      <c r="A14" s="1" t="s">
        <v>442</v>
      </c>
    </row>
    <row r="15">
      <c r="A15" s="1" t="s">
        <v>443</v>
      </c>
    </row>
    <row r="16">
      <c r="A16" s="1" t="s">
        <v>444</v>
      </c>
    </row>
    <row r="17">
      <c r="A17" s="1" t="s">
        <v>445</v>
      </c>
    </row>
    <row r="18">
      <c r="A18" s="1" t="s">
        <v>446</v>
      </c>
    </row>
    <row r="19">
      <c r="A19" s="1" t="s">
        <v>447</v>
      </c>
    </row>
    <row r="20">
      <c r="A20" s="1" t="s">
        <v>448</v>
      </c>
    </row>
    <row r="21">
      <c r="A21" s="1" t="s">
        <v>449</v>
      </c>
    </row>
    <row r="22">
      <c r="A22" s="1" t="s">
        <v>450</v>
      </c>
    </row>
    <row r="23">
      <c r="A23" s="1" t="s">
        <v>451</v>
      </c>
    </row>
    <row r="24">
      <c r="A24" s="1" t="s">
        <v>452</v>
      </c>
    </row>
    <row r="25">
      <c r="A25" s="1" t="s">
        <v>453</v>
      </c>
    </row>
    <row r="26">
      <c r="A26" s="1" t="s">
        <v>454</v>
      </c>
    </row>
    <row r="27">
      <c r="A27" s="1" t="s">
        <v>455</v>
      </c>
    </row>
    <row r="28">
      <c r="A28" s="1" t="s">
        <v>456</v>
      </c>
    </row>
    <row r="29">
      <c r="A29" s="1" t="s">
        <v>457</v>
      </c>
    </row>
    <row r="30">
      <c r="A30" s="1" t="s">
        <v>458</v>
      </c>
    </row>
    <row r="31">
      <c r="A31" s="1" t="s">
        <v>459</v>
      </c>
    </row>
    <row r="32">
      <c r="A32" s="1" t="s">
        <v>460</v>
      </c>
    </row>
    <row r="33">
      <c r="A33" s="1" t="s">
        <v>461</v>
      </c>
    </row>
    <row r="34">
      <c r="A34" s="1" t="s">
        <v>462</v>
      </c>
    </row>
    <row r="35">
      <c r="A35" s="1" t="s">
        <v>463</v>
      </c>
    </row>
    <row r="36">
      <c r="A36" s="1" t="s">
        <v>464</v>
      </c>
    </row>
    <row r="37">
      <c r="A37" s="1" t="s">
        <v>465</v>
      </c>
    </row>
    <row r="38">
      <c r="A38" s="1" t="s">
        <v>466</v>
      </c>
    </row>
    <row r="39">
      <c r="A39" s="1" t="s">
        <v>467</v>
      </c>
    </row>
    <row r="40">
      <c r="A40" s="1" t="s">
        <v>468</v>
      </c>
    </row>
    <row r="41">
      <c r="A41" s="1" t="s">
        <v>469</v>
      </c>
    </row>
    <row r="42">
      <c r="A42" s="1" t="s">
        <v>470</v>
      </c>
    </row>
    <row r="43">
      <c r="A43" s="1" t="s">
        <v>471</v>
      </c>
    </row>
    <row r="44">
      <c r="A44" s="1" t="s">
        <v>472</v>
      </c>
    </row>
    <row r="45">
      <c r="A45" s="1" t="s">
        <v>473</v>
      </c>
    </row>
    <row r="46">
      <c r="A46" s="1" t="s">
        <v>474</v>
      </c>
    </row>
    <row r="47">
      <c r="A47" s="1" t="s">
        <v>475</v>
      </c>
    </row>
    <row r="48">
      <c r="A48" s="1" t="s">
        <v>476</v>
      </c>
    </row>
    <row r="49">
      <c r="A49" s="1" t="s">
        <v>477</v>
      </c>
    </row>
    <row r="50">
      <c r="A50" s="1" t="s">
        <v>478</v>
      </c>
    </row>
    <row r="51">
      <c r="A51" s="1" t="s">
        <v>479</v>
      </c>
    </row>
    <row r="52">
      <c r="A52" s="1" t="s">
        <v>480</v>
      </c>
    </row>
    <row r="53">
      <c r="A53" s="1" t="s">
        <v>481</v>
      </c>
    </row>
    <row r="54">
      <c r="A54" s="1" t="s">
        <v>482</v>
      </c>
    </row>
    <row r="55">
      <c r="A55" s="1" t="s">
        <v>483</v>
      </c>
    </row>
    <row r="56">
      <c r="A56" s="1" t="s">
        <v>484</v>
      </c>
    </row>
    <row r="57">
      <c r="A57" s="1" t="s">
        <v>485</v>
      </c>
    </row>
    <row r="58">
      <c r="A58" s="1" t="s">
        <v>486</v>
      </c>
    </row>
    <row r="59">
      <c r="A59" s="1" t="s">
        <v>487</v>
      </c>
    </row>
    <row r="60">
      <c r="A60" s="1" t="s">
        <v>488</v>
      </c>
    </row>
    <row r="61">
      <c r="A61" s="1" t="s">
        <v>489</v>
      </c>
    </row>
    <row r="62">
      <c r="A62" s="1" t="s">
        <v>490</v>
      </c>
    </row>
    <row r="63">
      <c r="A63" s="1" t="s">
        <v>491</v>
      </c>
    </row>
    <row r="64">
      <c r="A64" s="1" t="s">
        <v>492</v>
      </c>
    </row>
    <row r="65">
      <c r="A65" s="1" t="s">
        <v>493</v>
      </c>
    </row>
    <row r="66">
      <c r="A66" s="1" t="s">
        <v>494</v>
      </c>
    </row>
    <row r="67">
      <c r="A67" s="1" t="s">
        <v>495</v>
      </c>
    </row>
    <row r="68">
      <c r="A68" s="1" t="s">
        <v>496</v>
      </c>
    </row>
    <row r="69">
      <c r="A69" s="1" t="s">
        <v>497</v>
      </c>
    </row>
    <row r="70">
      <c r="A70" s="1" t="s">
        <v>498</v>
      </c>
    </row>
    <row r="71">
      <c r="A71" s="1" t="s">
        <v>499</v>
      </c>
    </row>
    <row r="72">
      <c r="A72" s="1" t="s">
        <v>500</v>
      </c>
    </row>
    <row r="73">
      <c r="A73" s="1" t="s">
        <v>501</v>
      </c>
    </row>
    <row r="74">
      <c r="A74" s="1" t="s">
        <v>502</v>
      </c>
    </row>
    <row r="75">
      <c r="A75" s="1" t="s">
        <v>503</v>
      </c>
    </row>
    <row r="76">
      <c r="A76" s="1" t="s">
        <v>504</v>
      </c>
    </row>
    <row r="77">
      <c r="A77" s="1" t="s">
        <v>505</v>
      </c>
    </row>
    <row r="78">
      <c r="A78" s="1" t="s">
        <v>506</v>
      </c>
    </row>
    <row r="79">
      <c r="A79" s="1" t="s">
        <v>507</v>
      </c>
    </row>
    <row r="80">
      <c r="A80" s="1" t="s">
        <v>508</v>
      </c>
    </row>
    <row r="81">
      <c r="A81" s="1" t="s">
        <v>509</v>
      </c>
    </row>
    <row r="82">
      <c r="A82" s="1" t="s">
        <v>510</v>
      </c>
    </row>
    <row r="83">
      <c r="A83" s="1" t="s">
        <v>511</v>
      </c>
    </row>
    <row r="84">
      <c r="A84" s="1" t="s">
        <v>512</v>
      </c>
    </row>
    <row r="85">
      <c r="A85" s="1" t="s">
        <v>513</v>
      </c>
    </row>
    <row r="86">
      <c r="A86" s="1" t="s">
        <v>514</v>
      </c>
    </row>
    <row r="87">
      <c r="A87" s="1" t="s">
        <v>515</v>
      </c>
    </row>
    <row r="88">
      <c r="A88" s="1" t="s">
        <v>516</v>
      </c>
    </row>
    <row r="89">
      <c r="A89" s="1" t="s">
        <v>517</v>
      </c>
    </row>
  </sheetData>
  <drawing r:id="rId1"/>
</worksheet>
</file>