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mc:AlternateContent xmlns:mc="http://schemas.openxmlformats.org/markup-compatibility/2006">
    <mc:Choice Requires="x15">
      <x15ac:absPath xmlns:x15ac="http://schemas.microsoft.com/office/spreadsheetml/2010/11/ac" url="E:\TOOLS\EXCEL\"/>
    </mc:Choice>
  </mc:AlternateContent>
  <xr:revisionPtr revIDLastSave="0" documentId="13_ncr:1_{8B4797FB-22C1-4572-934A-628EF761CBF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<sst xmlns="http://schemas.openxmlformats.org/spreadsheetml/2006/main" count="16267" uniqueCount="51">
  <si>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</si>
  <si>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</si>
  <si>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</si>
  <si>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</si>
  <si>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</si>
  <si>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</si>
  <si>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</si>
  <si>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</si>
  <si>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</si>
  <si>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</si>
  <si>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</si>
  <si>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</si>
  <si>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</si>
  <si>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</si>
  <si>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</si>
  <si>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</si>
  <si>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</si>
  <si>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</si>
  <si>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</si>
  <si>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</si>
  <si>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</si>
  <si>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</si>
  <si>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</si>
  <si>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</si>
  <si>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</si>
  <si>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</si>
  <si>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</si>
  <si>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</si>
  <si>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</si>
  <si>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</si>
  <si>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</si>
  <si>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</si>
  <si>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</si>
  <si>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</si>
  <si>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</si>
  <si>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</si>
  <si>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</si>
  <si>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</si>
  <si>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</si>
  <si>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</si>
  <si>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</si>
  <si>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</si>
  <si>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</si>
  <si>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Count of Purchased Bike</t>
  </si>
  <si>
    <t>Average of Income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</si>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</sst>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haroni"/>
      <charset val="177"/>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4" borderId="0" xfId="0" applyFill="1"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328708334091035"/>
          <c:y val="2.3173466952994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6568184838273"/>
          <c:y val="0.17158864232879981"/>
          <c:w val="0.64819685039370079"/>
          <c:h val="0.65853091280256637"/>
        </c:manualLayout>
      </c:layout>
      <c:barChart>
        <c:barDir val="col"/>
        <c:grouping val="clustered"/>
        <c:varyColors val="0"/>
        <c:ser>
          <c:idx val="0"/>
          <c:order val="0"/>
          <c:tx>
            <c:strRef>
              <c:f>Pivots!$B$4:$B$5</c:f>
              <c:strCache>
                <c:ptCount val="1"/>
                <c:pt idx="0">
                  <c:v>No</c:v>
                </c:pt>
              </c:strCache>
            </c:strRef>
          </c:tx>
          <c:spPr>
            <a:solidFill>
              <a:schemeClr val="accent1"/>
            </a:solidFill>
            <a:ln>
              <a:noFill/>
            </a:ln>
            <a:effectLst/>
          </c:spPr>
          <c:invertIfNegative val="0"/>
          <c:cat>
            <c:strRef>
              <c:f>Pivots!$A$6:$A$8</c:f>
              <c:strCache>
                <c:ptCount val="2"/>
                <c:pt idx="0">
                  <c:v>FEMALE</c:v>
                </c:pt>
                <c:pt idx="1">
                  <c:v>MALE</c:v>
                </c:pt>
              </c:strCache>
            </c:strRef>
          </c:cat>
          <c:val>
            <c:numRef>
              <c:f>Pivots!$B$6:$B$8</c:f>
              <c:numCache>
                <c:formatCode>0</c:formatCode>
                <c:ptCount val="2"/>
                <c:pt idx="0">
                  <c:v>48125</c:v>
                </c:pt>
                <c:pt idx="1">
                  <c:v>46000</c:v>
                </c:pt>
              </c:numCache>
            </c:numRef>
          </c:val>
          <c:extLst>
            <c:ext xmlns:c16="http://schemas.microsoft.com/office/drawing/2014/chart" uri="{C3380CC4-5D6E-409C-BE32-E72D297353CC}">
              <c16:uniqueId val="{00000000-3863-47A4-B4A1-4439929F4C0B}"/>
            </c:ext>
          </c:extLst>
        </c:ser>
        <c:ser>
          <c:idx val="1"/>
          <c:order val="1"/>
          <c:tx>
            <c:strRef>
              <c:f>Pivots!$C$4:$C$5</c:f>
              <c:strCache>
                <c:ptCount val="1"/>
                <c:pt idx="0">
                  <c:v>Yes</c:v>
                </c:pt>
              </c:strCache>
            </c:strRef>
          </c:tx>
          <c:spPr>
            <a:solidFill>
              <a:schemeClr val="accent2"/>
            </a:solidFill>
            <a:ln>
              <a:noFill/>
            </a:ln>
            <a:effectLst/>
          </c:spPr>
          <c:invertIfNegative val="0"/>
          <c:cat>
            <c:strRef>
              <c:f>Pivots!$A$6:$A$8</c:f>
              <c:strCache>
                <c:ptCount val="2"/>
                <c:pt idx="0">
                  <c:v>FEMALE</c:v>
                </c:pt>
                <c:pt idx="1">
                  <c:v>MALE</c:v>
                </c:pt>
              </c:strCache>
            </c:strRef>
          </c:cat>
          <c:val>
            <c:numRef>
              <c:f>Pivots!$C$6:$C$8</c:f>
              <c:numCache>
                <c:formatCode>0</c:formatCode>
                <c:ptCount val="2"/>
                <c:pt idx="0">
                  <c:v>50000</c:v>
                </c:pt>
                <c:pt idx="1">
                  <c:v>53750</c:v>
                </c:pt>
              </c:numCache>
            </c:numRef>
          </c:val>
          <c:extLst>
            <c:ext xmlns:c16="http://schemas.microsoft.com/office/drawing/2014/chart" uri="{C3380CC4-5D6E-409C-BE32-E72D297353CC}">
              <c16:uniqueId val="{00000001-3863-47A4-B4A1-4439929F4C0B}"/>
            </c:ext>
          </c:extLst>
        </c:ser>
        <c:dLbls>
          <c:showLegendKey val="0"/>
          <c:showVal val="0"/>
          <c:showCatName val="0"/>
          <c:showSerName val="0"/>
          <c:showPercent val="0"/>
          <c:showBubbleSize val="0"/>
        </c:dLbls>
        <c:gapWidth val="219"/>
        <c:overlap val="-27"/>
        <c:axId val="1565027712"/>
        <c:axId val="1565020640"/>
      </c:barChart>
      <c:catAx>
        <c:axId val="156502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20640"/>
        <c:crosses val="autoZero"/>
        <c:auto val="1"/>
        <c:lblAlgn val="ctr"/>
        <c:lblOffset val="100"/>
        <c:noMultiLvlLbl val="0"/>
      </c:catAx>
      <c:valAx>
        <c:axId val="156502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27712"/>
        <c:crosses val="autoZero"/>
        <c:crossBetween val="between"/>
      </c:valAx>
      <c:spPr>
        <a:noFill/>
        <a:ln>
          <a:noFill/>
        </a:ln>
        <a:effectLst/>
      </c:spPr>
    </c:plotArea>
    <c:legend>
      <c:legendPos val="r"/>
      <c:layout>
        <c:manualLayout>
          <c:xMode val="edge"/>
          <c:yMode val="edge"/>
          <c:x val="0.78331623398560324"/>
          <c:y val="0.45212159389167261"/>
          <c:w val="0.20045653699228191"/>
          <c:h val="0.234083703173466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Pivots!$A$22:$A$27</c:f>
              <c:strCache>
                <c:ptCount val="5"/>
                <c:pt idx="0">
                  <c:v>0-1 Miles</c:v>
                </c:pt>
                <c:pt idx="1">
                  <c:v>1-2 Miles</c:v>
                </c:pt>
                <c:pt idx="2">
                  <c:v>2-5 Miles</c:v>
                </c:pt>
                <c:pt idx="3">
                  <c:v>5-10 Miles</c:v>
                </c:pt>
                <c:pt idx="4">
                  <c:v>More Than 10 Miles</c:v>
                </c:pt>
              </c:strCache>
            </c:strRef>
          </c:cat>
          <c:val>
            <c:numRef>
              <c:f>Pivots!$B$22:$B$27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A291-4538-ADAA-3B04785ABCD0}"/>
            </c:ext>
          </c:extLst>
        </c:ser>
        <c:ser>
          <c:idx val="1"/>
          <c:order val="1"/>
          <c:tx>
            <c:strRef>
              <c:f>Pivots!$C$20:$C$21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Pivots!$A$22:$A$27</c:f>
              <c:strCache>
                <c:ptCount val="5"/>
                <c:pt idx="0">
                  <c:v>0-1 Miles</c:v>
                </c:pt>
                <c:pt idx="1">
                  <c:v>1-2 Miles</c:v>
                </c:pt>
                <c:pt idx="2">
                  <c:v>2-5 Miles</c:v>
                </c:pt>
                <c:pt idx="3">
                  <c:v>5-10 Miles</c:v>
                </c:pt>
                <c:pt idx="4">
                  <c:v>More Than 10 Miles</c:v>
                </c:pt>
              </c:strCache>
            </c:strRef>
          </c:cat>
          <c:val>
            <c:numRef>
              <c:f>Pivots!$C$22:$C$27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A291-4538-ADAA-3B04785ABCD0}"/>
            </c:ext>
          </c:extLst>
        </c:ser>
        <c:dLbls>
          <c:showLegendKey val="0"/>
          <c:showVal val="0"/>
          <c:showCatName val="0"/>
          <c:showSerName val="0"/>
          <c:showPercent val="0"/>
          <c:showBubbleSize val="0"/>
        </c:dLbls>
        <c:marker val="1"/>
        <c:smooth val="0"/>
        <c:axId val="1565032288"/>
        <c:axId val="1565035616"/>
      </c:lineChart>
      <c:catAx>
        <c:axId val="156503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35616"/>
        <c:crosses val="autoZero"/>
        <c:auto val="1"/>
        <c:lblAlgn val="ctr"/>
        <c:lblOffset val="100"/>
        <c:noMultiLvlLbl val="0"/>
      </c:catAx>
      <c:valAx>
        <c:axId val="156503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3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Pivots!$A$38:$A$41</c:f>
              <c:strCache>
                <c:ptCount val="3"/>
                <c:pt idx="0">
                  <c:v>Adolescent</c:v>
                </c:pt>
                <c:pt idx="1">
                  <c:v>Middle Age</c:v>
                </c:pt>
                <c:pt idx="2">
                  <c:v>Old</c:v>
                </c:pt>
              </c:strCache>
            </c:strRef>
          </c:cat>
          <c:val>
            <c:numRef>
              <c:f>Pivots!$B$38:$B$41</c:f>
              <c:numCache>
                <c:formatCode>General</c:formatCode>
                <c:ptCount val="3"/>
                <c:pt idx="0">
                  <c:v>6</c:v>
                </c:pt>
                <c:pt idx="1">
                  <c:v>28</c:v>
                </c:pt>
                <c:pt idx="2">
                  <c:v>7</c:v>
                </c:pt>
              </c:numCache>
            </c:numRef>
          </c:val>
          <c:smooth val="0"/>
          <c:extLst>
            <c:ext xmlns:c16="http://schemas.microsoft.com/office/drawing/2014/chart" uri="{C3380CC4-5D6E-409C-BE32-E72D297353CC}">
              <c16:uniqueId val="{00000000-16FF-485A-A66D-E44C0DE9683D}"/>
            </c:ext>
          </c:extLst>
        </c:ser>
        <c:ser>
          <c:idx val="1"/>
          <c:order val="1"/>
          <c:tx>
            <c:strRef>
              <c:f>Pivots!$C$36:$C$37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Pivots!$A$38:$A$41</c:f>
              <c:strCache>
                <c:ptCount val="3"/>
                <c:pt idx="0">
                  <c:v>Adolescent</c:v>
                </c:pt>
                <c:pt idx="1">
                  <c:v>Middle Age</c:v>
                </c:pt>
                <c:pt idx="2">
                  <c:v>Old</c:v>
                </c:pt>
              </c:strCache>
            </c:strRef>
          </c:cat>
          <c:val>
            <c:numRef>
              <c:f>Pivots!$C$38:$C$41</c:f>
              <c:numCache>
                <c:formatCode>General</c:formatCode>
                <c:ptCount val="3"/>
                <c:pt idx="0">
                  <c:v>4</c:v>
                </c:pt>
                <c:pt idx="1">
                  <c:v>13</c:v>
                </c:pt>
                <c:pt idx="2">
                  <c:v>2</c:v>
                </c:pt>
              </c:numCache>
            </c:numRef>
          </c:val>
          <c:smooth val="0"/>
          <c:extLst>
            <c:ext xmlns:c16="http://schemas.microsoft.com/office/drawing/2014/chart" uri="{C3380CC4-5D6E-409C-BE32-E72D297353CC}">
              <c16:uniqueId val="{00000001-16FF-485A-A66D-E44C0DE9683D}"/>
            </c:ext>
          </c:extLst>
        </c:ser>
        <c:dLbls>
          <c:showLegendKey val="0"/>
          <c:showVal val="0"/>
          <c:showCatName val="0"/>
          <c:showSerName val="0"/>
          <c:showPercent val="0"/>
          <c:showBubbleSize val="0"/>
        </c:dLbls>
        <c:marker val="1"/>
        <c:smooth val="0"/>
        <c:axId val="1763256592"/>
        <c:axId val="1763271984"/>
      </c:lineChart>
      <c:catAx>
        <c:axId val="17632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71984"/>
        <c:crosses val="autoZero"/>
        <c:auto val="1"/>
        <c:lblAlgn val="ctr"/>
        <c:lblOffset val="100"/>
        <c:noMultiLvlLbl val="0"/>
      </c:catAx>
      <c:valAx>
        <c:axId val="176327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328708334091035"/>
          <c:y val="2.3173466952994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6568184838273"/>
          <c:y val="0.17158864232879981"/>
          <c:w val="0.64819685039370079"/>
          <c:h val="0.65853091280256637"/>
        </c:manualLayout>
      </c:layout>
      <c:barChart>
        <c:barDir val="col"/>
        <c:grouping val="clustered"/>
        <c:varyColors val="0"/>
        <c:ser>
          <c:idx val="0"/>
          <c:order val="0"/>
          <c:tx>
            <c:strRef>
              <c:f>Pivots!$B$4:$B$5</c:f>
              <c:strCache>
                <c:ptCount val="1"/>
                <c:pt idx="0">
                  <c:v>No</c:v>
                </c:pt>
              </c:strCache>
            </c:strRef>
          </c:tx>
          <c:spPr>
            <a:solidFill>
              <a:schemeClr val="accent1"/>
            </a:solidFill>
            <a:ln>
              <a:noFill/>
            </a:ln>
            <a:effectLst/>
          </c:spPr>
          <c:invertIfNegative val="0"/>
          <c:cat>
            <c:strRef>
              <c:f>Pivots!$A$6:$A$8</c:f>
              <c:strCache>
                <c:ptCount val="2"/>
                <c:pt idx="0">
                  <c:v>FEMALE</c:v>
                </c:pt>
                <c:pt idx="1">
                  <c:v>MALE</c:v>
                </c:pt>
              </c:strCache>
            </c:strRef>
          </c:cat>
          <c:val>
            <c:numRef>
              <c:f>Pivots!$B$6:$B$8</c:f>
              <c:numCache>
                <c:formatCode>0</c:formatCode>
                <c:ptCount val="2"/>
                <c:pt idx="0">
                  <c:v>48125</c:v>
                </c:pt>
                <c:pt idx="1">
                  <c:v>46000</c:v>
                </c:pt>
              </c:numCache>
            </c:numRef>
          </c:val>
          <c:extLst>
            <c:ext xmlns:c16="http://schemas.microsoft.com/office/drawing/2014/chart" uri="{C3380CC4-5D6E-409C-BE32-E72D297353CC}">
              <c16:uniqueId val="{00000000-741E-4C83-95C5-52E94EA9F01A}"/>
            </c:ext>
          </c:extLst>
        </c:ser>
        <c:ser>
          <c:idx val="1"/>
          <c:order val="1"/>
          <c:tx>
            <c:strRef>
              <c:f>Pivots!$C$4:$C$5</c:f>
              <c:strCache>
                <c:ptCount val="1"/>
                <c:pt idx="0">
                  <c:v>Yes</c:v>
                </c:pt>
              </c:strCache>
            </c:strRef>
          </c:tx>
          <c:spPr>
            <a:solidFill>
              <a:schemeClr val="accent2"/>
            </a:solidFill>
            <a:ln>
              <a:noFill/>
            </a:ln>
            <a:effectLst/>
          </c:spPr>
          <c:invertIfNegative val="0"/>
          <c:cat>
            <c:strRef>
              <c:f>Pivots!$A$6:$A$8</c:f>
              <c:strCache>
                <c:ptCount val="2"/>
                <c:pt idx="0">
                  <c:v>FEMALE</c:v>
                </c:pt>
                <c:pt idx="1">
                  <c:v>MALE</c:v>
                </c:pt>
              </c:strCache>
            </c:strRef>
          </c:cat>
          <c:val>
            <c:numRef>
              <c:f>Pivots!$C$6:$C$8</c:f>
              <c:numCache>
                <c:formatCode>0</c:formatCode>
                <c:ptCount val="2"/>
                <c:pt idx="0">
                  <c:v>50000</c:v>
                </c:pt>
                <c:pt idx="1">
                  <c:v>53750</c:v>
                </c:pt>
              </c:numCache>
            </c:numRef>
          </c:val>
          <c:extLst>
            <c:ext xmlns:c16="http://schemas.microsoft.com/office/drawing/2014/chart" uri="{C3380CC4-5D6E-409C-BE32-E72D297353CC}">
              <c16:uniqueId val="{00000001-741E-4C83-95C5-52E94EA9F01A}"/>
            </c:ext>
          </c:extLst>
        </c:ser>
        <c:dLbls>
          <c:showLegendKey val="0"/>
          <c:showVal val="0"/>
          <c:showCatName val="0"/>
          <c:showSerName val="0"/>
          <c:showPercent val="0"/>
          <c:showBubbleSize val="0"/>
        </c:dLbls>
        <c:gapWidth val="219"/>
        <c:overlap val="-27"/>
        <c:axId val="1565027712"/>
        <c:axId val="1565020640"/>
      </c:barChart>
      <c:catAx>
        <c:axId val="156502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20640"/>
        <c:crosses val="autoZero"/>
        <c:auto val="1"/>
        <c:lblAlgn val="ctr"/>
        <c:lblOffset val="100"/>
        <c:noMultiLvlLbl val="0"/>
      </c:catAx>
      <c:valAx>
        <c:axId val="156502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27712"/>
        <c:crosses val="autoZero"/>
        <c:crossBetween val="between"/>
      </c:valAx>
      <c:spPr>
        <a:noFill/>
        <a:ln>
          <a:noFill/>
        </a:ln>
        <a:effectLst/>
      </c:spPr>
    </c:plotArea>
    <c:legend>
      <c:legendPos val="r"/>
      <c:layout>
        <c:manualLayout>
          <c:xMode val="edge"/>
          <c:yMode val="edge"/>
          <c:x val="0.78331623398560324"/>
          <c:y val="0.45212159389167261"/>
          <c:w val="0.20045653699228191"/>
          <c:h val="0.234083703173466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Pivots!$A$22:$A$27</c:f>
              <c:strCache>
                <c:ptCount val="5"/>
                <c:pt idx="0">
                  <c:v>0-1 Miles</c:v>
                </c:pt>
                <c:pt idx="1">
                  <c:v>1-2 Miles</c:v>
                </c:pt>
                <c:pt idx="2">
                  <c:v>2-5 Miles</c:v>
                </c:pt>
                <c:pt idx="3">
                  <c:v>5-10 Miles</c:v>
                </c:pt>
                <c:pt idx="4">
                  <c:v>More Than 10 Miles</c:v>
                </c:pt>
              </c:strCache>
            </c:strRef>
          </c:cat>
          <c:val>
            <c:numRef>
              <c:f>Pivots!$B$22:$B$27</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7A93-499A-ACE4-A5423E9BEF59}"/>
            </c:ext>
          </c:extLst>
        </c:ser>
        <c:ser>
          <c:idx val="1"/>
          <c:order val="1"/>
          <c:tx>
            <c:strRef>
              <c:f>Pivots!$C$20:$C$21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Pivots!$A$22:$A$27</c:f>
              <c:strCache>
                <c:ptCount val="5"/>
                <c:pt idx="0">
                  <c:v>0-1 Miles</c:v>
                </c:pt>
                <c:pt idx="1">
                  <c:v>1-2 Miles</c:v>
                </c:pt>
                <c:pt idx="2">
                  <c:v>2-5 Miles</c:v>
                </c:pt>
                <c:pt idx="3">
                  <c:v>5-10 Miles</c:v>
                </c:pt>
                <c:pt idx="4">
                  <c:v>More Than 10 Miles</c:v>
                </c:pt>
              </c:strCache>
            </c:strRef>
          </c:cat>
          <c:val>
            <c:numRef>
              <c:f>Pivots!$C$22:$C$27</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7A93-499A-ACE4-A5423E9BEF59}"/>
            </c:ext>
          </c:extLst>
        </c:ser>
        <c:dLbls>
          <c:showLegendKey val="0"/>
          <c:showVal val="0"/>
          <c:showCatName val="0"/>
          <c:showSerName val="0"/>
          <c:showPercent val="0"/>
          <c:showBubbleSize val="0"/>
        </c:dLbls>
        <c:marker val="1"/>
        <c:smooth val="0"/>
        <c:axId val="1565032288"/>
        <c:axId val="1565035616"/>
      </c:lineChart>
      <c:catAx>
        <c:axId val="156503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35616"/>
        <c:crosses val="autoZero"/>
        <c:auto val="1"/>
        <c:lblAlgn val="ctr"/>
        <c:lblOffset val="100"/>
        <c:noMultiLvlLbl val="0"/>
      </c:catAx>
      <c:valAx>
        <c:axId val="156503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3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Pivots!$A$38:$A$41</c:f>
              <c:strCache>
                <c:ptCount val="3"/>
                <c:pt idx="0">
                  <c:v>Adolescent</c:v>
                </c:pt>
                <c:pt idx="1">
                  <c:v>Middle Age</c:v>
                </c:pt>
                <c:pt idx="2">
                  <c:v>Old</c:v>
                </c:pt>
              </c:strCache>
            </c:strRef>
          </c:cat>
          <c:val>
            <c:numRef>
              <c:f>Pivots!$B$38:$B$41</c:f>
              <c:numCache>
                <c:formatCode>General</c:formatCode>
                <c:ptCount val="3"/>
                <c:pt idx="0">
                  <c:v>6</c:v>
                </c:pt>
                <c:pt idx="1">
                  <c:v>28</c:v>
                </c:pt>
                <c:pt idx="2">
                  <c:v>7</c:v>
                </c:pt>
              </c:numCache>
            </c:numRef>
          </c:val>
          <c:smooth val="0"/>
          <c:extLst>
            <c:ext xmlns:c16="http://schemas.microsoft.com/office/drawing/2014/chart" uri="{C3380CC4-5D6E-409C-BE32-E72D297353CC}">
              <c16:uniqueId val="{00000000-5E42-4544-B7AD-99AEA389F04A}"/>
            </c:ext>
          </c:extLst>
        </c:ser>
        <c:ser>
          <c:idx val="1"/>
          <c:order val="1"/>
          <c:tx>
            <c:strRef>
              <c:f>Pivots!$C$36:$C$37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Pivots!$A$38:$A$41</c:f>
              <c:strCache>
                <c:ptCount val="3"/>
                <c:pt idx="0">
                  <c:v>Adolescent</c:v>
                </c:pt>
                <c:pt idx="1">
                  <c:v>Middle Age</c:v>
                </c:pt>
                <c:pt idx="2">
                  <c:v>Old</c:v>
                </c:pt>
              </c:strCache>
            </c:strRef>
          </c:cat>
          <c:val>
            <c:numRef>
              <c:f>Pivots!$C$38:$C$41</c:f>
              <c:numCache>
                <c:formatCode>General</c:formatCode>
                <c:ptCount val="3"/>
                <c:pt idx="0">
                  <c:v>4</c:v>
                </c:pt>
                <c:pt idx="1">
                  <c:v>13</c:v>
                </c:pt>
                <c:pt idx="2">
                  <c:v>2</c:v>
                </c:pt>
              </c:numCache>
            </c:numRef>
          </c:val>
          <c:smooth val="0"/>
          <c:extLst>
            <c:ext xmlns:c16="http://schemas.microsoft.com/office/drawing/2014/chart" uri="{C3380CC4-5D6E-409C-BE32-E72D297353CC}">
              <c16:uniqueId val="{00000001-5E42-4544-B7AD-99AEA389F04A}"/>
            </c:ext>
          </c:extLst>
        </c:ser>
        <c:dLbls>
          <c:showLegendKey val="0"/>
          <c:showVal val="0"/>
          <c:showCatName val="0"/>
          <c:showSerName val="0"/>
          <c:showPercent val="0"/>
          <c:showBubbleSize val="0"/>
        </c:dLbls>
        <c:marker val="1"/>
        <c:smooth val="0"/>
        <c:axId val="1763256592"/>
        <c:axId val="1763271984"/>
      </c:lineChart>
      <c:catAx>
        <c:axId val="176325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71984"/>
        <c:crosses val="autoZero"/>
        <c:auto val="1"/>
        <c:lblAlgn val="ctr"/>
        <c:lblOffset val="100"/>
        <c:noMultiLvlLbl val="0"/>
      </c:catAx>
      <c:valAx>
        <c:axId val="176327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5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3</xdr:row>
      <xdr:rowOff>161925</xdr:rowOff>
    </xdr:from>
    <xdr:to>
      <xdr:col>12</xdr:col>
      <xdr:colOff>0</xdr:colOff>
      <xdr:row>18</xdr:row>
      <xdr:rowOff>28575</xdr:rowOff>
    </xdr:to>
    <xdr:graphicFrame macro="">
      <xdr:nvGraphicFramePr>
        <xdr:cNvPr id="2" name="Chart 1">
          <a:extLst>
            <a:ext uri="{FF2B5EF4-FFF2-40B4-BE49-F238E27FC236}">
              <a16:creationId xmlns:a16="http://schemas.microsoft.com/office/drawing/2014/main" id="{2985CDD8-C6BC-45A6-B8E9-F901739D0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18</xdr:row>
      <xdr:rowOff>90487</xdr:rowOff>
    </xdr:from>
    <xdr:to>
      <xdr:col>11</xdr:col>
      <xdr:colOff>581025</xdr:colOff>
      <xdr:row>32</xdr:row>
      <xdr:rowOff>166687</xdr:rowOff>
    </xdr:to>
    <xdr:graphicFrame macro="">
      <xdr:nvGraphicFramePr>
        <xdr:cNvPr id="3" name="Chart 2">
          <a:extLst>
            <a:ext uri="{FF2B5EF4-FFF2-40B4-BE49-F238E27FC236}">
              <a16:creationId xmlns:a16="http://schemas.microsoft.com/office/drawing/2014/main" id="{3BA843C8-2A9E-4929-A701-3A68FBF5D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33</xdr:row>
      <xdr:rowOff>128587</xdr:rowOff>
    </xdr:from>
    <xdr:to>
      <xdr:col>12</xdr:col>
      <xdr:colOff>19050</xdr:colOff>
      <xdr:row>48</xdr:row>
      <xdr:rowOff>14287</xdr:rowOff>
    </xdr:to>
    <xdr:graphicFrame macro="">
      <xdr:nvGraphicFramePr>
        <xdr:cNvPr id="4" name="Chart 3">
          <a:extLst>
            <a:ext uri="{FF2B5EF4-FFF2-40B4-BE49-F238E27FC236}">
              <a16:creationId xmlns:a16="http://schemas.microsoft.com/office/drawing/2014/main" id="{D66EE4A3-196D-4F34-8CFF-A1B08F0E8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252411</xdr:colOff>
      <xdr:row>6</xdr:row>
      <xdr:rowOff>164306</xdr:rowOff>
    </xdr:from>
    <xdr:to>
      <xdr:col>10</xdr:col>
      <xdr:colOff>423861</xdr:colOff>
      <xdr:row>22</xdr:row>
      <xdr:rowOff>166688</xdr:rowOff>
    </xdr:to>
    <xdr:graphicFrame macro="">
      <xdr:nvGraphicFramePr>
        <xdr:cNvPr id="2" name="Chart 1">
          <a:extLst>
            <a:ext uri="{FF2B5EF4-FFF2-40B4-BE49-F238E27FC236}">
              <a16:creationId xmlns:a16="http://schemas.microsoft.com/office/drawing/2014/main" id="{A6563998-E777-419F-9910-742B4FF3D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283368</xdr:colOff>
      <xdr:row>23</xdr:row>
      <xdr:rowOff>76198</xdr:rowOff>
    </xdr:from>
    <xdr:to>
      <xdr:col>18</xdr:col>
      <xdr:colOff>11906</xdr:colOff>
      <xdr:row>36</xdr:row>
      <xdr:rowOff>166687</xdr:rowOff>
    </xdr:to>
    <xdr:graphicFrame macro="">
      <xdr:nvGraphicFramePr>
        <xdr:cNvPr id="3" name="Chart 2">
          <a:extLst>
            <a:ext uri="{FF2B5EF4-FFF2-40B4-BE49-F238E27FC236}">
              <a16:creationId xmlns:a16="http://schemas.microsoft.com/office/drawing/2014/main" id="{51839FD5-5189-4B42-8E5B-F33879EEE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488154</xdr:colOff>
      <xdr:row>6</xdr:row>
      <xdr:rowOff>161927</xdr:rowOff>
    </xdr:from>
    <xdr:to>
      <xdr:col>18</xdr:col>
      <xdr:colOff>0</xdr:colOff>
      <xdr:row>22</xdr:row>
      <xdr:rowOff>130971</xdr:rowOff>
    </xdr:to>
    <xdr:graphicFrame macro="">
      <xdr:nvGraphicFramePr>
        <xdr:cNvPr id="4" name="Chart 3">
          <a:extLst>
            <a:ext uri="{FF2B5EF4-FFF2-40B4-BE49-F238E27FC236}">
              <a16:creationId xmlns:a16="http://schemas.microsoft.com/office/drawing/2014/main" id="{85D0B3DF-B026-468C-9BC0-5B9D98642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6</xdr:row>
      <xdr:rowOff>169069</xdr:rowOff>
    </xdr:from>
    <xdr:to>
      <xdr:col>3</xdr:col>
      <xdr:colOff>92869</xdr:colOff>
      <xdr:row>12</xdr:row>
      <xdr:rowOff>83344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E5DBAEE-A4C3-432D-B90C-4CC71A4F0D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725" y="1312069"/>
              <a:ext cx="18288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61912</xdr:colOff>
      <xdr:row>19</xdr:row>
      <xdr:rowOff>157163</xdr:rowOff>
    </xdr:from>
    <xdr:to>
      <xdr:col>3</xdr:col>
      <xdr:colOff>69056</xdr:colOff>
      <xdr:row>28</xdr:row>
      <xdr:rowOff>154782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7D2C835-790B-4970-9D19-890FE9BD04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912" y="3776663"/>
              <a:ext cx="1828800" cy="171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73818</xdr:colOff>
      <xdr:row>13</xdr:row>
      <xdr:rowOff>14288</xdr:rowOff>
    </xdr:from>
    <xdr:to>
      <xdr:col>3</xdr:col>
      <xdr:colOff>80962</xdr:colOff>
      <xdr:row>19</xdr:row>
      <xdr:rowOff>83344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89CD1DB-85AC-4378-8BF5-394B5A6204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818" y="2490788"/>
              <a:ext cx="1828800" cy="121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yola" refreshedDate="45634.699859490742" createdVersion="7" refreshedVersion="7" minRefreshableVersion="3" recordCount="1000" xr:uid="{FB553866-CEDD-4282-902A-F17C1ACFF0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9949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EA89CD-D1CD-48CA-8925-804C29BB50B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h="1" x="1"/>
        <item t="default"/>
      </items>
    </pivotField>
    <pivotField showAll="0">
      <items count="3">
        <item x="0"/>
        <item x="1"/>
        <item t="default"/>
      </items>
    </pivotField>
    <pivotField numFmtId="1"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4BB39B-1943-424C-AC5A-2A534F4DE9C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9">
      <pivotArea collapsedLevelsAreSubtotals="1" fieldPosition="0">
        <references count="1">
          <reference field="2" count="0"/>
        </references>
      </pivotArea>
    </format>
    <format dxfId="18">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43262D-20A6-450C-A80D-05D3D66127A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h="1" x="1"/>
        <item t="default"/>
      </items>
    </pivotField>
    <pivotField showAll="0">
      <items count="3">
        <item x="0"/>
        <item x="1"/>
        <item t="default"/>
      </items>
    </pivotField>
    <pivotField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392B38-8514-44E2-B5BA-E772B6D64BBF}" sourceName="Marital Status">
  <pivotTables>
    <pivotTable tabId="3" name="PivotTable2"/>
    <pivotTable tabId="3" name="PivotTable3"/>
    <pivotTable tabId="3" name="PivotTable4"/>
  </pivotTables>
  <data>
    <tabular pivotCacheId="158994924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CAA92B-23FD-4CF6-929F-313D007800DC}" sourceName="Education">
  <pivotTables>
    <pivotTable tabId="3" name="PivotTable2"/>
    <pivotTable tabId="3" name="PivotTable3"/>
    <pivotTable tabId="3" name="PivotTable4"/>
  </pivotTables>
  <data>
    <tabular pivotCacheId="158994924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56940D-C228-4D51-BB31-DEE5F0325130}" sourceName="Region">
  <pivotTables>
    <pivotTable tabId="3" name="PivotTable2"/>
    <pivotTable tabId="3" name="PivotTable3"/>
    <pivotTable tabId="3" name="PivotTable4"/>
  </pivotTables>
  <data>
    <tabular pivotCacheId="158994924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7D1C42-95AD-48E6-8BEA-4273EC2F1060}" cache="Slicer_Marital_Status" caption="Marital Status" rowHeight="241300"/>
  <slicer name="Education" xr10:uid="{D61F9BAC-5E71-45C7-9611-F36A057C2986}" cache="Slicer_Education" caption="Education" rowHeight="241300"/>
  <slicer name="Region" xr10:uid="{902BA6F8-2E09-4E15-AC5E-1D90D5FB1C0B}" cache="Slicer_Region" caption="Region"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85546875" defaultRowHeight="15" x14ac:dyDescent="0.25"/>
  <cols>
    <col min="1" max="1" width="9.28515625" customWidth="1"/>
    <col min="2" max="2" width="17.42578125" customWidth="1"/>
    <col min="6" max="6" width="22.28515625" customWidth="1"/>
    <col min="7" max="7" width="18.5703125" customWidth="1"/>
    <col min="10" max="10" width="17.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FE3E-A6FA-4294-8A67-0522335B377C}">
  <dimension ref="A1:N1001"/>
  <sheetViews>
    <sheetView topLeftCell="B1" workbookViewId="0">
      <selection activeCell="J3" sqref="J3"/>
    </sheetView>
  </sheetViews>
  <sheetFormatPr defaultColWidth="11.85546875" defaultRowHeight="15" x14ac:dyDescent="0.25"/>
  <cols>
    <col min="1" max="1" width="9.28515625" customWidth="1"/>
    <col min="2" max="2" width="15.28515625" customWidth="1"/>
    <col min="6" max="6" width="22.28515625" customWidth="1"/>
    <col min="7" max="7" width="18.5703125" customWidth="1"/>
    <col min="10" max="10" width="18.85546875" customWidth="1"/>
    <col min="13" max="13" width="17.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38</v>
      </c>
      <c r="C2" t="s">
        <v>36</v>
      </c>
      <c r="D2" s="5">
        <v>40000</v>
      </c>
      <c r="E2">
        <v>1</v>
      </c>
      <c r="F2" t="s">
        <v>13</v>
      </c>
      <c r="G2" t="s">
        <v>14</v>
      </c>
      <c r="H2" t="s">
        <v>15</v>
      </c>
      <c r="I2">
        <v>0</v>
      </c>
      <c r="J2" t="s">
        <v>16</v>
      </c>
      <c r="K2" t="s">
        <v>17</v>
      </c>
      <c r="L2">
        <v>42</v>
      </c>
      <c r="M2" t="str">
        <f>IF(L2&gt;55,"Old",IF(L2&lt;31,"Adolescent",IF(L2&gt;=31,"Middle Age","Invalid")))</f>
        <v>Middle Age</v>
      </c>
      <c r="N2" t="s">
        <v>18</v>
      </c>
    </row>
    <row r="3" spans="1:14" x14ac:dyDescent="0.25">
      <c r="A3">
        <v>24107</v>
      </c>
      <c r="B3" t="s">
        <v>38</v>
      </c>
      <c r="C3" t="s">
        <v>37</v>
      </c>
      <c r="D3" s="5">
        <v>30000</v>
      </c>
      <c r="E3">
        <v>3</v>
      </c>
      <c r="F3" t="s">
        <v>19</v>
      </c>
      <c r="G3" t="s">
        <v>20</v>
      </c>
      <c r="H3" t="s">
        <v>15</v>
      </c>
      <c r="I3">
        <v>1</v>
      </c>
      <c r="J3" t="s">
        <v>16</v>
      </c>
      <c r="K3" t="s">
        <v>17</v>
      </c>
      <c r="L3">
        <v>43</v>
      </c>
      <c r="M3" t="str">
        <f t="shared" ref="M3:M66" si="0">IF(L3&gt;55,"Old",IF(L3&lt;31,"Adolescent",IF(L3&gt;=31,"Middle Age","Invalid")))</f>
        <v>Middle Age</v>
      </c>
      <c r="N3" t="s">
        <v>18</v>
      </c>
    </row>
    <row r="4" spans="1:14" x14ac:dyDescent="0.25">
      <c r="A4">
        <v>14177</v>
      </c>
      <c r="B4" t="s">
        <v>38</v>
      </c>
      <c r="C4" t="s">
        <v>37</v>
      </c>
      <c r="D4" s="5">
        <v>80000</v>
      </c>
      <c r="E4">
        <v>5</v>
      </c>
      <c r="F4" t="s">
        <v>19</v>
      </c>
      <c r="G4" t="s">
        <v>21</v>
      </c>
      <c r="H4" t="s">
        <v>18</v>
      </c>
      <c r="I4">
        <v>2</v>
      </c>
      <c r="J4" t="s">
        <v>22</v>
      </c>
      <c r="K4" t="s">
        <v>17</v>
      </c>
      <c r="L4">
        <v>60</v>
      </c>
      <c r="M4" t="str">
        <f t="shared" si="0"/>
        <v>Old</v>
      </c>
      <c r="N4" t="s">
        <v>18</v>
      </c>
    </row>
    <row r="5" spans="1:14" x14ac:dyDescent="0.25">
      <c r="A5">
        <v>24381</v>
      </c>
      <c r="B5" t="s">
        <v>39</v>
      </c>
      <c r="C5" t="s">
        <v>37</v>
      </c>
      <c r="D5" s="5">
        <v>70000</v>
      </c>
      <c r="E5">
        <v>0</v>
      </c>
      <c r="F5" t="s">
        <v>13</v>
      </c>
      <c r="G5" t="s">
        <v>21</v>
      </c>
      <c r="H5" t="s">
        <v>15</v>
      </c>
      <c r="I5">
        <v>1</v>
      </c>
      <c r="J5" t="s">
        <v>23</v>
      </c>
      <c r="K5" t="s">
        <v>24</v>
      </c>
      <c r="L5">
        <v>41</v>
      </c>
      <c r="M5" t="str">
        <f t="shared" si="0"/>
        <v>Middle Age</v>
      </c>
      <c r="N5" t="s">
        <v>15</v>
      </c>
    </row>
    <row r="6" spans="1:14" x14ac:dyDescent="0.25">
      <c r="A6">
        <v>25597</v>
      </c>
      <c r="B6" t="s">
        <v>39</v>
      </c>
      <c r="C6" t="s">
        <v>37</v>
      </c>
      <c r="D6" s="5">
        <v>30000</v>
      </c>
      <c r="E6">
        <v>0</v>
      </c>
      <c r="F6" t="s">
        <v>13</v>
      </c>
      <c r="G6" t="s">
        <v>20</v>
      </c>
      <c r="H6" t="s">
        <v>18</v>
      </c>
      <c r="I6">
        <v>0</v>
      </c>
      <c r="J6" t="s">
        <v>16</v>
      </c>
      <c r="K6" t="s">
        <v>17</v>
      </c>
      <c r="L6">
        <v>36</v>
      </c>
      <c r="M6" t="str">
        <f t="shared" si="0"/>
        <v>Middle Age</v>
      </c>
      <c r="N6" t="s">
        <v>15</v>
      </c>
    </row>
    <row r="7" spans="1:14" x14ac:dyDescent="0.25">
      <c r="A7">
        <v>13507</v>
      </c>
      <c r="B7" t="s">
        <v>38</v>
      </c>
      <c r="C7" t="s">
        <v>36</v>
      </c>
      <c r="D7" s="5">
        <v>10000</v>
      </c>
      <c r="E7">
        <v>2</v>
      </c>
      <c r="F7" t="s">
        <v>19</v>
      </c>
      <c r="G7" t="s">
        <v>25</v>
      </c>
      <c r="H7" t="s">
        <v>15</v>
      </c>
      <c r="I7">
        <v>0</v>
      </c>
      <c r="J7" t="s">
        <v>26</v>
      </c>
      <c r="K7" t="s">
        <v>17</v>
      </c>
      <c r="L7">
        <v>50</v>
      </c>
      <c r="M7" t="str">
        <f t="shared" si="0"/>
        <v>Middle Age</v>
      </c>
      <c r="N7" t="s">
        <v>18</v>
      </c>
    </row>
    <row r="8" spans="1:14" x14ac:dyDescent="0.25">
      <c r="A8">
        <v>27974</v>
      </c>
      <c r="B8" t="s">
        <v>39</v>
      </c>
      <c r="C8" t="s">
        <v>37</v>
      </c>
      <c r="D8" s="5">
        <v>160000</v>
      </c>
      <c r="E8">
        <v>2</v>
      </c>
      <c r="F8" t="s">
        <v>27</v>
      </c>
      <c r="G8" t="s">
        <v>28</v>
      </c>
      <c r="H8" t="s">
        <v>15</v>
      </c>
      <c r="I8">
        <v>4</v>
      </c>
      <c r="J8" t="s">
        <v>16</v>
      </c>
      <c r="K8" t="s">
        <v>24</v>
      </c>
      <c r="L8">
        <v>33</v>
      </c>
      <c r="M8" t="str">
        <f t="shared" si="0"/>
        <v>Middle Age</v>
      </c>
      <c r="N8" t="s">
        <v>15</v>
      </c>
    </row>
    <row r="9" spans="1:14" x14ac:dyDescent="0.25">
      <c r="A9">
        <v>19364</v>
      </c>
      <c r="B9" t="s">
        <v>38</v>
      </c>
      <c r="C9" t="s">
        <v>37</v>
      </c>
      <c r="D9" s="5">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5">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5">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5">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5">
        <v>90000</v>
      </c>
      <c r="E13">
        <v>0</v>
      </c>
      <c r="F13" t="s">
        <v>13</v>
      </c>
      <c r="G13" t="s">
        <v>21</v>
      </c>
      <c r="H13" t="s">
        <v>18</v>
      </c>
      <c r="I13">
        <v>4</v>
      </c>
      <c r="J13" t="s">
        <v>46</v>
      </c>
      <c r="K13" t="s">
        <v>24</v>
      </c>
      <c r="L13">
        <v>36</v>
      </c>
      <c r="M13" t="str">
        <f t="shared" si="0"/>
        <v>Middle Age</v>
      </c>
      <c r="N13" t="s">
        <v>18</v>
      </c>
    </row>
    <row r="14" spans="1:14" x14ac:dyDescent="0.25">
      <c r="A14">
        <v>11434</v>
      </c>
      <c r="B14" t="s">
        <v>38</v>
      </c>
      <c r="C14" t="s">
        <v>37</v>
      </c>
      <c r="D14" s="5">
        <v>170000</v>
      </c>
      <c r="E14">
        <v>5</v>
      </c>
      <c r="F14" t="s">
        <v>19</v>
      </c>
      <c r="G14" t="s">
        <v>21</v>
      </c>
      <c r="H14" t="s">
        <v>15</v>
      </c>
      <c r="I14">
        <v>0</v>
      </c>
      <c r="J14" t="s">
        <v>16</v>
      </c>
      <c r="K14" t="s">
        <v>17</v>
      </c>
      <c r="L14">
        <v>55</v>
      </c>
      <c r="M14" t="str">
        <f t="shared" si="0"/>
        <v>Middle Age</v>
      </c>
      <c r="N14" t="s">
        <v>18</v>
      </c>
    </row>
    <row r="15" spans="1:14" x14ac:dyDescent="0.25">
      <c r="A15">
        <v>25323</v>
      </c>
      <c r="B15" t="s">
        <v>38</v>
      </c>
      <c r="C15" t="s">
        <v>37</v>
      </c>
      <c r="D15" s="5">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5">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5">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5">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5">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5">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5">
        <v>20000</v>
      </c>
      <c r="E21">
        <v>2</v>
      </c>
      <c r="F21" t="s">
        <v>29</v>
      </c>
      <c r="G21" t="s">
        <v>20</v>
      </c>
      <c r="H21" t="s">
        <v>15</v>
      </c>
      <c r="I21">
        <v>2</v>
      </c>
      <c r="J21" t="s">
        <v>23</v>
      </c>
      <c r="K21" t="s">
        <v>24</v>
      </c>
      <c r="L21">
        <v>55</v>
      </c>
      <c r="M21" t="str">
        <f t="shared" si="0"/>
        <v>Middle Age</v>
      </c>
      <c r="N21" t="s">
        <v>15</v>
      </c>
    </row>
    <row r="22" spans="1:14" x14ac:dyDescent="0.25">
      <c r="A22">
        <v>25598</v>
      </c>
      <c r="B22" t="s">
        <v>38</v>
      </c>
      <c r="C22" t="s">
        <v>36</v>
      </c>
      <c r="D22" s="5">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5">
        <v>80000</v>
      </c>
      <c r="E23">
        <v>0</v>
      </c>
      <c r="F23" t="s">
        <v>13</v>
      </c>
      <c r="G23" t="s">
        <v>21</v>
      </c>
      <c r="H23" t="s">
        <v>15</v>
      </c>
      <c r="I23">
        <v>4</v>
      </c>
      <c r="J23" t="s">
        <v>46</v>
      </c>
      <c r="K23" t="s">
        <v>24</v>
      </c>
      <c r="L23">
        <v>35</v>
      </c>
      <c r="M23" t="str">
        <f t="shared" si="0"/>
        <v>Middle Age</v>
      </c>
      <c r="N23" t="s">
        <v>18</v>
      </c>
    </row>
    <row r="24" spans="1:14" x14ac:dyDescent="0.25">
      <c r="A24">
        <v>19193</v>
      </c>
      <c r="B24" t="s">
        <v>39</v>
      </c>
      <c r="C24" t="s">
        <v>37</v>
      </c>
      <c r="D24" s="5">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5">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5">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5">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5">
        <v>30000</v>
      </c>
      <c r="E28">
        <v>0</v>
      </c>
      <c r="F28" t="s">
        <v>19</v>
      </c>
      <c r="G28" t="s">
        <v>20</v>
      </c>
      <c r="H28" t="s">
        <v>18</v>
      </c>
      <c r="I28">
        <v>1</v>
      </c>
      <c r="J28" t="s">
        <v>16</v>
      </c>
      <c r="K28" t="s">
        <v>17</v>
      </c>
      <c r="L28">
        <v>29</v>
      </c>
      <c r="M28" t="str">
        <f t="shared" si="0"/>
        <v>Adolescent</v>
      </c>
      <c r="N28" t="s">
        <v>15</v>
      </c>
    </row>
    <row r="29" spans="1:14" x14ac:dyDescent="0.25">
      <c r="A29">
        <v>18283</v>
      </c>
      <c r="B29" t="s">
        <v>39</v>
      </c>
      <c r="C29" t="s">
        <v>36</v>
      </c>
      <c r="D29" s="5">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5">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5">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5">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5">
        <v>10000</v>
      </c>
      <c r="E33">
        <v>0</v>
      </c>
      <c r="F33" t="s">
        <v>19</v>
      </c>
      <c r="G33" t="s">
        <v>25</v>
      </c>
      <c r="H33" t="s">
        <v>18</v>
      </c>
      <c r="I33">
        <v>1</v>
      </c>
      <c r="J33" t="s">
        <v>16</v>
      </c>
      <c r="K33" t="s">
        <v>24</v>
      </c>
      <c r="L33">
        <v>26</v>
      </c>
      <c r="M33" t="str">
        <f t="shared" si="0"/>
        <v>Adolescent</v>
      </c>
      <c r="N33" t="s">
        <v>15</v>
      </c>
    </row>
    <row r="34" spans="1:14" x14ac:dyDescent="0.25">
      <c r="A34">
        <v>20942</v>
      </c>
      <c r="B34" t="s">
        <v>39</v>
      </c>
      <c r="C34" t="s">
        <v>36</v>
      </c>
      <c r="D34" s="5">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5">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5">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5">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5">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5">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5">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5">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5">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5">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5">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5">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5">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5">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5">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5">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5">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5">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5">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5">
        <v>80000</v>
      </c>
      <c r="E53">
        <v>0</v>
      </c>
      <c r="F53" t="s">
        <v>13</v>
      </c>
      <c r="G53" t="s">
        <v>21</v>
      </c>
      <c r="H53" t="s">
        <v>18</v>
      </c>
      <c r="I53">
        <v>4</v>
      </c>
      <c r="J53" t="s">
        <v>46</v>
      </c>
      <c r="K53" t="s">
        <v>24</v>
      </c>
      <c r="L53">
        <v>35</v>
      </c>
      <c r="M53" t="str">
        <f t="shared" si="0"/>
        <v>Middle Age</v>
      </c>
      <c r="N53" t="s">
        <v>18</v>
      </c>
    </row>
    <row r="54" spans="1:14" x14ac:dyDescent="0.25">
      <c r="A54">
        <v>12558</v>
      </c>
      <c r="B54" t="s">
        <v>38</v>
      </c>
      <c r="C54" t="s">
        <v>36</v>
      </c>
      <c r="D54" s="5">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5">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5">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5">
        <v>80000</v>
      </c>
      <c r="E57">
        <v>4</v>
      </c>
      <c r="F57" t="s">
        <v>27</v>
      </c>
      <c r="G57" t="s">
        <v>21</v>
      </c>
      <c r="H57" t="s">
        <v>15</v>
      </c>
      <c r="I57">
        <v>2</v>
      </c>
      <c r="J57" t="s">
        <v>46</v>
      </c>
      <c r="K57" t="s">
        <v>17</v>
      </c>
      <c r="L57">
        <v>54</v>
      </c>
      <c r="M57" t="str">
        <f t="shared" si="0"/>
        <v>Middle Age</v>
      </c>
      <c r="N57" t="s">
        <v>18</v>
      </c>
    </row>
    <row r="58" spans="1:14" x14ac:dyDescent="0.25">
      <c r="A58">
        <v>12808</v>
      </c>
      <c r="B58" t="s">
        <v>38</v>
      </c>
      <c r="C58" t="s">
        <v>37</v>
      </c>
      <c r="D58" s="5">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5">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5">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5">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5">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5">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5">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5">
        <v>60000</v>
      </c>
      <c r="E65">
        <v>4</v>
      </c>
      <c r="F65" t="s">
        <v>13</v>
      </c>
      <c r="G65" t="s">
        <v>21</v>
      </c>
      <c r="H65" t="s">
        <v>15</v>
      </c>
      <c r="I65">
        <v>3</v>
      </c>
      <c r="J65" t="s">
        <v>46</v>
      </c>
      <c r="K65" t="s">
        <v>24</v>
      </c>
      <c r="L65">
        <v>41</v>
      </c>
      <c r="M65" t="str">
        <f t="shared" si="0"/>
        <v>Middle Age</v>
      </c>
      <c r="N65" t="s">
        <v>18</v>
      </c>
    </row>
    <row r="66" spans="1:14" x14ac:dyDescent="0.25">
      <c r="A66">
        <v>14927</v>
      </c>
      <c r="B66" t="s">
        <v>38</v>
      </c>
      <c r="C66" t="s">
        <v>36</v>
      </c>
      <c r="D66" s="5">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5">
        <v>30000</v>
      </c>
      <c r="E67">
        <v>2</v>
      </c>
      <c r="F67" t="s">
        <v>19</v>
      </c>
      <c r="G67" t="s">
        <v>20</v>
      </c>
      <c r="H67" t="s">
        <v>15</v>
      </c>
      <c r="I67">
        <v>2</v>
      </c>
      <c r="J67" t="s">
        <v>23</v>
      </c>
      <c r="K67" t="s">
        <v>24</v>
      </c>
      <c r="L67">
        <v>68</v>
      </c>
      <c r="M67" t="str">
        <f t="shared" ref="M67:M130" si="1">IF(L67&gt;55,"Old",IF(L67&lt;31,"Adolescent",IF(L67&gt;=31,"Middle Age","Invalid")))</f>
        <v>Old</v>
      </c>
      <c r="N67" t="s">
        <v>18</v>
      </c>
    </row>
    <row r="68" spans="1:14" x14ac:dyDescent="0.25">
      <c r="A68">
        <v>29355</v>
      </c>
      <c r="B68" t="s">
        <v>38</v>
      </c>
      <c r="C68" t="s">
        <v>36</v>
      </c>
      <c r="D68" s="5">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5">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5">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5">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5">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36</v>
      </c>
      <c r="D73" s="5">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5">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5">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5">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5">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5">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5">
        <v>80000</v>
      </c>
      <c r="E79">
        <v>0</v>
      </c>
      <c r="F79" t="s">
        <v>13</v>
      </c>
      <c r="G79" t="s">
        <v>21</v>
      </c>
      <c r="H79" t="s">
        <v>15</v>
      </c>
      <c r="I79">
        <v>2</v>
      </c>
      <c r="J79" t="s">
        <v>46</v>
      </c>
      <c r="K79" t="s">
        <v>24</v>
      </c>
      <c r="L79">
        <v>29</v>
      </c>
      <c r="M79" t="str">
        <f t="shared" si="1"/>
        <v>Adolescent</v>
      </c>
      <c r="N79" t="s">
        <v>15</v>
      </c>
    </row>
    <row r="80" spans="1:14" x14ac:dyDescent="0.25">
      <c r="A80">
        <v>15752</v>
      </c>
      <c r="B80" t="s">
        <v>38</v>
      </c>
      <c r="C80" t="s">
        <v>37</v>
      </c>
      <c r="D80" s="5">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5">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5">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5">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5">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5">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5">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5">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5">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5">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5">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5">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5">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5">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5">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5">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5">
        <v>30000</v>
      </c>
      <c r="E96">
        <v>3</v>
      </c>
      <c r="F96" t="s">
        <v>27</v>
      </c>
      <c r="G96" t="s">
        <v>14</v>
      </c>
      <c r="H96" t="s">
        <v>15</v>
      </c>
      <c r="I96">
        <v>2</v>
      </c>
      <c r="J96" t="s">
        <v>23</v>
      </c>
      <c r="K96" t="s">
        <v>24</v>
      </c>
      <c r="L96">
        <v>55</v>
      </c>
      <c r="M96" t="str">
        <f t="shared" si="1"/>
        <v>Middle Age</v>
      </c>
      <c r="N96" t="s">
        <v>18</v>
      </c>
    </row>
    <row r="97" spans="1:14" x14ac:dyDescent="0.25">
      <c r="A97">
        <v>17197</v>
      </c>
      <c r="B97" t="s">
        <v>39</v>
      </c>
      <c r="C97" t="s">
        <v>36</v>
      </c>
      <c r="D97" s="5">
        <v>90000</v>
      </c>
      <c r="E97">
        <v>5</v>
      </c>
      <c r="F97" t="s">
        <v>19</v>
      </c>
      <c r="G97" t="s">
        <v>21</v>
      </c>
      <c r="H97" t="s">
        <v>15</v>
      </c>
      <c r="I97">
        <v>2</v>
      </c>
      <c r="J97" t="s">
        <v>46</v>
      </c>
      <c r="K97" t="s">
        <v>17</v>
      </c>
      <c r="L97">
        <v>62</v>
      </c>
      <c r="M97" t="str">
        <f t="shared" si="1"/>
        <v>Old</v>
      </c>
      <c r="N97" t="s">
        <v>18</v>
      </c>
    </row>
    <row r="98" spans="1:14" x14ac:dyDescent="0.25">
      <c r="A98">
        <v>12507</v>
      </c>
      <c r="B98" t="s">
        <v>38</v>
      </c>
      <c r="C98" t="s">
        <v>37</v>
      </c>
      <c r="D98" s="5">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5">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36</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5">
        <v>10000</v>
      </c>
      <c r="E131">
        <v>3</v>
      </c>
      <c r="F131" t="s">
        <v>27</v>
      </c>
      <c r="G131" t="s">
        <v>25</v>
      </c>
      <c r="H131" t="s">
        <v>15</v>
      </c>
      <c r="I131">
        <v>1</v>
      </c>
      <c r="J131" t="s">
        <v>16</v>
      </c>
      <c r="K131" t="s">
        <v>17</v>
      </c>
      <c r="L131">
        <v>39</v>
      </c>
      <c r="M131" t="str">
        <f t="shared" ref="M131:M194" si="2">IF(L131&gt;55,"Old",IF(L131&lt;31,"Adolescent",IF(L131&gt;=31,"Middle Age","Invalid")))</f>
        <v>Middle Age</v>
      </c>
      <c r="N131" t="s">
        <v>15</v>
      </c>
    </row>
    <row r="132" spans="1:14" x14ac:dyDescent="0.25">
      <c r="A132">
        <v>12993</v>
      </c>
      <c r="B132" t="s">
        <v>38</v>
      </c>
      <c r="C132" t="s">
        <v>37</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5">
        <v>20000</v>
      </c>
      <c r="E140">
        <v>2</v>
      </c>
      <c r="F140" t="s">
        <v>29</v>
      </c>
      <c r="G140" t="s">
        <v>20</v>
      </c>
      <c r="H140" t="s">
        <v>15</v>
      </c>
      <c r="I140">
        <v>2</v>
      </c>
      <c r="J140" t="s">
        <v>23</v>
      </c>
      <c r="K140" t="s">
        <v>24</v>
      </c>
      <c r="L140">
        <v>55</v>
      </c>
      <c r="M140" t="str">
        <f t="shared" si="2"/>
        <v>Middle Age</v>
      </c>
      <c r="N140" t="s">
        <v>15</v>
      </c>
    </row>
    <row r="141" spans="1:14" x14ac:dyDescent="0.25">
      <c r="A141">
        <v>26547</v>
      </c>
      <c r="B141" t="s">
        <v>39</v>
      </c>
      <c r="C141" t="s">
        <v>36</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37</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37</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36</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5">
        <v>160000</v>
      </c>
      <c r="E180">
        <v>4</v>
      </c>
      <c r="F180" t="s">
        <v>19</v>
      </c>
      <c r="G180" t="s">
        <v>21</v>
      </c>
      <c r="H180" t="s">
        <v>18</v>
      </c>
      <c r="I180">
        <v>2</v>
      </c>
      <c r="J180" t="s">
        <v>46</v>
      </c>
      <c r="K180" t="s">
        <v>17</v>
      </c>
      <c r="L180">
        <v>55</v>
      </c>
      <c r="M180" t="str">
        <f t="shared" si="2"/>
        <v>Middle Age</v>
      </c>
      <c r="N180" t="s">
        <v>15</v>
      </c>
    </row>
    <row r="181" spans="1:14" x14ac:dyDescent="0.25">
      <c r="A181">
        <v>12212</v>
      </c>
      <c r="B181" t="s">
        <v>38</v>
      </c>
      <c r="C181" t="s">
        <v>36</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5">
        <v>30000</v>
      </c>
      <c r="E183">
        <v>3</v>
      </c>
      <c r="F183" t="s">
        <v>19</v>
      </c>
      <c r="G183" t="s">
        <v>20</v>
      </c>
      <c r="H183" t="s">
        <v>18</v>
      </c>
      <c r="I183">
        <v>2</v>
      </c>
      <c r="J183" t="s">
        <v>26</v>
      </c>
      <c r="K183" t="s">
        <v>24</v>
      </c>
      <c r="L183">
        <v>55</v>
      </c>
      <c r="M183" t="str">
        <f t="shared" si="2"/>
        <v>Middle Age</v>
      </c>
      <c r="N183" t="s">
        <v>15</v>
      </c>
    </row>
    <row r="184" spans="1:14" x14ac:dyDescent="0.25">
      <c r="A184">
        <v>19445</v>
      </c>
      <c r="B184" t="s">
        <v>38</v>
      </c>
      <c r="C184" t="s">
        <v>36</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36</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36</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38</v>
      </c>
      <c r="C191" t="s">
        <v>37</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5">
        <v>30000</v>
      </c>
      <c r="E192">
        <v>3</v>
      </c>
      <c r="F192" t="s">
        <v>27</v>
      </c>
      <c r="G192" t="s">
        <v>14</v>
      </c>
      <c r="H192" t="s">
        <v>15</v>
      </c>
      <c r="I192">
        <v>2</v>
      </c>
      <c r="J192" t="s">
        <v>23</v>
      </c>
      <c r="K192" t="s">
        <v>24</v>
      </c>
      <c r="L192">
        <v>55</v>
      </c>
      <c r="M192" t="str">
        <f t="shared" si="2"/>
        <v>Middle Age</v>
      </c>
      <c r="N192" t="s">
        <v>18</v>
      </c>
    </row>
    <row r="193" spans="1:14" x14ac:dyDescent="0.25">
      <c r="A193">
        <v>26944</v>
      </c>
      <c r="B193" t="s">
        <v>39</v>
      </c>
      <c r="C193" t="s">
        <v>37</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38</v>
      </c>
      <c r="C195" t="s">
        <v>36</v>
      </c>
      <c r="D195" s="5">
        <v>70000</v>
      </c>
      <c r="E195">
        <v>5</v>
      </c>
      <c r="F195" t="s">
        <v>13</v>
      </c>
      <c r="G195" t="s">
        <v>21</v>
      </c>
      <c r="H195" t="s">
        <v>15</v>
      </c>
      <c r="I195">
        <v>4</v>
      </c>
      <c r="J195" t="s">
        <v>46</v>
      </c>
      <c r="K195" t="s">
        <v>24</v>
      </c>
      <c r="L195">
        <v>41</v>
      </c>
      <c r="M195" t="str">
        <f t="shared" ref="M195:M258" si="3">IF(L195&gt;55,"Old",IF(L195&lt;31,"Adolescent",IF(L195&gt;=31,"Middle Age","Invalid")))</f>
        <v>Middle Age</v>
      </c>
      <c r="N195" t="s">
        <v>18</v>
      </c>
    </row>
    <row r="196" spans="1:14" x14ac:dyDescent="0.25">
      <c r="A196">
        <v>17843</v>
      </c>
      <c r="B196" t="s">
        <v>39</v>
      </c>
      <c r="C196" t="s">
        <v>36</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36</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37</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36</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38</v>
      </c>
      <c r="C216" t="s">
        <v>37</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36</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36</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37</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36</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36</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37</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38</v>
      </c>
      <c r="C250" t="s">
        <v>36</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5">
        <v>130000</v>
      </c>
      <c r="E253">
        <v>4</v>
      </c>
      <c r="F253" t="s">
        <v>27</v>
      </c>
      <c r="G253" t="s">
        <v>21</v>
      </c>
      <c r="H253" t="s">
        <v>15</v>
      </c>
      <c r="I253">
        <v>3</v>
      </c>
      <c r="J253" t="s">
        <v>16</v>
      </c>
      <c r="K253" t="s">
        <v>17</v>
      </c>
      <c r="L253">
        <v>55</v>
      </c>
      <c r="M253" t="str">
        <f t="shared" si="3"/>
        <v>Middle Age</v>
      </c>
      <c r="N253" t="s">
        <v>18</v>
      </c>
    </row>
    <row r="254" spans="1:14" x14ac:dyDescent="0.25">
      <c r="A254">
        <v>12666</v>
      </c>
      <c r="B254" t="s">
        <v>39</v>
      </c>
      <c r="C254" t="s">
        <v>37</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36</v>
      </c>
      <c r="D259" s="5">
        <v>50000</v>
      </c>
      <c r="E259">
        <v>0</v>
      </c>
      <c r="F259" t="s">
        <v>31</v>
      </c>
      <c r="G259" t="s">
        <v>14</v>
      </c>
      <c r="H259" t="s">
        <v>15</v>
      </c>
      <c r="I259">
        <v>0</v>
      </c>
      <c r="J259" t="s">
        <v>16</v>
      </c>
      <c r="K259" t="s">
        <v>17</v>
      </c>
      <c r="L259">
        <v>36</v>
      </c>
      <c r="M259" t="str">
        <f t="shared" ref="M259:M322" si="4">IF(L259&gt;55,"Old",IF(L259&lt;31,"Adolescent",IF(L259&gt;=31,"Middle Age","Invalid")))</f>
        <v>Middle Age</v>
      </c>
      <c r="N259" t="s">
        <v>15</v>
      </c>
    </row>
    <row r="260" spans="1:14" x14ac:dyDescent="0.25">
      <c r="A260">
        <v>14193</v>
      </c>
      <c r="B260" t="s">
        <v>39</v>
      </c>
      <c r="C260" t="s">
        <v>36</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37</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37</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37</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36</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36</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36</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36</v>
      </c>
      <c r="D323" s="5">
        <v>160000</v>
      </c>
      <c r="E323">
        <v>0</v>
      </c>
      <c r="F323" t="s">
        <v>31</v>
      </c>
      <c r="G323" t="s">
        <v>28</v>
      </c>
      <c r="H323" t="s">
        <v>18</v>
      </c>
      <c r="I323">
        <v>3</v>
      </c>
      <c r="J323" t="s">
        <v>16</v>
      </c>
      <c r="K323" t="s">
        <v>24</v>
      </c>
      <c r="L323">
        <v>47</v>
      </c>
      <c r="M323" t="str">
        <f t="shared" ref="M323:M386" si="5">IF(L323&gt;55,"Old",IF(L323&lt;31,"Adolescent",IF(L323&gt;=31,"Middle Age","Invalid")))</f>
        <v>Middle Age</v>
      </c>
      <c r="N323" t="s">
        <v>15</v>
      </c>
    </row>
    <row r="324" spans="1:14" x14ac:dyDescent="0.25">
      <c r="A324">
        <v>16410</v>
      </c>
      <c r="B324" t="s">
        <v>39</v>
      </c>
      <c r="C324" t="s">
        <v>36</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36</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38</v>
      </c>
      <c r="C333" t="s">
        <v>37</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38</v>
      </c>
      <c r="C358" t="s">
        <v>36</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37</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37</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36</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36</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37</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5">
        <v>30000</v>
      </c>
      <c r="E387">
        <v>3</v>
      </c>
      <c r="F387" t="s">
        <v>19</v>
      </c>
      <c r="G387" t="s">
        <v>20</v>
      </c>
      <c r="H387" t="s">
        <v>15</v>
      </c>
      <c r="I387">
        <v>0</v>
      </c>
      <c r="J387" t="s">
        <v>16</v>
      </c>
      <c r="K387" t="s">
        <v>17</v>
      </c>
      <c r="L387">
        <v>43</v>
      </c>
      <c r="M387" t="str">
        <f t="shared" ref="M387:M450" si="6">IF(L387&gt;55,"Old",IF(L387&lt;31,"Adolescent",IF(L387&gt;=31,"Middle Age","Invalid")))</f>
        <v>Middle Age</v>
      </c>
      <c r="N387" t="s">
        <v>18</v>
      </c>
    </row>
    <row r="388" spans="1:14" x14ac:dyDescent="0.25">
      <c r="A388">
        <v>28957</v>
      </c>
      <c r="B388" t="s">
        <v>39</v>
      </c>
      <c r="C388" t="s">
        <v>36</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36</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36</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37</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37</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5">
        <v>30000</v>
      </c>
      <c r="E432">
        <v>3</v>
      </c>
      <c r="F432" t="s">
        <v>27</v>
      </c>
      <c r="G432" t="s">
        <v>14</v>
      </c>
      <c r="H432" t="s">
        <v>15</v>
      </c>
      <c r="I432">
        <v>2</v>
      </c>
      <c r="J432" t="s">
        <v>23</v>
      </c>
      <c r="K432" t="s">
        <v>24</v>
      </c>
      <c r="L432">
        <v>55</v>
      </c>
      <c r="M432" t="str">
        <f t="shared" si="6"/>
        <v>Middle Age</v>
      </c>
      <c r="N432" t="s">
        <v>18</v>
      </c>
    </row>
    <row r="433" spans="1:14" x14ac:dyDescent="0.25">
      <c r="A433">
        <v>28488</v>
      </c>
      <c r="B433" t="s">
        <v>39</v>
      </c>
      <c r="C433" t="s">
        <v>37</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36</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36</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38</v>
      </c>
      <c r="C443" t="s">
        <v>37</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36</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36</v>
      </c>
      <c r="D451" s="5">
        <v>40000</v>
      </c>
      <c r="E451">
        <v>1</v>
      </c>
      <c r="F451" t="s">
        <v>13</v>
      </c>
      <c r="G451" t="s">
        <v>14</v>
      </c>
      <c r="H451" t="s">
        <v>15</v>
      </c>
      <c r="I451">
        <v>0</v>
      </c>
      <c r="J451" t="s">
        <v>16</v>
      </c>
      <c r="K451" t="s">
        <v>17</v>
      </c>
      <c r="L451">
        <v>42</v>
      </c>
      <c r="M451" t="str">
        <f t="shared" ref="M451:M514" si="7">IF(L451&gt;55,"Old",IF(L451&lt;31,"Adolescent",IF(L451&gt;=31,"Middle Age","Invalid")))</f>
        <v>Middle Age</v>
      </c>
      <c r="N451" t="s">
        <v>18</v>
      </c>
    </row>
    <row r="452" spans="1:14" x14ac:dyDescent="0.25">
      <c r="A452">
        <v>16559</v>
      </c>
      <c r="B452" t="s">
        <v>39</v>
      </c>
      <c r="C452" t="s">
        <v>36</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36</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37</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37</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37</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36</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36</v>
      </c>
      <c r="D515" s="5">
        <v>60000</v>
      </c>
      <c r="E515">
        <v>4</v>
      </c>
      <c r="F515" t="s">
        <v>31</v>
      </c>
      <c r="G515" t="s">
        <v>28</v>
      </c>
      <c r="H515" t="s">
        <v>15</v>
      </c>
      <c r="I515">
        <v>2</v>
      </c>
      <c r="J515" t="s">
        <v>46</v>
      </c>
      <c r="K515" t="s">
        <v>32</v>
      </c>
      <c r="L515">
        <v>61</v>
      </c>
      <c r="M515" t="str">
        <f t="shared" ref="M515:M578" si="8">IF(L515&gt;55,"Old",IF(L515&lt;31,"Adolescent",IF(L515&gt;=31,"Middle Age","Invalid")))</f>
        <v>Old</v>
      </c>
      <c r="N515" t="s">
        <v>15</v>
      </c>
    </row>
    <row r="516" spans="1:14" x14ac:dyDescent="0.25">
      <c r="A516">
        <v>19399</v>
      </c>
      <c r="B516" t="s">
        <v>39</v>
      </c>
      <c r="C516" t="s">
        <v>37</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36</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37</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37</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37</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36</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5">
        <v>60000</v>
      </c>
      <c r="E549">
        <v>2</v>
      </c>
      <c r="F549" t="s">
        <v>27</v>
      </c>
      <c r="G549" t="s">
        <v>21</v>
      </c>
      <c r="H549" t="s">
        <v>15</v>
      </c>
      <c r="I549">
        <v>2</v>
      </c>
      <c r="J549" t="s">
        <v>22</v>
      </c>
      <c r="K549" t="s">
        <v>32</v>
      </c>
      <c r="L549">
        <v>55</v>
      </c>
      <c r="M549" t="str">
        <f t="shared" si="8"/>
        <v>Middle Age</v>
      </c>
      <c r="N549" t="s">
        <v>15</v>
      </c>
    </row>
    <row r="550" spans="1:14" x14ac:dyDescent="0.25">
      <c r="A550">
        <v>18674</v>
      </c>
      <c r="B550" t="s">
        <v>39</v>
      </c>
      <c r="C550" t="s">
        <v>36</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37</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36</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36</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37</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5">
        <v>40000</v>
      </c>
      <c r="E573">
        <v>2</v>
      </c>
      <c r="F573" t="s">
        <v>29</v>
      </c>
      <c r="G573" t="s">
        <v>14</v>
      </c>
      <c r="H573" t="s">
        <v>15</v>
      </c>
      <c r="I573">
        <v>2</v>
      </c>
      <c r="J573" t="s">
        <v>22</v>
      </c>
      <c r="K573" t="s">
        <v>32</v>
      </c>
      <c r="L573">
        <v>55</v>
      </c>
      <c r="M573" t="str">
        <f t="shared" si="8"/>
        <v>Middle Age</v>
      </c>
      <c r="N573" t="s">
        <v>18</v>
      </c>
    </row>
    <row r="574" spans="1:14" x14ac:dyDescent="0.25">
      <c r="A574">
        <v>23549</v>
      </c>
      <c r="B574" t="s">
        <v>39</v>
      </c>
      <c r="C574" t="s">
        <v>37</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37</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36</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37</v>
      </c>
      <c r="D579" s="5">
        <v>120000</v>
      </c>
      <c r="E579">
        <v>1</v>
      </c>
      <c r="F579" t="s">
        <v>13</v>
      </c>
      <c r="G579" t="s">
        <v>28</v>
      </c>
      <c r="H579" t="s">
        <v>15</v>
      </c>
      <c r="I579">
        <v>4</v>
      </c>
      <c r="J579" t="s">
        <v>16</v>
      </c>
      <c r="K579" t="s">
        <v>32</v>
      </c>
      <c r="L579">
        <v>38</v>
      </c>
      <c r="M579" t="str">
        <f t="shared" ref="M579:M642" si="9">IF(L579&gt;55,"Old",IF(L579&lt;31,"Adolescent",IF(L579&gt;=31,"Middle Age","Invalid")))</f>
        <v>Middle Age</v>
      </c>
      <c r="N579" t="s">
        <v>18</v>
      </c>
    </row>
    <row r="580" spans="1:14" x14ac:dyDescent="0.25">
      <c r="A580">
        <v>15313</v>
      </c>
      <c r="B580" t="s">
        <v>38</v>
      </c>
      <c r="C580" t="s">
        <v>37</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37</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37</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36</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36</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37</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5">
        <v>70000</v>
      </c>
      <c r="E625">
        <v>4</v>
      </c>
      <c r="F625" t="s">
        <v>19</v>
      </c>
      <c r="G625" t="s">
        <v>21</v>
      </c>
      <c r="H625" t="s">
        <v>15</v>
      </c>
      <c r="I625">
        <v>1</v>
      </c>
      <c r="J625" t="s">
        <v>26</v>
      </c>
      <c r="K625" t="s">
        <v>32</v>
      </c>
      <c r="L625">
        <v>55</v>
      </c>
      <c r="M625" t="str">
        <f t="shared" si="9"/>
        <v>Middle Age</v>
      </c>
      <c r="N625" t="s">
        <v>18</v>
      </c>
    </row>
    <row r="626" spans="1:14" x14ac:dyDescent="0.25">
      <c r="A626">
        <v>25943</v>
      </c>
      <c r="B626" t="s">
        <v>39</v>
      </c>
      <c r="C626" t="s">
        <v>36</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5">
        <v>50000</v>
      </c>
      <c r="E643">
        <v>4</v>
      </c>
      <c r="F643" t="s">
        <v>13</v>
      </c>
      <c r="G643" t="s">
        <v>28</v>
      </c>
      <c r="H643" t="s">
        <v>15</v>
      </c>
      <c r="I643">
        <v>2</v>
      </c>
      <c r="J643" t="s">
        <v>46</v>
      </c>
      <c r="K643" t="s">
        <v>32</v>
      </c>
      <c r="L643">
        <v>64</v>
      </c>
      <c r="M643" t="str">
        <f t="shared" ref="M643:M706" si="10">IF(L643&gt;55,"Old",IF(L643&lt;31,"Adolescent",IF(L643&gt;=31,"Middle Age","Invalid")))</f>
        <v>Old</v>
      </c>
      <c r="N643" t="s">
        <v>18</v>
      </c>
    </row>
    <row r="644" spans="1:14" x14ac:dyDescent="0.25">
      <c r="A644">
        <v>21741</v>
      </c>
      <c r="B644" t="s">
        <v>38</v>
      </c>
      <c r="C644" t="s">
        <v>36</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36</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36</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36</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36</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36</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36</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36</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36</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37</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36</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36</v>
      </c>
      <c r="D707" s="5">
        <v>70000</v>
      </c>
      <c r="E707">
        <v>4</v>
      </c>
      <c r="F707" t="s">
        <v>13</v>
      </c>
      <c r="G707" t="s">
        <v>28</v>
      </c>
      <c r="H707" t="s">
        <v>15</v>
      </c>
      <c r="I707">
        <v>1</v>
      </c>
      <c r="J707" t="s">
        <v>46</v>
      </c>
      <c r="K707" t="s">
        <v>32</v>
      </c>
      <c r="L707">
        <v>59</v>
      </c>
      <c r="M707" t="str">
        <f t="shared" ref="M707:M770" si="11">IF(L707&gt;55,"Old",IF(L707&lt;31,"Adolescent",IF(L707&gt;=31,"Middle Age","Invalid")))</f>
        <v>Old</v>
      </c>
      <c r="N707" t="s">
        <v>18</v>
      </c>
    </row>
    <row r="708" spans="1:14" x14ac:dyDescent="0.25">
      <c r="A708">
        <v>20296</v>
      </c>
      <c r="B708" t="s">
        <v>39</v>
      </c>
      <c r="C708" t="s">
        <v>36</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36</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37</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36</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5">
        <v>60000</v>
      </c>
      <c r="E741">
        <v>2</v>
      </c>
      <c r="F741" t="s">
        <v>19</v>
      </c>
      <c r="G741" t="s">
        <v>21</v>
      </c>
      <c r="H741" t="s">
        <v>15</v>
      </c>
      <c r="I741">
        <v>1</v>
      </c>
      <c r="J741" t="s">
        <v>46</v>
      </c>
      <c r="K741" t="s">
        <v>32</v>
      </c>
      <c r="L741">
        <v>55</v>
      </c>
      <c r="M741" t="str">
        <f t="shared" si="11"/>
        <v>Middle Age</v>
      </c>
      <c r="N741" t="s">
        <v>18</v>
      </c>
    </row>
    <row r="742" spans="1:14" x14ac:dyDescent="0.25">
      <c r="A742">
        <v>17657</v>
      </c>
      <c r="B742" t="s">
        <v>38</v>
      </c>
      <c r="C742" t="s">
        <v>37</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37</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36</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36</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36</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36</v>
      </c>
      <c r="D771" s="5">
        <v>100000</v>
      </c>
      <c r="E771">
        <v>4</v>
      </c>
      <c r="F771" t="s">
        <v>13</v>
      </c>
      <c r="G771" t="s">
        <v>28</v>
      </c>
      <c r="H771" t="s">
        <v>15</v>
      </c>
      <c r="I771">
        <v>4</v>
      </c>
      <c r="J771" t="s">
        <v>16</v>
      </c>
      <c r="K771" t="s">
        <v>32</v>
      </c>
      <c r="L771">
        <v>40</v>
      </c>
      <c r="M771" t="str">
        <f t="shared" ref="M771:M834" si="12">IF(L771&gt;55,"Old",IF(L771&lt;31,"Adolescent",IF(L771&gt;=31,"Middle Age","Invalid")))</f>
        <v>Middle Age</v>
      </c>
      <c r="N771" t="s">
        <v>18</v>
      </c>
    </row>
    <row r="772" spans="1:14" x14ac:dyDescent="0.25">
      <c r="A772">
        <v>17699</v>
      </c>
      <c r="B772" t="s">
        <v>38</v>
      </c>
      <c r="C772" t="s">
        <v>37</v>
      </c>
      <c r="D772" s="5">
        <v>60000</v>
      </c>
      <c r="E772">
        <v>1</v>
      </c>
      <c r="F772" t="s">
        <v>31</v>
      </c>
      <c r="G772" t="s">
        <v>14</v>
      </c>
      <c r="H772" t="s">
        <v>18</v>
      </c>
      <c r="I772">
        <v>0</v>
      </c>
      <c r="J772" t="s">
        <v>16</v>
      </c>
      <c r="K772" t="s">
        <v>32</v>
      </c>
      <c r="L772">
        <v>55</v>
      </c>
      <c r="M772" t="str">
        <f t="shared" si="12"/>
        <v>Middle Age</v>
      </c>
      <c r="N772" t="s">
        <v>18</v>
      </c>
    </row>
    <row r="773" spans="1:14" x14ac:dyDescent="0.25">
      <c r="A773">
        <v>14657</v>
      </c>
      <c r="B773" t="s">
        <v>38</v>
      </c>
      <c r="C773" t="s">
        <v>37</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37</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5">
        <v>60000</v>
      </c>
      <c r="E782">
        <v>2</v>
      </c>
      <c r="F782" t="s">
        <v>19</v>
      </c>
      <c r="G782" t="s">
        <v>21</v>
      </c>
      <c r="H782" t="s">
        <v>15</v>
      </c>
      <c r="I782">
        <v>1</v>
      </c>
      <c r="J782" t="s">
        <v>46</v>
      </c>
      <c r="K782" t="s">
        <v>32</v>
      </c>
      <c r="L782">
        <v>55</v>
      </c>
      <c r="M782" t="str">
        <f t="shared" si="12"/>
        <v>Middle Age</v>
      </c>
      <c r="N782" t="s">
        <v>18</v>
      </c>
    </row>
    <row r="783" spans="1:14" x14ac:dyDescent="0.25">
      <c r="A783">
        <v>19660</v>
      </c>
      <c r="B783" t="s">
        <v>38</v>
      </c>
      <c r="C783" t="s">
        <v>37</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36</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36</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36</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36</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36</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36</v>
      </c>
      <c r="D835" s="5">
        <v>70000</v>
      </c>
      <c r="E835">
        <v>0</v>
      </c>
      <c r="F835" t="s">
        <v>13</v>
      </c>
      <c r="G835" t="s">
        <v>21</v>
      </c>
      <c r="H835" t="s">
        <v>18</v>
      </c>
      <c r="I835">
        <v>1</v>
      </c>
      <c r="J835" t="s">
        <v>16</v>
      </c>
      <c r="K835" t="s">
        <v>32</v>
      </c>
      <c r="L835">
        <v>37</v>
      </c>
      <c r="M835" t="str">
        <f t="shared" ref="M835:M898" si="13">IF(L835&gt;55,"Old",IF(L835&lt;31,"Adolescent",IF(L835&gt;=31,"Middle Age","Invalid")))</f>
        <v>Middle Age</v>
      </c>
      <c r="N835" t="s">
        <v>15</v>
      </c>
    </row>
    <row r="836" spans="1:14" x14ac:dyDescent="0.25">
      <c r="A836">
        <v>19889</v>
      </c>
      <c r="B836" t="s">
        <v>39</v>
      </c>
      <c r="C836" t="s">
        <v>36</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36</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37</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36</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5">
        <v>60000</v>
      </c>
      <c r="E868">
        <v>2</v>
      </c>
      <c r="F868" t="s">
        <v>27</v>
      </c>
      <c r="G868" t="s">
        <v>21</v>
      </c>
      <c r="H868" t="s">
        <v>15</v>
      </c>
      <c r="I868">
        <v>2</v>
      </c>
      <c r="J868" t="s">
        <v>46</v>
      </c>
      <c r="K868" t="s">
        <v>32</v>
      </c>
      <c r="L868">
        <v>55</v>
      </c>
      <c r="M868" t="str">
        <f t="shared" si="13"/>
        <v>Middle Age</v>
      </c>
      <c r="N868" t="s">
        <v>18</v>
      </c>
    </row>
    <row r="869" spans="1:14" x14ac:dyDescent="0.25">
      <c r="A869">
        <v>26693</v>
      </c>
      <c r="B869" t="s">
        <v>38</v>
      </c>
      <c r="C869" t="s">
        <v>37</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36</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5">
        <v>60000</v>
      </c>
      <c r="E873">
        <v>2</v>
      </c>
      <c r="F873" t="s">
        <v>27</v>
      </c>
      <c r="G873" t="s">
        <v>21</v>
      </c>
      <c r="H873" t="s">
        <v>15</v>
      </c>
      <c r="I873">
        <v>2</v>
      </c>
      <c r="J873" t="s">
        <v>46</v>
      </c>
      <c r="K873" t="s">
        <v>32</v>
      </c>
      <c r="L873">
        <v>55</v>
      </c>
      <c r="M873" t="str">
        <f t="shared" si="13"/>
        <v>Middle Age</v>
      </c>
      <c r="N873" t="s">
        <v>18</v>
      </c>
    </row>
    <row r="874" spans="1:14" x14ac:dyDescent="0.25">
      <c r="A874">
        <v>22118</v>
      </c>
      <c r="B874" t="s">
        <v>39</v>
      </c>
      <c r="C874" t="s">
        <v>36</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37</v>
      </c>
      <c r="D899" s="5">
        <v>30000</v>
      </c>
      <c r="E899">
        <v>0</v>
      </c>
      <c r="F899" t="s">
        <v>29</v>
      </c>
      <c r="G899" t="s">
        <v>20</v>
      </c>
      <c r="H899" t="s">
        <v>18</v>
      </c>
      <c r="I899">
        <v>2</v>
      </c>
      <c r="J899" t="s">
        <v>16</v>
      </c>
      <c r="K899" t="s">
        <v>32</v>
      </c>
      <c r="L899">
        <v>28</v>
      </c>
      <c r="M899" t="str">
        <f t="shared" ref="M899:M962" si="14">IF(L899&gt;55,"Old",IF(L899&lt;31,"Adolescent",IF(L899&gt;=31,"Middle Age","Invalid")))</f>
        <v>Adolescent</v>
      </c>
      <c r="N899" t="s">
        <v>18</v>
      </c>
    </row>
    <row r="900" spans="1:14" x14ac:dyDescent="0.25">
      <c r="A900">
        <v>18066</v>
      </c>
      <c r="B900" t="s">
        <v>39</v>
      </c>
      <c r="C900" t="s">
        <v>37</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36</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37</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37</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36</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36</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36</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36</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36</v>
      </c>
      <c r="D963" s="5">
        <v>120000</v>
      </c>
      <c r="E963">
        <v>2</v>
      </c>
      <c r="F963" t="s">
        <v>13</v>
      </c>
      <c r="G963" t="s">
        <v>28</v>
      </c>
      <c r="H963" t="s">
        <v>15</v>
      </c>
      <c r="I963">
        <v>3</v>
      </c>
      <c r="J963" t="s">
        <v>23</v>
      </c>
      <c r="K963" t="s">
        <v>32</v>
      </c>
      <c r="L963">
        <v>62</v>
      </c>
      <c r="M963" t="str">
        <f t="shared" ref="M963:M1001" si="15">IF(L963&gt;55,"Old",IF(L963&lt;31,"Adolescent",IF(L963&gt;=31,"Middle Age","Invalid")))</f>
        <v>Old</v>
      </c>
      <c r="N963" t="s">
        <v>18</v>
      </c>
    </row>
    <row r="964" spans="1:14" x14ac:dyDescent="0.25">
      <c r="A964">
        <v>16813</v>
      </c>
      <c r="B964" t="s">
        <v>38</v>
      </c>
      <c r="C964" t="s">
        <v>37</v>
      </c>
      <c r="D964" s="5">
        <v>60000</v>
      </c>
      <c r="E964">
        <v>2</v>
      </c>
      <c r="F964" t="s">
        <v>19</v>
      </c>
      <c r="G964" t="s">
        <v>21</v>
      </c>
      <c r="H964" t="s">
        <v>15</v>
      </c>
      <c r="I964">
        <v>2</v>
      </c>
      <c r="J964" t="s">
        <v>46</v>
      </c>
      <c r="K964" t="s">
        <v>32</v>
      </c>
      <c r="L964">
        <v>55</v>
      </c>
      <c r="M964" t="str">
        <f t="shared" si="15"/>
        <v>Middle Age</v>
      </c>
      <c r="N964" t="s">
        <v>18</v>
      </c>
    </row>
    <row r="965" spans="1:14" x14ac:dyDescent="0.25">
      <c r="A965">
        <v>16007</v>
      </c>
      <c r="B965" t="s">
        <v>38</v>
      </c>
      <c r="C965" t="s">
        <v>36</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36</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36</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37</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36</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37</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37</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36</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5">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A0C0A-3914-4CE8-BCD7-9AC6DC2B2C71}">
  <dimension ref="A4:D41"/>
  <sheetViews>
    <sheetView topLeftCell="A28" workbookViewId="0">
      <selection activeCell="K4" sqref="K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3" t="s">
        <v>44</v>
      </c>
      <c r="B4" s="3" t="s">
        <v>45</v>
      </c>
    </row>
    <row r="5" spans="1:4" x14ac:dyDescent="0.25">
      <c r="A5" s="3" t="s">
        <v>41</v>
      </c>
      <c r="B5" t="s">
        <v>18</v>
      </c>
      <c r="C5" t="s">
        <v>15</v>
      </c>
      <c r="D5" t="s">
        <v>42</v>
      </c>
    </row>
    <row r="6" spans="1:4" x14ac:dyDescent="0.25">
      <c r="A6" s="4" t="s">
        <v>36</v>
      </c>
      <c r="B6" s="5">
        <v>48125</v>
      </c>
      <c r="C6" s="5">
        <v>50000</v>
      </c>
      <c r="D6" s="5">
        <v>48421.052631578947</v>
      </c>
    </row>
    <row r="7" spans="1:4" x14ac:dyDescent="0.25">
      <c r="A7" s="4" t="s">
        <v>37</v>
      </c>
      <c r="B7" s="5">
        <v>46000</v>
      </c>
      <c r="C7" s="5">
        <v>53750</v>
      </c>
      <c r="D7" s="5">
        <v>49024.390243902439</v>
      </c>
    </row>
    <row r="8" spans="1:4" x14ac:dyDescent="0.25">
      <c r="A8" s="4" t="s">
        <v>42</v>
      </c>
      <c r="B8" s="5">
        <v>46829.268292682929</v>
      </c>
      <c r="C8" s="5">
        <v>53157.894736842107</v>
      </c>
      <c r="D8" s="5">
        <v>48833.333333333336</v>
      </c>
    </row>
    <row r="20" spans="1:4" x14ac:dyDescent="0.25">
      <c r="A20" s="3" t="s">
        <v>43</v>
      </c>
      <c r="B20" s="3" t="s">
        <v>45</v>
      </c>
    </row>
    <row r="21" spans="1:4" x14ac:dyDescent="0.25">
      <c r="A21" s="3" t="s">
        <v>41</v>
      </c>
      <c r="B21" t="s">
        <v>18</v>
      </c>
      <c r="C21" t="s">
        <v>15</v>
      </c>
      <c r="D21" t="s">
        <v>42</v>
      </c>
    </row>
    <row r="22" spans="1:4" x14ac:dyDescent="0.25">
      <c r="A22" s="4" t="s">
        <v>16</v>
      </c>
      <c r="B22" s="8">
        <v>2</v>
      </c>
      <c r="C22" s="8">
        <v>2</v>
      </c>
      <c r="D22" s="8">
        <v>4</v>
      </c>
    </row>
    <row r="23" spans="1:4" x14ac:dyDescent="0.25">
      <c r="A23" s="4" t="s">
        <v>26</v>
      </c>
      <c r="B23" s="8">
        <v>9</v>
      </c>
      <c r="C23" s="8">
        <v>5</v>
      </c>
      <c r="D23" s="8">
        <v>14</v>
      </c>
    </row>
    <row r="24" spans="1:4" x14ac:dyDescent="0.25">
      <c r="A24" s="4" t="s">
        <v>22</v>
      </c>
      <c r="B24" s="8">
        <v>7</v>
      </c>
      <c r="C24" s="8">
        <v>4</v>
      </c>
      <c r="D24" s="8">
        <v>11</v>
      </c>
    </row>
    <row r="25" spans="1:4" x14ac:dyDescent="0.25">
      <c r="A25" s="4" t="s">
        <v>23</v>
      </c>
      <c r="B25" s="8">
        <v>16</v>
      </c>
      <c r="C25" s="8">
        <v>6</v>
      </c>
      <c r="D25" s="8">
        <v>22</v>
      </c>
    </row>
    <row r="26" spans="1:4" x14ac:dyDescent="0.25">
      <c r="A26" s="4" t="s">
        <v>46</v>
      </c>
      <c r="B26" s="8">
        <v>7</v>
      </c>
      <c r="C26" s="8">
        <v>2</v>
      </c>
      <c r="D26" s="8">
        <v>9</v>
      </c>
    </row>
    <row r="27" spans="1:4" x14ac:dyDescent="0.25">
      <c r="A27" s="4" t="s">
        <v>42</v>
      </c>
      <c r="B27" s="8">
        <v>41</v>
      </c>
      <c r="C27" s="8">
        <v>19</v>
      </c>
      <c r="D27" s="8">
        <v>60</v>
      </c>
    </row>
    <row r="36" spans="1:4" x14ac:dyDescent="0.25">
      <c r="A36" s="3" t="s">
        <v>43</v>
      </c>
      <c r="B36" s="3" t="s">
        <v>45</v>
      </c>
    </row>
    <row r="37" spans="1:4" x14ac:dyDescent="0.25">
      <c r="A37" s="3" t="s">
        <v>41</v>
      </c>
      <c r="B37" t="s">
        <v>18</v>
      </c>
      <c r="C37" t="s">
        <v>15</v>
      </c>
      <c r="D37" t="s">
        <v>42</v>
      </c>
    </row>
    <row r="38" spans="1:4" x14ac:dyDescent="0.25">
      <c r="A38" s="4" t="s">
        <v>47</v>
      </c>
      <c r="B38" s="8">
        <v>6</v>
      </c>
      <c r="C38" s="8">
        <v>4</v>
      </c>
      <c r="D38" s="8">
        <v>10</v>
      </c>
    </row>
    <row r="39" spans="1:4" x14ac:dyDescent="0.25">
      <c r="A39" s="4" t="s">
        <v>48</v>
      </c>
      <c r="B39" s="8">
        <v>28</v>
      </c>
      <c r="C39" s="8">
        <v>13</v>
      </c>
      <c r="D39" s="8">
        <v>41</v>
      </c>
    </row>
    <row r="40" spans="1:4" x14ac:dyDescent="0.25">
      <c r="A40" s="4" t="s">
        <v>49</v>
      </c>
      <c r="B40" s="8">
        <v>7</v>
      </c>
      <c r="C40" s="8">
        <v>2</v>
      </c>
      <c r="D40" s="8">
        <v>9</v>
      </c>
    </row>
    <row r="41" spans="1:4" x14ac:dyDescent="0.25">
      <c r="A41" s="4" t="s">
        <v>42</v>
      </c>
      <c r="B41" s="8">
        <v>41</v>
      </c>
      <c r="C41" s="8">
        <v>19</v>
      </c>
      <c r="D41" s="8">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4DA58-44A2-4536-9445-76E381D9AC65}">
  <sheetPr>
    <pageSetUpPr fitToPage="1"/>
  </sheetPr>
  <dimension ref="A1:U6"/>
  <sheetViews>
    <sheetView showGridLines="0" tabSelected="1" zoomScaleNormal="100" workbookViewId="0">
      <selection activeCell="L42" sqref="L42"/>
    </sheetView>
  </sheetViews>
  <sheetFormatPr defaultRowHeight="15" x14ac:dyDescent="0.25"/>
  <sheetData>
    <row r="1" spans="1:21" x14ac:dyDescent="0.25">
      <c r="A1" s="7" t="s">
        <v>50</v>
      </c>
      <c r="B1" s="7"/>
      <c r="C1" s="7"/>
      <c r="D1" s="7"/>
      <c r="E1" s="7"/>
      <c r="F1" s="7"/>
      <c r="G1" s="7"/>
      <c r="H1" s="7"/>
      <c r="I1" s="7"/>
      <c r="J1" s="7"/>
      <c r="K1" s="7"/>
      <c r="L1" s="7"/>
      <c r="M1" s="7"/>
      <c r="N1" s="7"/>
      <c r="O1" s="7"/>
      <c r="P1" s="7"/>
      <c r="Q1" s="7"/>
      <c r="R1" s="7"/>
    </row>
    <row r="2" spans="1:21" ht="15" customHeight="1" x14ac:dyDescent="0.25">
      <c r="A2" s="7"/>
      <c r="B2" s="7"/>
      <c r="C2" s="7"/>
      <c r="D2" s="7"/>
      <c r="E2" s="7"/>
      <c r="F2" s="7"/>
      <c r="G2" s="7"/>
      <c r="H2" s="7"/>
      <c r="I2" s="7"/>
      <c r="J2" s="7"/>
      <c r="K2" s="7"/>
      <c r="L2" s="7"/>
      <c r="M2" s="7"/>
      <c r="N2" s="7"/>
      <c r="O2" s="7"/>
      <c r="P2" s="7"/>
      <c r="Q2" s="7"/>
      <c r="R2" s="7"/>
      <c r="S2" s="6"/>
      <c r="T2" s="6"/>
      <c r="U2" s="6"/>
    </row>
    <row r="3" spans="1:21" x14ac:dyDescent="0.25">
      <c r="A3" s="7"/>
      <c r="B3" s="7"/>
      <c r="C3" s="7"/>
      <c r="D3" s="7"/>
      <c r="E3" s="7"/>
      <c r="F3" s="7"/>
      <c r="G3" s="7"/>
      <c r="H3" s="7"/>
      <c r="I3" s="7"/>
      <c r="J3" s="7"/>
      <c r="K3" s="7"/>
      <c r="L3" s="7"/>
      <c r="M3" s="7"/>
      <c r="N3" s="7"/>
      <c r="O3" s="7"/>
      <c r="P3" s="7"/>
      <c r="Q3" s="7"/>
      <c r="R3" s="7"/>
      <c r="S3" s="6"/>
      <c r="T3" s="6"/>
      <c r="U3" s="6"/>
    </row>
    <row r="4" spans="1:21" x14ac:dyDescent="0.25">
      <c r="A4" s="7"/>
      <c r="B4" s="7"/>
      <c r="C4" s="7"/>
      <c r="D4" s="7"/>
      <c r="E4" s="7"/>
      <c r="F4" s="7"/>
      <c r="G4" s="7"/>
      <c r="H4" s="7"/>
      <c r="I4" s="7"/>
      <c r="J4" s="7"/>
      <c r="K4" s="7"/>
      <c r="L4" s="7"/>
      <c r="M4" s="7"/>
      <c r="N4" s="7"/>
      <c r="O4" s="7"/>
      <c r="P4" s="7"/>
      <c r="Q4" s="7"/>
      <c r="R4" s="7"/>
      <c r="S4" s="6"/>
      <c r="T4" s="6"/>
      <c r="U4" s="6"/>
    </row>
    <row r="5" spans="1:21" x14ac:dyDescent="0.25">
      <c r="A5" s="7"/>
      <c r="B5" s="7"/>
      <c r="C5" s="7"/>
      <c r="D5" s="7"/>
      <c r="E5" s="7"/>
      <c r="F5" s="7"/>
      <c r="G5" s="7"/>
      <c r="H5" s="7"/>
      <c r="I5" s="7"/>
      <c r="J5" s="7"/>
      <c r="K5" s="7"/>
      <c r="L5" s="7"/>
      <c r="M5" s="7"/>
      <c r="N5" s="7"/>
      <c r="O5" s="7"/>
      <c r="P5" s="7"/>
      <c r="Q5" s="7"/>
      <c r="R5" s="7"/>
      <c r="S5" s="6"/>
      <c r="T5" s="6"/>
      <c r="U5" s="6"/>
    </row>
    <row r="6" spans="1:21" x14ac:dyDescent="0.25">
      <c r="A6" s="7"/>
      <c r="B6" s="7"/>
      <c r="C6" s="7"/>
      <c r="D6" s="7"/>
      <c r="E6" s="7"/>
      <c r="F6" s="7"/>
      <c r="G6" s="7"/>
      <c r="H6" s="7"/>
      <c r="I6" s="7"/>
      <c r="J6" s="7"/>
      <c r="K6" s="7"/>
      <c r="L6" s="7"/>
      <c r="M6" s="7"/>
      <c r="N6" s="7"/>
      <c r="O6" s="7"/>
      <c r="P6" s="7"/>
      <c r="Q6" s="7"/>
      <c r="R6" s="7"/>
      <c r="S6" s="6"/>
      <c r="T6" s="6"/>
      <c r="U6" s="6"/>
    </row>
  </sheetData>
  <mergeCells count="1">
    <mergeCell ref="A1:R6"/>
  </mergeCells>
  <pageMargins left="0.7" right="0.7" top="0.75" bottom="0.75" header="0.3" footer="0.3"/>
  <pageSetup paperSize="13" scale="57"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Fabyola</cp:lastModifiedBy>
  <cp:lastPrinted>2024-12-27T09:12:21Z</cp:lastPrinted>
  <dcterms:created xsi:type="dcterms:W3CDTF">2022-03-18T02:50:57Z</dcterms:created>
  <dcterms:modified xsi:type="dcterms:W3CDTF">2024-12-27T09:12:26Z</dcterms:modified>
</cp:coreProperties>
</file>