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Olga\KoronaScience\"/>
    </mc:Choice>
  </mc:AlternateContent>
  <xr:revisionPtr revIDLastSave="0" documentId="8_{7388E977-2AD0-474F-8F49-D525AF0D0029}" xr6:coauthVersionLast="45" xr6:coauthVersionMax="45" xr10:uidLastSave="{00000000-0000-0000-0000-000000000000}"/>
  <bookViews>
    <workbookView xWindow="-120" yWindow="-120" windowWidth="29040" windowHeight="16440" xr2:uid="{A9DB15B6-24D5-4EF1-B1C1-B0733BAD5C2D}"/>
  </bookViews>
  <sheets>
    <sheet name="Arkusz1" sheetId="1" r:id="rId1"/>
    <sheet name="Arkusz2" sheetId="2" r:id="rId2"/>
  </sheets>
  <definedNames>
    <definedName name="_xlnm._FilterDatabase" localSheetId="0" hidden="1">Arkusz1!$A$1:$H$55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1" i="1" l="1"/>
  <c r="A2" i="1" l="1"/>
  <c r="A3" i="1"/>
  <c r="A4" i="1"/>
  <c r="A5" i="1"/>
  <c r="A6" i="1"/>
  <c r="A7" i="1"/>
  <c r="A8" i="1"/>
  <c r="A9" i="1"/>
  <c r="A38" i="1"/>
  <c r="A10" i="1"/>
  <c r="A11" i="1"/>
  <c r="A12" i="1"/>
  <c r="A13" i="1"/>
  <c r="A14" i="1"/>
  <c r="A15" i="1"/>
  <c r="A16" i="1"/>
  <c r="A39" i="1"/>
  <c r="A17" i="1"/>
  <c r="S4" i="2"/>
  <c r="A22" i="1"/>
  <c r="A18" i="1"/>
  <c r="A19" i="1"/>
  <c r="A20" i="1"/>
  <c r="A21" i="1"/>
  <c r="A23" i="1"/>
  <c r="A24" i="1"/>
  <c r="A25" i="1"/>
  <c r="A26" i="1"/>
  <c r="A27" i="1"/>
  <c r="A28" i="1"/>
  <c r="A29" i="1"/>
  <c r="A30" i="1"/>
  <c r="A31" i="1"/>
  <c r="A32" i="1"/>
  <c r="A33" i="1"/>
  <c r="A34" i="1"/>
  <c r="A35" i="1"/>
  <c r="A36" i="1"/>
  <c r="A37" i="1"/>
  <c r="A40" i="1"/>
  <c r="A42" i="1"/>
  <c r="A43" i="1"/>
  <c r="A44" i="1"/>
  <c r="A45" i="1"/>
  <c r="A46" i="1"/>
  <c r="A47" i="1"/>
  <c r="A48" i="1"/>
  <c r="A49" i="1"/>
  <c r="A50" i="1"/>
  <c r="A51" i="1"/>
  <c r="A52" i="1"/>
  <c r="A53" i="1"/>
  <c r="A54" i="1"/>
  <c r="R4" i="2" l="1"/>
</calcChain>
</file>

<file path=xl/sharedStrings.xml><?xml version="1.0" encoding="utf-8"?>
<sst xmlns="http://schemas.openxmlformats.org/spreadsheetml/2006/main" count="217" uniqueCount="191">
  <si>
    <t>title</t>
  </si>
  <si>
    <t>keywords</t>
  </si>
  <si>
    <t>1/0 [Y/N]</t>
  </si>
  <si>
    <t>answer</t>
  </si>
  <si>
    <t>Lista fake newsów</t>
  </si>
  <si>
    <t>1. przyczyną jest 5G</t>
  </si>
  <si>
    <t>2. częste picie wody zwalcza</t>
  </si>
  <si>
    <t>3. częste picie alkoholu zwalcza</t>
  </si>
  <si>
    <t>4. można się wyleczyć suszarką</t>
  </si>
  <si>
    <t>5. szpitale są dobrze przygotowane, bo rząd pomaga</t>
  </si>
  <si>
    <t>6. rząd pomaga wrócić Polakom do kraju i dotuje loty</t>
  </si>
  <si>
    <t>7. jest gość, który ma przeciwciała i nie zachoruje + przenosi przeciwciała drogą płciową</t>
  </si>
  <si>
    <t>8. wojsko jedzie do Warszawy</t>
  </si>
  <si>
    <t>9. zamknięcie granic województw</t>
  </si>
  <si>
    <t>10. COVID-19 minie</t>
  </si>
  <si>
    <t>11. Zwierzęta przenoszą wirusa</t>
  </si>
  <si>
    <t>12. Tutaj jest dużo ciekawych fejków klik</t>
  </si>
  <si>
    <t>13. Jutro zamkną Warszawę</t>
  </si>
  <si>
    <t>14. Holding your breath without coughing means you don’t have the virus</t>
  </si>
  <si>
    <t>15. Coronavirus only affects older people</t>
  </si>
  <si>
    <t>16. Antibiotics will protect against the virus</t>
  </si>
  <si>
    <t>17. Drinking water every 15 minutes flushes out the virus</t>
  </si>
  <si>
    <t>18. Drinking hot tea kills the virus</t>
  </si>
  <si>
    <t>19. The virus will go away when the weather gets warmer</t>
  </si>
  <si>
    <t>20. Spraying alcohol or chlorine over your body will cure you of the virus</t>
  </si>
  <si>
    <t>21. Eating garlic will prevent the infection</t>
  </si>
  <si>
    <t>22. Vitamin C and other supplements can combat coronavirus</t>
  </si>
  <si>
    <t>23. If you have a runny nose you probably just have a common cold</t>
  </si>
  <si>
    <t>24. Positivity will stop the infection</t>
  </si>
  <si>
    <t>25. Face masks can protect you from the virus</t>
  </si>
  <si>
    <t>26. You’re less likely to get the COVID-19 than the flu</t>
  </si>
  <si>
    <t>27. Getting COVID-19 is a death sentence</t>
  </si>
  <si>
    <t>28. It’s unsafe to be around Chinese people, Chinese food or packages from China</t>
  </si>
  <si>
    <r>
      <t>29. “</t>
    </r>
    <r>
      <rPr>
        <sz val="10"/>
        <color rgb="FF000000"/>
        <rFont val="Verdana"/>
        <family val="2"/>
        <charset val="238"/>
      </rPr>
      <t>Na zachodzie europy umrze więcej ludzi niż w Polsce,a u Nas umrze więcej jak 100 tyś,Ukraińców umrze blisko 30tyś.</t>
    </r>
    <r>
      <rPr>
        <sz val="11"/>
        <color rgb="FF000000"/>
        <rFont val="Arial"/>
        <family val="2"/>
        <charset val="238"/>
      </rPr>
      <t>”</t>
    </r>
  </si>
  <si>
    <r>
      <t>30. “</t>
    </r>
    <r>
      <rPr>
        <sz val="10"/>
        <color rgb="FF000000"/>
        <rFont val="Verdana"/>
        <family val="2"/>
        <charset val="238"/>
      </rPr>
      <t>Jesli odwrócisz nazwę CODVID-19 - dostaniesz 91 DIVOC - To 91 Psalm - Destroy Influenza Virus Outbreak Completely</t>
    </r>
    <r>
      <rPr>
        <sz val="11"/>
        <color rgb="FF000000"/>
        <rFont val="Arial"/>
        <family val="2"/>
        <charset val="238"/>
      </rPr>
      <t>”</t>
    </r>
  </si>
  <si>
    <t>Czy koronawirus może rozprzestrzeniać się w gorącym klimacie?</t>
  </si>
  <si>
    <t>klimat, temperatura, rozprzestrzenianie</t>
  </si>
  <si>
    <t>sources</t>
  </si>
  <si>
    <t>http://www.chinacdc.cn/en/COVID19/202002/P020200306358351973919.pdf</t>
  </si>
  <si>
    <t>Czy istnieją mutacje 2019-nCoV (inne wirusy)?</t>
  </si>
  <si>
    <t>Czy szczepienia przeciwko zapaleniu płuc chronią przed COVID-19?</t>
  </si>
  <si>
    <t>Szczepionki przeciwko zapaleniu płuc, takie jak szczepionka przeciwko pneumokokom i szczepionka przeciwko Haemophilus influenza typ B (Hib), nie zapewniają ochrony przed nowym koronawirusem.
Wirus jest tak nowy i odmienny, że potrzebuje własnej szczepionki. Naukowcy starają się opracować szczepionkę przeciwko 2019-nCoV, a WHO wspiera ich wysiłki.
Chociaż szczepionki te nie są skuteczne przeciwko 2019-nCoV, szczepienie przeciwko chorobom układu oddechowego jest wysoce zalecane w celu ochrony zdrowia.</t>
  </si>
  <si>
    <t>https://www.who.int/emergencies/diseases/novel-coronavirus-2019/advice-for-public/myth-busters</t>
  </si>
  <si>
    <t>Czy jedzenie czosnku może pomóc w zapobieganiu infekcji nowym koronawirusem?</t>
  </si>
  <si>
    <t>Czosnek jest zdrowy i może mieć pewne właściwości antybakteryjne. Nie ma jednak dowodów z obecnej epidemii, że jedzenie czosnku uchroniło ludzi przed nowym koronawirusem.</t>
  </si>
  <si>
    <t>mutacje, rozprzestrzenianie</t>
  </si>
  <si>
    <t xml:space="preserve">Sekwencjonowanie całych genomów 104 szczepów 2019-nCoV wyizolowanych z różnych miejsc potwierdziło, że homologia osiągnęła 99,9%. W oparciu o ten wynik grupa badawcza WHO stwierdziła, że nie stwierdzono żadnych istotnych mutacji. (Konferencja prasowa wspólnej misji Chiny-WHO w sprawie COVID-19 w dniu 24 lutego 2020 r.) </t>
  </si>
  <si>
    <t>Czy antybiotyki są skuteczne w zapobieganiu i leczeniu nowego koronawirusa?</t>
  </si>
  <si>
    <t>szczepionki, zapobieganie</t>
  </si>
  <si>
    <t>zapobieganie, leczenie, antybiotyki, leki</t>
  </si>
  <si>
    <t>Nie, antybiotyki nie działają na wirusy, tylko na bakterie.
Nowy koronawirus (2019-nCoV) jest wirusem i dlatego antybiotyki nie powinny być stosowane jako środek zapobiegawczy lub leczniczy.
Jeżeli jednak pacjent jest hospitalizowany z powodu wirusa 2019-nCoV, może otrzymać antybiotyki, ponieważ współzakażenie bakteryjne jest możliwe.</t>
  </si>
  <si>
    <t xml:space="preserve">Do tej pory nie ma żadnego konkretnego leku zalecanego do zapobiegania lub leczenia nowego koronawirusa (2019-nCoV).
Jednak osoby zakażone wirusem powinny otrzymać odpowiednią opiekę w celu złagodzenia i leczenia objawów, a osoby z ciężką chorobą powinny otrzymać zoptymalizowaną opiekę wspomagającą. Niektóre specyficzne metody leczenia są obecnie badane i będą testowane w ramach badań klinicznych. </t>
  </si>
  <si>
    <t>Czy regularne płukanie nosa solą fizjologiczną może pomóc w zapobieganiu infekcji nowym koronawirusem?</t>
  </si>
  <si>
    <t>Nie ma dowodów, że regularne płukanie nosa solą fizjologiczną uchroniło ludzi przed infekcją nowym koronawirusem. 
Istnieją pewne ograniczone dowody na to, że regularne płukanie nosa solą fizjologiczną może pomóc w szybszym powrocie do zdrowia po przeziębieniu. Nie wykazano jednak, aby regularne płukanie nosa zapobiegało infekcjom dróg oddechowych.</t>
  </si>
  <si>
    <t>zapobieganie, sól fizjologiczna</t>
  </si>
  <si>
    <t>Czy rozpylanie alkoholu lub chloru na całym ciele może zabić nowego koronawirusa?</t>
  </si>
  <si>
    <t>Spryskiwanie całego ciała alkoholem lub chlorem nie zabije wirusów, które już dostały się do organizmu. Spryskiwanie takimi substancjami może być szkodliwe dla odzieży lub błon śluzowych (np. oczu, ust). Pamiętaj, że zarówno alkohol jak i chlor mogą być przydatne do dezynfekcji powierzchni, ale muszą być stosowane zgodnie z odpowiednimi zaleceniami.</t>
  </si>
  <si>
    <t>Czy suszarki do rąk są skuteczne w zabijaniu nowego koronawirusa?</t>
  </si>
  <si>
    <t>Suszarki do rąk nie są skuteczne w zabijaniu wirusa 2019-nCoV. Aby uchronić się przed nowym koronawirusem, należy często czyścić ręce za pomocą szczotki na bazie alkoholu lub myć je wodą z mydłem. Po oczyszczeniu rąk należy je dokładnie osuszyć ręcznikami papierowymi lub suszarką na ciepłe powietrze.</t>
  </si>
  <si>
    <t>Czy nowy koronawirus może być przenoszony przez ugryzienia komarów?</t>
  </si>
  <si>
    <t>rozprzestrzenianie, komary</t>
  </si>
  <si>
    <t>Do tej pory nie było żadnych informacji ani dowodów sugerujących, że nowy koronawirus może być przenoszony przez komary. Nowy koronawirus jest wirusem dróg oddechowych, który rozprzestrzenia się przede wszystkim poprzez kropelki generowane podczas kaszlu lub kichania zakażonej osoby, lub poprzez kropelki śliny lub wydzielinę z nosa. Aby się chronić, należy często czyścić ręce wodą z mydłem i mydłem lub pocierać je alkoholem. Unikaj również bliskiego kontaktu z osobami, które kaszlą i kichają.</t>
  </si>
  <si>
    <t>Z dotychczasowych dowodów wynika, że wirus COVID-19 może być przenoszony na wszystkich obszarch, w tym tych o gorącej i wilgotnej pogodzie. Niezależnie od klimatu, należy przyjąć środki ochronne. Najlepszym sposobem ochrony przed wirusem COVID-19 jest częste mycie rąk. W ten sposób eliminuje się wirusy mogące znajdować się na dłoniach i unika się infekcji, które mogłyby wystąpić poprzez dotykanie oczu, ust i nosa.</t>
  </si>
  <si>
    <t>Czy po przebyciu 14-dniowej kwarantanny można nadal zarażać?</t>
  </si>
  <si>
    <t>rozprzestrzenianie, zapobieganie, kwarantanna</t>
  </si>
  <si>
    <t>W przypadku COVID-19 okres kwarantanny wynosi 14 dni od ostatniego dnia ekspozycji, ponieważ 14 dni to najdłuższy okres inkubacji (czasu, w którym ludzie rozwijają chorobę po ekspozycji) obserwowany dla podobnych koronawirusów. Osoba, która przeszła kwarantannę COVID-19, nie jest uważana za ryzykowną dla rozprzestrzeniania się wirusa na inne osoby, ponieważ w okresie inkubacji nie rozwinęła się u niej choroba.</t>
  </si>
  <si>
    <t>https://www.cdc.gov/coronavirus/2019-ncov/faq.html</t>
  </si>
  <si>
    <t>https://www.gov.pl/web/koronawirus/porady</t>
  </si>
  <si>
    <t>Czy witamina C zapobiega lub leczy nowego koronawirusa?</t>
  </si>
  <si>
    <t>zapobieganie, leczenie, leki, witamina C</t>
  </si>
  <si>
    <t>Czy cynk zapobiega lub leczy nowego koronawirusa?</t>
  </si>
  <si>
    <t>zapobieganie, leczenie, leki, cynk</t>
  </si>
  <si>
    <t>zapobieganie, wybielacz</t>
  </si>
  <si>
    <t>https://www.reuters.com/article/us-health-coronavirus-fiction-factbox/factbox-covid-19-and-the-new-coronavirus-fact-versus-fiction-idUSKBN2142UC</t>
  </si>
  <si>
    <t>https://www.who.int/news-room/q-a-detail/q-a-coronaviruses</t>
  </si>
  <si>
    <t>Czy noszenie maseczki przeciwwirusowej jest najbardziej efektywnym sposobem ochrony przed wirusem?</t>
  </si>
  <si>
    <t>zapobieganie, maseczka</t>
  </si>
  <si>
    <t>https://www.who.int/emergencies/diseases/novel-coronavirus-2019/advice-for-public/when-and-how-to-use-masks</t>
  </si>
  <si>
    <t>Według WHO jeśli jesteś zdrowy, musisz nosić maskę tylko wtedy, gdy zajmujesz się osobą z podejrzeniem zakażenia 2019-nCoV. Ponadto noś maskę, jeśli kaszlesz lub kichasz.
Pamiętaj, że maski są skuteczne tylko w połączeniu z częstym myciem rąk przy użyciu alkoholu lub mydła i wody, a jeśli nosisz maskę, musisz wiedzieć, jak jej używać i właściwie ją utylizować.</t>
  </si>
  <si>
    <t>Czy można zarazić się COVID-19 od swojego psa lub kota?</t>
  </si>
  <si>
    <t xml:space="preserve">Chociaż w Hongkongu miał miejsce jeden przypadek zarażenia psa, do tej pory nie ma dowodów na to, że pies, kot lub jakiekolwiek zwierzę może przenosić COVID-19. COVID-19 rozprzestrzenia się głównie poprzez kropelki wytwarzane podczas kaszlu, kichania lub mowy zakażonego. Aby się chronić, należy często i dokładnie czyścić ręce. </t>
  </si>
  <si>
    <t>rozprzestrzenianie, zwierzęta, pies, kot</t>
  </si>
  <si>
    <t>Czy przesyłki z krajów, w których występują przypadki zakażeń, są bezpieczne?</t>
  </si>
  <si>
    <t>rozprzestrzenianie, przesyłka, poczta</t>
  </si>
  <si>
    <t>Prawdopodobieństwo przeniesienia wirusa na towary handlowe przez osobę zakażoną jest bardzo niskie. Podobnie ryzyko złapania wirusa wywołującego COVID-19 z opakowania, które podczas przesyłki było wystawione na działanie różnych warunków i temperatur, jest również niskie. Otrzymywane przesyłki pocztowe są więc bezpieczne, ale mimo to należy przestrzegać częstego mycia rąk.</t>
  </si>
  <si>
    <t>Czy promieniowanie 5G ma wpływ na rozprzestrzenianie się epidemii?</t>
  </si>
  <si>
    <t>https://www.cdc.gov/coronavirus/types.html</t>
  </si>
  <si>
    <t>Ludzkie koronawirusy zostały po raz pierwszy zidentyfikowane w połowie lat 60-tych XX wieku. Istnieje siedem koronawirusów, które mogą zainfekować ludzi: 229E, NL63, OC43, HKU1, MERS-CoV, SARS-CoV i SARS-CoV-2 (nowy koronawirus wywołujący chorobę COVID-19).</t>
  </si>
  <si>
    <t>Czy to prawda, że koronawirusy istnieją od kilkudziesięciu lat?</t>
  </si>
  <si>
    <t>Czy zamknięcie szkół, muzeów, odwołanie koncertów itd. ma sens, skoro wirus się i tak rozprzestrzenia?</t>
  </si>
  <si>
    <t>rozprzestrzenianie, izolacja</t>
  </si>
  <si>
    <t>https://www.washingtonpost.com/graphics/2020/world/corona-simulator/</t>
  </si>
  <si>
    <t>mutacje</t>
  </si>
  <si>
    <t xml:space="preserve">Celem szybkiej reakcji na rozprzestrzenianie epidemii jest jak największe ograniczenie liczby zakażeń, dzięki czemu nasz system opieki zdrowotnej będzie w stanie znacznie lepiej radzić sobie z przypadkami, obniżając wskaźnik śmiertelności. Z kolei przez rozłożenie kolejnych zachorowań w czasie osiągniemy punkt, w którym reszta społeczeństwa będzie mogła się zaszczepić, całkowicie eliminując ryzyko. </t>
  </si>
  <si>
    <t>https://medium.com/@tomaspueyo/coronavirus-act-today-or-people-will-die-f4d3d9cd99ca</t>
  </si>
  <si>
    <t>Czy mrożona żywność jest bezpieczna?</t>
  </si>
  <si>
    <t>https://www.efsa.europa.eu/en/news/coronavirus-no-evidence-food-source-or-transmission-route</t>
  </si>
  <si>
    <t>Obecnie nie ma dowodów na to, że żywność jest prawdopodobnym źródłem lub drogą przenoszenia wirusa. Dotyczy to oczywiście również mrożonych produktów.</t>
  </si>
  <si>
    <t>temperatura, klimat, rozprzestrzenianie</t>
  </si>
  <si>
    <t>Czy zwykłe mydło zabija nowego koronawirusa?</t>
  </si>
  <si>
    <t>https://www.gov.uk/government/publications/wuhan-novel-coronavirus-infection-prevention-and-control</t>
  </si>
  <si>
    <t>Koronawirus jest otoczony "warstwą tłuszczu", która w kontakcie z mydłem ulega zniszczeniu, co sprawia, że wirus nie jest w stanie infekować.</t>
  </si>
  <si>
    <t>Czy łódzka kranówka jest bezpieczna?</t>
  </si>
  <si>
    <t>Łódź, woda, kranówka, zapobieganie</t>
  </si>
  <si>
    <t>https://tulodz.pl/koronawirus-a-lodzka-kranowka-zwik-odpowiada,sl,186</t>
  </si>
  <si>
    <t>Według oficjalnego stanowiska Zakładu Wodociągów i Kanalizacji w Łodzi popularna "kranówka" jest zupełnie bezpieczna. Jakość wody kontrolowana jest na każdym etapie produkcji; ponadto przedstawiciele Zakładu zapewniają, że koronawirus nie może się rozprzestrzeniać przez system wodociągowy.</t>
  </si>
  <si>
    <t>https://assets.publishing.service.gov.uk/government/uploads/system/uploads/attachment_data/file/872745/Infection_prevention_and_control_guidance_for_pandemic_coronavirus.pdf</t>
  </si>
  <si>
    <t>Czy w typowym pomieszczeniu wirus może utrzywać się na powierzchniach przez kilka dni?</t>
  </si>
  <si>
    <t>Ludzkie koronawirusy mogą przetrwać na przedmiotach i zachować żywotność do 5 dni w temperaturze 22-25°C i wilgotności względnej 40-50% (typowej dla klimatyzowanych wnętrz). Czas ten jest natomiast zależny od rodzaju powierzchni.</t>
  </si>
  <si>
    <t>Czy nowy koronawirus bardziej zaraźliwy niż dotychczas znane nam wirusy?</t>
  </si>
  <si>
    <t>rozprzestrzenianie</t>
  </si>
  <si>
    <t>Koronawirus SARS-CoV-2 jest bardzo zakaźny, ale daleko mu do zakaźności wirusów od dawna znanych ludzkości, takich jak wirus odry czy ospy wietrznej.</t>
  </si>
  <si>
    <t>https://pacjent.gov.pl/archiwum-aktualnosci/koronawirus-co-o-nim-wiemy</t>
  </si>
  <si>
    <t>Czy COVID-19 powoduje więcej zgonów, niż grypa sezonowa?</t>
  </si>
  <si>
    <t>śmiertelność, grypa</t>
  </si>
  <si>
    <t xml:space="preserve">Około 3,4 procent potwierdzonych przypadków COVID-19 było śmiertelnych, podczas gdy w przypadku grypy jest to poniżej 1 procent. 
Jednocześnie COVID-19 nie przenosi się tak szeroko jak grypa. </t>
  </si>
  <si>
    <t>Czy wiadomo, jak dużo czasu mija od zakażenia się koronawirusem do zachorowania?</t>
  </si>
  <si>
    <t>objawy, czas izolacji</t>
  </si>
  <si>
    <t>Objawy choroby pojawiają się między drugim a czternastym dniem od zakażenia. Dlatego czas obowiązkowej kwarantanna dla osób mogących mieć kontakt z zakażonym wynosi 14 dni.</t>
  </si>
  <si>
    <t>Czy objawy zakażenia COVID-19 mogą przypominać objawy grypy?</t>
  </si>
  <si>
    <t>objawy, grypa</t>
  </si>
  <si>
    <t>Najczęściej występującymi objawami choroby COVID-19, wywołanej przez koronawirus SARS-CoV-2, są: gorączka, męczący kaszel, uczucie duszności oraz problemy z oddychaniem. Czasem pojawiają się też bóle mięśniowe.
W poważniejszych przypadkach rozwija się ciężkie zapalenie płuc, zespół ostrej niewydolności oddechowej, posocznica i wstrząs septyczny, które mogą prowadzić do śmierci pacjenta.</t>
  </si>
  <si>
    <t>Picie alkoholu nie chroni przez wirusem. Alkohol obniża odporność organizmu. Wysokoprocentowy alkohol jest natomiast dobrym środkiem dezynfekującym powierzchnie.</t>
  </si>
  <si>
    <t>objawy, zapobieganie, telefon</t>
  </si>
  <si>
    <t>Jeśli podejrzewasz zakażenie koronawirusem i pójdziesz do przychodni lub na SOR, będziesz zakażał innych. Zamiast tego bezzwłocznie, telefonicznie powiadom stację sanitarno-epidemiologiczną lub zgłoś się do oddziału zakaźnego.</t>
  </si>
  <si>
    <t>Czy podejrzewając zakażenie powinno się natychmiast zgłosić się do przychodni lub na SOR?</t>
  </si>
  <si>
    <t>Czy choroba COVID-19 jest zwykle niegroźna dla dzieci?</t>
  </si>
  <si>
    <t>Zazwyczaj choroba przebiega u dzieci łagodnie. Nie znaczy to jednak, że nie zakażają się wirusem, nie chorują, ani że nie mogą zakazić innych osób. Cięższą postacią choroby zagrożone są osoby z obniżoną odpornością lub towarzyszącymi chorobami przewlekłymi.</t>
  </si>
  <si>
    <t>objawy, dzieci</t>
  </si>
  <si>
    <t>Nie należy przyjmować żadnych suplementów diety bez badań i konsultacji z lekarzem, gdyż ich nieprawidłowe przyjmowanie może być szkodliwe dla zdrowia. Nie wykazano przeciwwirusowego działania suplementów zawierających cynk.</t>
  </si>
  <si>
    <t>Czy zwykłe mydło w kostce działa lepiej od mydeł w płynie i żeli do mycia?</t>
  </si>
  <si>
    <t>zapobieganie, dezynfekcja, mydło</t>
  </si>
  <si>
    <t>UV, światło, zapobieganie, dezynfekcja</t>
  </si>
  <si>
    <t>zapobieganie, alkohol, chlor, dezynfekcja</t>
  </si>
  <si>
    <t>zapobieganie, suszarka do rąk, dezynfekcja</t>
  </si>
  <si>
    <t>rozprzestrzenianie, pomieszczenia, dezynfekcja</t>
  </si>
  <si>
    <t>alkohol, zapobieganie, dezynfekcja</t>
  </si>
  <si>
    <t>Czy spożywanie alkoholu chroni przed wirusem?</t>
  </si>
  <si>
    <t>Prawidłowe i częste mycie rąk, niezależnie od rodzaju stosowanego mydła, jest podstawowym środkiem higieny.</t>
  </si>
  <si>
    <t>Czy na COVID-19 ciężej chorują mężczyźni?</t>
  </si>
  <si>
    <t>objawy, płeć, mężczyźni</t>
  </si>
  <si>
    <t>Statystyki wskazują, że wśród osób ciężko chorych jest więcej mężczyzn. Naukowcy sprawdzają, czemu tak się dzieje.</t>
  </si>
  <si>
    <t>Czy można zarazić się COVID-19 używając własnego telefonu?</t>
  </si>
  <si>
    <t>telefon, rozprzestrzenianie, dezynfekcja, zapobieganie</t>
  </si>
  <si>
    <t>Telefon komórkowy jest jednym z najczęściej dotykanych przedmiotów w ciągu dnia. Dotykamy telefonu brudnymi rękoma, pozostawiając na jego powierzchni chorobotwórcze drobnoustroje. Dlatego regularnie dezynfekuj swój telefon, np. przecierając ściereczką z płynem dezynfekującym po każdym powrocie do domu, i nie korzystaj z niego podczas jedzenia.</t>
  </si>
  <si>
    <t>Czy bezpieczniej jest płacić kartą?</t>
  </si>
  <si>
    <t>płatności, gotówka, rozprzestrzenianie</t>
  </si>
  <si>
    <t>Pieniądze przechodzą z rąk do rąk. WHO zaleca zrezygnowanie z gotówki i płacenie bezdotykowo, za pomocą karty.</t>
  </si>
  <si>
    <t>Czy im wyżej mieszkamy, tym bardziej jesteśmy poza zasięgiem koronawirusa?</t>
  </si>
  <si>
    <t>mieszkanie, rozprzestrzenianie</t>
  </si>
  <si>
    <t>Wirus nie unosi się w powietrzu, przenosi się ze śliną zakażonego na 1-1,5 m, kiedy ktoś kicha czy mówi. Wietrzenie mieszkania jest bezpieczne, a nawet zalecane.</t>
  </si>
  <si>
    <t>Sauna nie zwalczy koronawirusa, a jeśli korzysta z niej osoba zakażona, to istnieje ryzyko zakażenia pozostałych osób korzystających z sauny. Zaleca się ograniczenie przebywania razem z innymi ludźmi w małych pomieszczeniach, ciepłych i wilgotnych, trudno dezynfekowanych.</t>
  </si>
  <si>
    <t>Czy korzystanie z sauny pomoże zabezpieczyć się przed koronawirusem?</t>
  </si>
  <si>
    <t>sauna, temperatura, rozprzestrzenianie, zapobieganie</t>
  </si>
  <si>
    <t>Czy nowy koronawirus ginie w ujemnych temperaturach?</t>
  </si>
  <si>
    <t>Obecnie brak dostatecznych dowodów naukowych opisujących wpływ temperatury na transmisję koronawirusa. Zgodnie z dostępnym stanem wiedzy nie ma powodu sądzić, że zimna pogoda może zabić koronawirusa lub inne choroby. Najskuteczniejszym sposobem ochrony przed koronawirusem jest częste mycie rąk wodą i mydłem oraz korzystanie środków do dezynfekcji rąk na bazie alkoholu. Należy także unikać bliskiego kontaktu z każdym, kto kaszle i kicha.</t>
  </si>
  <si>
    <t>Czy bezpieczne jest korzystanie z tej samej kostki mydła przez wszystkich domowników?</t>
  </si>
  <si>
    <t>mydło, zapobieganie</t>
  </si>
  <si>
    <t>done?</t>
  </si>
  <si>
    <t>Czy światło UV jest dobrym sposobem na zabicie wirusa?</t>
  </si>
  <si>
    <t>mydło, zapobieganie, dezynfekcja</t>
  </si>
  <si>
    <t>?</t>
  </si>
  <si>
    <t>Koronawirus jest podatny na rozpuszczalniki lipidów, co oznacza, że dokładne mycie rąk wodą ze zwykłym mydłem lub detergentem przez 30 sekund jest kluczowe, by ograniczyć rozprzestrzeniania się koronawirusa. Rodzaj mydła nie ma znaczenia, a samo mydło jest bezpieczne.</t>
  </si>
  <si>
    <t>5G, telefon, promieniowanie, rozprzestrzenianie, zapobieganie</t>
  </si>
  <si>
    <t>sources(2)</t>
  </si>
  <si>
    <t>sources (3)</t>
  </si>
  <si>
    <t>https://www.eurekalert.org/pub_releases/2018-02/cumc-sul020818.php</t>
  </si>
  <si>
    <t>https://www.ncbi.nlm.nih.gov/books/NBK214356/</t>
  </si>
  <si>
    <t>Czy płukanie gardła wodą utlenioną lub roztworem sody oczyszczonej może "wypłukać" wirusa?</t>
  </si>
  <si>
    <t>31. czy pandemia jest karą zesłaną przez Boga? https://www.donald.pl/artykuly/aumu6qSE/prymas-polski-pandemia-nie-jest-kara-zeslana-przez-boga?fbclid=IwAR3CzPxr_wPSW-GShSXwKFi1ExFORGp1pf4icKuVPCDUMrUjGNJgdsoRZCY</t>
  </si>
  <si>
    <t>Czy koronawirus jest szczególnym zagrożeniem dla kobiet w ciąży?</t>
  </si>
  <si>
    <t>Czy katastrofa, mająca miejsce we Włoszech, powtórzy się w Polsce?</t>
  </si>
  <si>
    <t>Czy mogę zarazić się jedząc dania na wynos przygotowane przez osobę zarażoną?</t>
  </si>
  <si>
    <t>Czy sklepy spożywcze zostaną zamknięte?</t>
  </si>
  <si>
    <t>Czy można zarazić się drogą płciową?</t>
  </si>
  <si>
    <t>Czy pójście do sklepu spożywczego w czasie kwarantanny naprawdę jest dużym zagrożeniem?</t>
  </si>
  <si>
    <t>Czy to prawda, że COVID-19 może pozostawiać nieodwracalne zmiany w płucach nawet u młodych osób?</t>
  </si>
  <si>
    <t>Czy testy na koronawirusa mogą dać negatywny wynik u osoby zarażonej?</t>
  </si>
  <si>
    <t>https://krwiodawcy.org/koronawirus/</t>
  </si>
  <si>
    <t>Czy w czasie epidemii można oddawać krew?</t>
  </si>
  <si>
    <t>Pandemia nie zmniejsza zapotrzebowania na krew - wręcz przeciwnie. W związku z dyskwalifikacją określonej liczby dawców krew jest jeszcze bardziej potrzebna. Lekarze z centrów krwiodawstwa apelują, że jeśli ktoś jest pewien swojego stanu zdrowia i nie ma objawów koronawirusa, może przyjść do najbliższego punktu i oddać krew. W związku z dodatkowymi procedurami oddawanie krwi jest nadal bezpieczne.</t>
  </si>
  <si>
    <t>poniższe pytania dodano od wersji v2</t>
  </si>
  <si>
    <t>krew, krwiodawstwo, rozprzestrzenianie</t>
  </si>
  <si>
    <t>Czy jeśli wśród obserwowanych objawów jest katar, to znaczy, że nie jest to COVID-19?</t>
  </si>
  <si>
    <t>Czy dzieci przebywające w domu z powodu zamknięcia szkół mogą wychodzić na zewnątrz?</t>
  </si>
  <si>
    <t>ciąża, kobiety, zagrożenie</t>
  </si>
  <si>
    <t>Włochy, Polska, rozprzestrzenianie</t>
  </si>
  <si>
    <t>żywność, zapobieganie</t>
  </si>
  <si>
    <t>czosnek, żywność, zapobieganie</t>
  </si>
  <si>
    <t>żywność, restauracje, rozprzestrzenianie</t>
  </si>
  <si>
    <t>sklepy, żywność, zapasy, Polska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</si>
</sst>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38"/>
      <scheme val="minor"/>
    </font>
    <font>
      <b/>
      <sz val="11"/>
      <color theme="1"/>
      <name val="Calibri"/>
      <family val="2"/>
      <charset val="238"/>
      <scheme val="minor"/>
    </font>
    <font>
      <sz val="11"/>
      <color rgb="FF000000"/>
      <name val="Arial"/>
      <family val="2"/>
      <charset val="238"/>
    </font>
    <font>
      <sz val="10"/>
      <color rgb="FF000000"/>
      <name val="Verdana"/>
      <family val="2"/>
      <charset val="238"/>
    </font>
    <font>
      <u/>
      <sz val="11"/>
      <color theme="10"/>
      <name val="Calibri"/>
      <family val="2"/>
      <charset val="238"/>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2" fillId="0" borderId="0" xfId="0" applyFont="1" applyAlignment="1">
      <alignment vertical="center"/>
    </xf>
    <xf numFmtId="0" fontId="0" fillId="0" borderId="0" xfId="0" applyAlignment="1">
      <alignment horizontal="left" vertical="center" indent="1"/>
    </xf>
    <xf numFmtId="0" fontId="2" fillId="0" borderId="0" xfId="0" applyFont="1" applyAlignment="1">
      <alignment horizontal="left" vertical="center" indent="1"/>
    </xf>
    <xf numFmtId="0" fontId="4" fillId="0" borderId="0" xfId="1" applyAlignment="1">
      <alignment horizontal="left" vertical="center" indent="1"/>
    </xf>
    <xf numFmtId="0" fontId="0" fillId="0" borderId="0" xfId="0" applyAlignment="1">
      <alignment wrapText="1"/>
    </xf>
    <xf numFmtId="0" fontId="4" fillId="0" borderId="0" xfId="1" applyAlignment="1">
      <alignment wrapText="1"/>
    </xf>
    <xf numFmtId="0" fontId="1" fillId="0" borderId="0" xfId="0" applyFont="1" applyAlignment="1">
      <alignment wrapText="1"/>
    </xf>
    <xf numFmtId="0" fontId="0" fillId="0" borderId="0" xfId="0" applyFont="1" applyAlignment="1">
      <alignment wrapText="1"/>
    </xf>
    <xf numFmtId="0" fontId="4" fillId="0" borderId="0" xfId="1" applyFont="1" applyAlignment="1">
      <alignment wrapText="1"/>
    </xf>
    <xf numFmtId="0" fontId="0" fillId="2" borderId="0" xfId="0" applyFill="1" applyAlignment="1">
      <alignment wrapText="1"/>
    </xf>
    <xf numFmtId="0" fontId="0" fillId="3" borderId="0" xfId="0" applyFill="1" applyAlignment="1">
      <alignment wrapText="1"/>
    </xf>
    <xf numFmtId="0" fontId="4" fillId="3" borderId="0" xfId="1" applyFill="1" applyAlignment="1">
      <alignment wrapText="1"/>
    </xf>
  </cellXfs>
  <cellStyles count="2">
    <cellStyle name="Hiperłącze" xfId="1" builtinId="8"/>
    <cellStyle name="Normalny" xfId="0" builtinId="0"/>
  </cellStyles>
  <dxfs count="13">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patternType="solid">
          <fgColor rgb="FFC6EF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ho.int/emergencies/diseases/novel-coronavirus-2019/advice-for-public/myth-busters" TargetMode="External"/><Relationship Id="rId13" Type="http://schemas.openxmlformats.org/officeDocument/2006/relationships/hyperlink" Target="https://www.gov.pl/web/koronawirus/porady" TargetMode="External"/><Relationship Id="rId18" Type="http://schemas.openxmlformats.org/officeDocument/2006/relationships/hyperlink" Target="https://www.who.int/news-room/q-a-detail/q-a-coronaviruses" TargetMode="External"/><Relationship Id="rId26" Type="http://schemas.openxmlformats.org/officeDocument/2006/relationships/hyperlink" Target="https://pacjent.gov.pl/archiwum-aktualnosci/koronawirus-co-o-nim-wiemy" TargetMode="External"/><Relationship Id="rId39" Type="http://schemas.openxmlformats.org/officeDocument/2006/relationships/hyperlink" Target="https://pacjent.gov.pl/archiwum-aktualnosci/koronawirus-co-o-nim-wiemy" TargetMode="External"/><Relationship Id="rId3" Type="http://schemas.openxmlformats.org/officeDocument/2006/relationships/hyperlink" Target="https://www.who.int/emergencies/diseases/novel-coronavirus-2019/advice-for-public/myth-busters" TargetMode="External"/><Relationship Id="rId21" Type="http://schemas.openxmlformats.org/officeDocument/2006/relationships/hyperlink" Target="https://medium.com/@tomaspueyo/coronavirus-act-today-or-people-will-die-f4d3d9cd99ca" TargetMode="External"/><Relationship Id="rId34" Type="http://schemas.openxmlformats.org/officeDocument/2006/relationships/hyperlink" Target="https://pacjent.gov.pl/archiwum-aktualnosci/koronawirus-co-o-nim-wiemy" TargetMode="External"/><Relationship Id="rId42" Type="http://schemas.openxmlformats.org/officeDocument/2006/relationships/hyperlink" Target="https://www.who.int/emergencies/diseases/novel-coronavirus-2019/advice-for-public/myth-busters" TargetMode="External"/><Relationship Id="rId7" Type="http://schemas.openxmlformats.org/officeDocument/2006/relationships/hyperlink" Target="https://www.who.int/emergencies/diseases/novel-coronavirus-2019/advice-for-public/myth-busters" TargetMode="External"/><Relationship Id="rId12" Type="http://schemas.openxmlformats.org/officeDocument/2006/relationships/hyperlink" Target="https://www.who.int/emergencies/diseases/novel-coronavirus-2019/advice-for-public/myth-busters" TargetMode="External"/><Relationship Id="rId17" Type="http://schemas.openxmlformats.org/officeDocument/2006/relationships/hyperlink" Target="https://www.who.int/news-room/q-a-detail/q-a-coronaviruses" TargetMode="External"/><Relationship Id="rId25" Type="http://schemas.openxmlformats.org/officeDocument/2006/relationships/hyperlink" Target="https://assets.publishing.service.gov.uk/government/uploads/system/uploads/attachment_data/file/872745/Infection_prevention_and_control_guidance_for_pandemic_coronavirus.pdf" TargetMode="External"/><Relationship Id="rId33" Type="http://schemas.openxmlformats.org/officeDocument/2006/relationships/hyperlink" Target="https://pacjent.gov.pl/archiwum-aktualnosci/koronawirus-co-o-nim-wiemy" TargetMode="External"/><Relationship Id="rId38" Type="http://schemas.openxmlformats.org/officeDocument/2006/relationships/hyperlink" Target="https://pacjent.gov.pl/archiwum-aktualnosci/koronawirus-co-o-nim-wiemy" TargetMode="External"/><Relationship Id="rId2" Type="http://schemas.openxmlformats.org/officeDocument/2006/relationships/hyperlink" Target="https://www.who.int/emergencies/diseases/novel-coronavirus-2019/advice-for-public/myth-busters" TargetMode="External"/><Relationship Id="rId16" Type="http://schemas.openxmlformats.org/officeDocument/2006/relationships/hyperlink" Target="https://www.who.int/emergencies/diseases/novel-coronavirus-2019/advice-for-public/when-and-how-to-use-masks" TargetMode="External"/><Relationship Id="rId20" Type="http://schemas.openxmlformats.org/officeDocument/2006/relationships/hyperlink" Target="https://www.washingtonpost.com/graphics/2020/world/corona-simulator/" TargetMode="External"/><Relationship Id="rId29" Type="http://schemas.openxmlformats.org/officeDocument/2006/relationships/hyperlink" Target="https://pacjent.gov.pl/archiwum-aktualnosci/koronawirus-co-o-nim-wiemy" TargetMode="External"/><Relationship Id="rId41" Type="http://schemas.openxmlformats.org/officeDocument/2006/relationships/hyperlink" Target="https://www.eurekalert.org/pub_releases/2018-02/cumc-sul020818.php" TargetMode="External"/><Relationship Id="rId1" Type="http://schemas.openxmlformats.org/officeDocument/2006/relationships/hyperlink" Target="http://www.chinacdc.cn/en/COVID19/202002/P020200306358351973919.pdf" TargetMode="External"/><Relationship Id="rId6" Type="http://schemas.openxmlformats.org/officeDocument/2006/relationships/hyperlink" Target="https://www.who.int/emergencies/diseases/novel-coronavirus-2019/advice-for-public/myth-busters" TargetMode="External"/><Relationship Id="rId11" Type="http://schemas.openxmlformats.org/officeDocument/2006/relationships/hyperlink" Target="https://www.gov.pl/web/koronawirus/porady" TargetMode="External"/><Relationship Id="rId24" Type="http://schemas.openxmlformats.org/officeDocument/2006/relationships/hyperlink" Target="https://tulodz.pl/koronawirus-a-lodzka-kranowka-zwik-odpowiada,sl,186" TargetMode="External"/><Relationship Id="rId32" Type="http://schemas.openxmlformats.org/officeDocument/2006/relationships/hyperlink" Target="https://pacjent.gov.pl/archiwum-aktualnosci/koronawirus-co-o-nim-wiemy" TargetMode="External"/><Relationship Id="rId37" Type="http://schemas.openxmlformats.org/officeDocument/2006/relationships/hyperlink" Target="https://pacjent.gov.pl/archiwum-aktualnosci/koronawirus-co-o-nim-wiemy" TargetMode="External"/><Relationship Id="rId40" Type="http://schemas.openxmlformats.org/officeDocument/2006/relationships/hyperlink" Target="https://pacjent.gov.pl/archiwum-aktualnosci/koronawirus-co-o-nim-wiemy" TargetMode="External"/><Relationship Id="rId5" Type="http://schemas.openxmlformats.org/officeDocument/2006/relationships/hyperlink" Target="https://www.who.int/emergencies/diseases/novel-coronavirus-2019/advice-for-public/myth-busters" TargetMode="External"/><Relationship Id="rId15" Type="http://schemas.openxmlformats.org/officeDocument/2006/relationships/hyperlink" Target="https://www.who.int/news-room/q-a-detail/q-a-coronaviruses" TargetMode="External"/><Relationship Id="rId23" Type="http://schemas.openxmlformats.org/officeDocument/2006/relationships/hyperlink" Target="https://www.gov.uk/government/publications/wuhan-novel-coronavirus-infection-prevention-and-control" TargetMode="External"/><Relationship Id="rId28" Type="http://schemas.openxmlformats.org/officeDocument/2006/relationships/hyperlink" Target="https://pacjent.gov.pl/archiwum-aktualnosci/koronawirus-co-o-nim-wiemy" TargetMode="External"/><Relationship Id="rId36" Type="http://schemas.openxmlformats.org/officeDocument/2006/relationships/hyperlink" Target="https://pacjent.gov.pl/archiwum-aktualnosci/koronawirus-co-o-nim-wiemy" TargetMode="External"/><Relationship Id="rId10" Type="http://schemas.openxmlformats.org/officeDocument/2006/relationships/hyperlink" Target="https://www.cdc.gov/coronavirus/2019-ncov/faq.html" TargetMode="External"/><Relationship Id="rId19" Type="http://schemas.openxmlformats.org/officeDocument/2006/relationships/hyperlink" Target="https://www.cdc.gov/coronavirus/types.html" TargetMode="External"/><Relationship Id="rId31" Type="http://schemas.openxmlformats.org/officeDocument/2006/relationships/hyperlink" Target="https://pacjent.gov.pl/archiwum-aktualnosci/koronawirus-co-o-nim-wiemy" TargetMode="External"/><Relationship Id="rId44" Type="http://schemas.openxmlformats.org/officeDocument/2006/relationships/printerSettings" Target="../printerSettings/printerSettings1.bin"/><Relationship Id="rId4" Type="http://schemas.openxmlformats.org/officeDocument/2006/relationships/hyperlink" Target="https://www.who.int/emergencies/diseases/novel-coronavirus-2019/advice-for-public/myth-busters" TargetMode="External"/><Relationship Id="rId9" Type="http://schemas.openxmlformats.org/officeDocument/2006/relationships/hyperlink" Target="https://www.who.int/emergencies/diseases/novel-coronavirus-2019/advice-for-public/myth-busters" TargetMode="External"/><Relationship Id="rId14" Type="http://schemas.openxmlformats.org/officeDocument/2006/relationships/hyperlink" Target="https://www.reuters.com/article/us-health-coronavirus-fiction-factbox/factbox-covid-19-and-the-new-coronavirus-fact-versus-fiction-idUSKBN2142UC" TargetMode="External"/><Relationship Id="rId22" Type="http://schemas.openxmlformats.org/officeDocument/2006/relationships/hyperlink" Target="https://www.efsa.europa.eu/en/news/coronavirus-no-evidence-food-source-or-transmission-route" TargetMode="External"/><Relationship Id="rId27" Type="http://schemas.openxmlformats.org/officeDocument/2006/relationships/hyperlink" Target="https://pacjent.gov.pl/archiwum-aktualnosci/koronawirus-co-o-nim-wiemy" TargetMode="External"/><Relationship Id="rId30" Type="http://schemas.openxmlformats.org/officeDocument/2006/relationships/hyperlink" Target="https://pacjent.gov.pl/archiwum-aktualnosci/koronawirus-co-o-nim-wiemy" TargetMode="External"/><Relationship Id="rId35" Type="http://schemas.openxmlformats.org/officeDocument/2006/relationships/hyperlink" Target="https://pacjent.gov.pl/archiwum-aktualnosci/koronawirus-co-o-nim-wiemy" TargetMode="External"/><Relationship Id="rId43" Type="http://schemas.openxmlformats.org/officeDocument/2006/relationships/hyperlink" Target="https://krwiodawcy.org/koronawiru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yberdefence24.pl/krotki-przewodnik-po-aktualnych-fake-newsach-o-koronawirusi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88705-4FDD-4EA0-9182-82DECC12227E}">
  <dimension ref="A1:H54"/>
  <sheetViews>
    <sheetView tabSelected="1" zoomScale="106" zoomScaleNormal="100" workbookViewId="0">
      <pane ySplit="1" topLeftCell="A39" activePane="bottomLeft" state="frozen"/>
      <selection pane="bottomLeft" activeCell="E45" sqref="E45"/>
    </sheetView>
  </sheetViews>
  <sheetFormatPr defaultRowHeight="15" x14ac:dyDescent="0.25"/>
  <cols>
    <col min="1" max="1" width="10" style="7" customWidth="1"/>
    <col min="2" max="2" width="61.140625" style="5" bestFit="1" customWidth="1"/>
    <col min="3" max="3" width="17.85546875" style="5" customWidth="1"/>
    <col min="4" max="4" width="9.5703125" style="5" bestFit="1" customWidth="1"/>
    <col min="5" max="5" width="84.140625" style="5" customWidth="1"/>
    <col min="6" max="6" width="30.5703125" style="5" customWidth="1"/>
    <col min="7" max="7" width="30" style="5" customWidth="1"/>
    <col min="8" max="8" width="27.140625" style="5" customWidth="1"/>
    <col min="9" max="16384" width="9.140625" style="5"/>
  </cols>
  <sheetData>
    <row r="1" spans="1:8" x14ac:dyDescent="0.25">
      <c r="A1" s="7" t="s">
        <v>158</v>
      </c>
      <c r="B1" s="8" t="s">
        <v>0</v>
      </c>
      <c r="C1" s="8" t="s">
        <v>1</v>
      </c>
      <c r="D1" s="8" t="s">
        <v>2</v>
      </c>
      <c r="E1" s="8" t="s">
        <v>3</v>
      </c>
      <c r="F1" s="8" t="s">
        <v>37</v>
      </c>
      <c r="G1" s="5" t="s">
        <v>164</v>
      </c>
      <c r="H1" s="5" t="s">
        <v>165</v>
      </c>
    </row>
    <row r="2" spans="1:8" ht="60" x14ac:dyDescent="0.25">
      <c r="A2" s="7" t="str">
        <f t="shared" ref="A2:A33" si="0">IF(AND(B2&lt;&gt;"", C2&lt;&gt;"",D2&lt;&gt;"",E2&lt;&gt;"",F2&lt;&gt;""), "+", "-")</f>
        <v>+</v>
      </c>
      <c r="B2" s="8" t="s">
        <v>95</v>
      </c>
      <c r="C2" s="8" t="s">
        <v>187</v>
      </c>
      <c r="D2" s="8">
        <v>1</v>
      </c>
      <c r="E2" s="8" t="s">
        <v>97</v>
      </c>
      <c r="F2" s="6" t="s">
        <v>96</v>
      </c>
    </row>
    <row r="3" spans="1:8" ht="90" x14ac:dyDescent="0.25">
      <c r="A3" s="7" t="str">
        <f t="shared" si="0"/>
        <v>+</v>
      </c>
      <c r="B3" s="8" t="s">
        <v>154</v>
      </c>
      <c r="C3" s="8" t="s">
        <v>98</v>
      </c>
      <c r="D3" s="8">
        <v>0</v>
      </c>
      <c r="E3" s="8" t="s">
        <v>155</v>
      </c>
      <c r="F3" s="6" t="s">
        <v>112</v>
      </c>
    </row>
    <row r="4" spans="1:8" ht="75" x14ac:dyDescent="0.25">
      <c r="A4" s="7" t="str">
        <f t="shared" si="0"/>
        <v>+</v>
      </c>
      <c r="B4" s="8" t="s">
        <v>35</v>
      </c>
      <c r="C4" s="8" t="s">
        <v>36</v>
      </c>
      <c r="D4" s="8">
        <v>1</v>
      </c>
      <c r="E4" s="8" t="s">
        <v>62</v>
      </c>
      <c r="F4" s="9" t="s">
        <v>42</v>
      </c>
    </row>
    <row r="5" spans="1:8" ht="60" x14ac:dyDescent="0.25">
      <c r="A5" s="7" t="str">
        <f t="shared" si="0"/>
        <v>+</v>
      </c>
      <c r="B5" s="8" t="s">
        <v>39</v>
      </c>
      <c r="C5" s="8" t="s">
        <v>45</v>
      </c>
      <c r="D5" s="8">
        <v>0</v>
      </c>
      <c r="E5" s="8" t="s">
        <v>46</v>
      </c>
      <c r="F5" s="9" t="s">
        <v>38</v>
      </c>
    </row>
    <row r="6" spans="1:8" ht="60" x14ac:dyDescent="0.25">
      <c r="A6" s="7" t="str">
        <f t="shared" si="0"/>
        <v>+</v>
      </c>
      <c r="B6" s="8" t="s">
        <v>99</v>
      </c>
      <c r="C6" s="8" t="s">
        <v>160</v>
      </c>
      <c r="D6" s="8">
        <v>1</v>
      </c>
      <c r="E6" s="8" t="s">
        <v>101</v>
      </c>
      <c r="F6" s="6" t="s">
        <v>100</v>
      </c>
    </row>
    <row r="7" spans="1:8" s="7" customFormat="1" ht="105" x14ac:dyDescent="0.25">
      <c r="A7" s="7" t="str">
        <f t="shared" si="0"/>
        <v>+</v>
      </c>
      <c r="B7" s="8" t="s">
        <v>40</v>
      </c>
      <c r="C7" s="8" t="s">
        <v>48</v>
      </c>
      <c r="D7" s="8">
        <v>0</v>
      </c>
      <c r="E7" s="8" t="s">
        <v>41</v>
      </c>
      <c r="F7" s="9" t="s">
        <v>42</v>
      </c>
    </row>
    <row r="8" spans="1:8" s="7" customFormat="1" ht="60" x14ac:dyDescent="0.25">
      <c r="A8" s="7" t="str">
        <f t="shared" si="0"/>
        <v>+</v>
      </c>
      <c r="B8" s="8" t="s">
        <v>43</v>
      </c>
      <c r="C8" s="8" t="s">
        <v>188</v>
      </c>
      <c r="D8" s="8">
        <v>0</v>
      </c>
      <c r="E8" s="8" t="s">
        <v>44</v>
      </c>
      <c r="F8" s="9" t="s">
        <v>42</v>
      </c>
    </row>
    <row r="9" spans="1:8" ht="75" x14ac:dyDescent="0.25">
      <c r="A9" s="7" t="str">
        <f t="shared" si="0"/>
        <v>+</v>
      </c>
      <c r="B9" s="5" t="s">
        <v>47</v>
      </c>
      <c r="C9" s="5" t="s">
        <v>49</v>
      </c>
      <c r="D9" s="5">
        <v>0</v>
      </c>
      <c r="E9" s="5" t="s">
        <v>50</v>
      </c>
      <c r="F9" s="6" t="s">
        <v>74</v>
      </c>
    </row>
    <row r="10" spans="1:8" ht="60" x14ac:dyDescent="0.25">
      <c r="A10" s="7" t="str">
        <f t="shared" si="0"/>
        <v>+</v>
      </c>
      <c r="B10" s="5" t="s">
        <v>70</v>
      </c>
      <c r="C10" s="5" t="s">
        <v>71</v>
      </c>
      <c r="D10" s="5">
        <v>0</v>
      </c>
      <c r="E10" s="5" t="s">
        <v>129</v>
      </c>
      <c r="F10" s="6" t="s">
        <v>42</v>
      </c>
      <c r="G10" s="6" t="s">
        <v>67</v>
      </c>
    </row>
    <row r="11" spans="1:8" ht="90" x14ac:dyDescent="0.25">
      <c r="A11" s="7" t="str">
        <f t="shared" si="0"/>
        <v>+</v>
      </c>
      <c r="B11" s="5" t="s">
        <v>68</v>
      </c>
      <c r="C11" s="5" t="s">
        <v>69</v>
      </c>
      <c r="D11" s="5">
        <v>0</v>
      </c>
      <c r="E11" s="5" t="s">
        <v>51</v>
      </c>
      <c r="F11" s="6" t="s">
        <v>42</v>
      </c>
      <c r="G11" s="6" t="s">
        <v>67</v>
      </c>
    </row>
    <row r="12" spans="1:8" ht="75" x14ac:dyDescent="0.25">
      <c r="A12" s="7" t="str">
        <f t="shared" si="0"/>
        <v>+</v>
      </c>
      <c r="B12" s="5" t="s">
        <v>52</v>
      </c>
      <c r="C12" s="5" t="s">
        <v>54</v>
      </c>
      <c r="D12" s="5">
        <v>0</v>
      </c>
      <c r="E12" s="5" t="s">
        <v>53</v>
      </c>
      <c r="F12" s="6" t="s">
        <v>42</v>
      </c>
    </row>
    <row r="13" spans="1:8" ht="60" x14ac:dyDescent="0.25">
      <c r="A13" s="7" t="str">
        <f t="shared" si="0"/>
        <v>+</v>
      </c>
      <c r="B13" s="5" t="s">
        <v>55</v>
      </c>
      <c r="C13" s="5" t="s">
        <v>133</v>
      </c>
      <c r="D13" s="5">
        <v>0</v>
      </c>
      <c r="E13" s="5" t="s">
        <v>56</v>
      </c>
      <c r="F13" s="6" t="s">
        <v>42</v>
      </c>
    </row>
    <row r="14" spans="1:8" ht="60" x14ac:dyDescent="0.25">
      <c r="A14" s="7" t="str">
        <f t="shared" si="0"/>
        <v>+</v>
      </c>
      <c r="B14" s="5" t="s">
        <v>57</v>
      </c>
      <c r="C14" s="5" t="s">
        <v>134</v>
      </c>
      <c r="D14" s="5">
        <v>0</v>
      </c>
      <c r="E14" s="5" t="s">
        <v>58</v>
      </c>
      <c r="F14" s="6" t="s">
        <v>42</v>
      </c>
    </row>
    <row r="15" spans="1:8" ht="90" x14ac:dyDescent="0.25">
      <c r="A15" s="7" t="str">
        <f t="shared" si="0"/>
        <v>+</v>
      </c>
      <c r="B15" s="5" t="s">
        <v>59</v>
      </c>
      <c r="C15" s="5" t="s">
        <v>60</v>
      </c>
      <c r="D15" s="5">
        <v>0</v>
      </c>
      <c r="E15" s="5" t="s">
        <v>61</v>
      </c>
      <c r="F15" s="6" t="s">
        <v>42</v>
      </c>
    </row>
    <row r="16" spans="1:8" ht="75" x14ac:dyDescent="0.25">
      <c r="A16" s="7" t="str">
        <f t="shared" si="0"/>
        <v>+</v>
      </c>
      <c r="B16" s="5" t="s">
        <v>63</v>
      </c>
      <c r="C16" s="5" t="s">
        <v>64</v>
      </c>
      <c r="D16" s="5">
        <v>0</v>
      </c>
      <c r="E16" s="5" t="s">
        <v>65</v>
      </c>
      <c r="F16" s="6" t="s">
        <v>66</v>
      </c>
    </row>
    <row r="17" spans="1:7" ht="75" x14ac:dyDescent="0.25">
      <c r="A17" s="7" t="str">
        <f t="shared" si="0"/>
        <v>+</v>
      </c>
      <c r="B17" s="5" t="s">
        <v>75</v>
      </c>
      <c r="C17" s="5" t="s">
        <v>76</v>
      </c>
      <c r="D17" s="5">
        <v>0</v>
      </c>
      <c r="E17" s="5" t="s">
        <v>78</v>
      </c>
      <c r="F17" s="6" t="s">
        <v>77</v>
      </c>
    </row>
    <row r="18" spans="1:7" ht="60" x14ac:dyDescent="0.25">
      <c r="A18" s="7" t="str">
        <f t="shared" si="0"/>
        <v>+</v>
      </c>
      <c r="B18" s="5" t="s">
        <v>79</v>
      </c>
      <c r="C18" s="5" t="s">
        <v>81</v>
      </c>
      <c r="D18" s="5">
        <v>0</v>
      </c>
      <c r="E18" s="5" t="s">
        <v>80</v>
      </c>
      <c r="F18" s="6" t="s">
        <v>74</v>
      </c>
    </row>
    <row r="19" spans="1:7" ht="75" x14ac:dyDescent="0.25">
      <c r="A19" s="7" t="str">
        <f t="shared" si="0"/>
        <v>+</v>
      </c>
      <c r="B19" s="5" t="s">
        <v>82</v>
      </c>
      <c r="C19" s="5" t="s">
        <v>83</v>
      </c>
      <c r="D19" s="5">
        <v>1</v>
      </c>
      <c r="E19" s="5" t="s">
        <v>84</v>
      </c>
      <c r="F19" s="6" t="s">
        <v>74</v>
      </c>
    </row>
    <row r="20" spans="1:7" ht="60" x14ac:dyDescent="0.25">
      <c r="A20" s="7" t="str">
        <f t="shared" si="0"/>
        <v>+</v>
      </c>
      <c r="B20" s="5" t="s">
        <v>88</v>
      </c>
      <c r="C20" s="5" t="s">
        <v>92</v>
      </c>
      <c r="D20" s="5">
        <v>1</v>
      </c>
      <c r="E20" s="5" t="s">
        <v>87</v>
      </c>
      <c r="F20" s="6" t="s">
        <v>86</v>
      </c>
    </row>
    <row r="21" spans="1:7" ht="75" x14ac:dyDescent="0.25">
      <c r="A21" s="7" t="str">
        <f t="shared" si="0"/>
        <v>+</v>
      </c>
      <c r="B21" s="5" t="s">
        <v>89</v>
      </c>
      <c r="C21" s="5" t="s">
        <v>90</v>
      </c>
      <c r="D21" s="5">
        <v>1</v>
      </c>
      <c r="E21" s="5" t="s">
        <v>93</v>
      </c>
      <c r="F21" s="6" t="s">
        <v>91</v>
      </c>
      <c r="G21" s="6" t="s">
        <v>94</v>
      </c>
    </row>
    <row r="22" spans="1:7" ht="60" x14ac:dyDescent="0.25">
      <c r="A22" s="7" t="str">
        <f t="shared" si="0"/>
        <v>+</v>
      </c>
      <c r="B22" s="5" t="s">
        <v>102</v>
      </c>
      <c r="C22" s="5" t="s">
        <v>103</v>
      </c>
      <c r="D22" s="5">
        <v>1</v>
      </c>
      <c r="E22" s="5" t="s">
        <v>105</v>
      </c>
      <c r="F22" s="6" t="s">
        <v>104</v>
      </c>
    </row>
    <row r="23" spans="1:7" ht="90" x14ac:dyDescent="0.25">
      <c r="A23" s="7" t="str">
        <f t="shared" si="0"/>
        <v>+</v>
      </c>
      <c r="B23" s="5" t="s">
        <v>107</v>
      </c>
      <c r="C23" s="5" t="s">
        <v>135</v>
      </c>
      <c r="D23" s="5">
        <v>1</v>
      </c>
      <c r="E23" s="5" t="s">
        <v>108</v>
      </c>
      <c r="F23" s="6" t="s">
        <v>106</v>
      </c>
    </row>
    <row r="24" spans="1:7" ht="45" x14ac:dyDescent="0.25">
      <c r="A24" s="7" t="str">
        <f t="shared" si="0"/>
        <v>+</v>
      </c>
      <c r="B24" s="5" t="s">
        <v>109</v>
      </c>
      <c r="C24" s="5" t="s">
        <v>110</v>
      </c>
      <c r="D24" s="5">
        <v>0</v>
      </c>
      <c r="E24" s="5" t="s">
        <v>111</v>
      </c>
      <c r="F24" s="6" t="s">
        <v>112</v>
      </c>
    </row>
    <row r="25" spans="1:7" ht="45" x14ac:dyDescent="0.25">
      <c r="A25" s="7" t="str">
        <f t="shared" si="0"/>
        <v>+</v>
      </c>
      <c r="B25" s="5" t="s">
        <v>113</v>
      </c>
      <c r="C25" s="5" t="s">
        <v>114</v>
      </c>
      <c r="D25" s="5">
        <v>1</v>
      </c>
      <c r="E25" s="5" t="s">
        <v>115</v>
      </c>
      <c r="F25" s="6" t="s">
        <v>112</v>
      </c>
    </row>
    <row r="26" spans="1:7" ht="45" x14ac:dyDescent="0.25">
      <c r="A26" s="7" t="str">
        <f t="shared" si="0"/>
        <v>+</v>
      </c>
      <c r="B26" s="5" t="s">
        <v>116</v>
      </c>
      <c r="C26" s="5" t="s">
        <v>117</v>
      </c>
      <c r="D26" s="5">
        <v>1</v>
      </c>
      <c r="E26" s="5" t="s">
        <v>118</v>
      </c>
      <c r="F26" s="6" t="s">
        <v>112</v>
      </c>
    </row>
    <row r="27" spans="1:7" ht="90" x14ac:dyDescent="0.25">
      <c r="A27" s="7" t="str">
        <f t="shared" si="0"/>
        <v>+</v>
      </c>
      <c r="B27" s="5" t="s">
        <v>119</v>
      </c>
      <c r="C27" s="5" t="s">
        <v>120</v>
      </c>
      <c r="D27" s="5">
        <v>1</v>
      </c>
      <c r="E27" s="5" t="s">
        <v>121</v>
      </c>
      <c r="F27" s="6" t="s">
        <v>112</v>
      </c>
    </row>
    <row r="28" spans="1:7" ht="45" x14ac:dyDescent="0.25">
      <c r="A28" s="7" t="str">
        <f t="shared" si="0"/>
        <v>+</v>
      </c>
      <c r="B28" s="5" t="s">
        <v>137</v>
      </c>
      <c r="C28" s="5" t="s">
        <v>136</v>
      </c>
      <c r="D28" s="5">
        <v>0</v>
      </c>
      <c r="E28" s="5" t="s">
        <v>122</v>
      </c>
      <c r="F28" s="6" t="s">
        <v>112</v>
      </c>
    </row>
    <row r="29" spans="1:7" ht="45" x14ac:dyDescent="0.25">
      <c r="A29" s="7" t="str">
        <f t="shared" si="0"/>
        <v>+</v>
      </c>
      <c r="B29" s="5" t="s">
        <v>125</v>
      </c>
      <c r="C29" s="5" t="s">
        <v>123</v>
      </c>
      <c r="D29" s="5">
        <v>0</v>
      </c>
      <c r="E29" s="5" t="s">
        <v>124</v>
      </c>
      <c r="F29" s="6" t="s">
        <v>112</v>
      </c>
    </row>
    <row r="30" spans="1:7" ht="45" x14ac:dyDescent="0.25">
      <c r="A30" s="7" t="str">
        <f t="shared" si="0"/>
        <v>+</v>
      </c>
      <c r="B30" s="5" t="s">
        <v>126</v>
      </c>
      <c r="C30" s="5" t="s">
        <v>128</v>
      </c>
      <c r="D30" s="5">
        <v>1</v>
      </c>
      <c r="E30" s="5" t="s">
        <v>127</v>
      </c>
      <c r="F30" s="6" t="s">
        <v>112</v>
      </c>
    </row>
    <row r="31" spans="1:7" ht="45" x14ac:dyDescent="0.25">
      <c r="A31" s="7" t="str">
        <f t="shared" si="0"/>
        <v>+</v>
      </c>
      <c r="B31" s="5" t="s">
        <v>130</v>
      </c>
      <c r="C31" s="5" t="s">
        <v>131</v>
      </c>
      <c r="D31" s="5">
        <v>0</v>
      </c>
      <c r="E31" s="5" t="s">
        <v>138</v>
      </c>
      <c r="F31" s="6" t="s">
        <v>112</v>
      </c>
    </row>
    <row r="32" spans="1:7" ht="45" x14ac:dyDescent="0.25">
      <c r="A32" s="7" t="str">
        <f t="shared" si="0"/>
        <v>+</v>
      </c>
      <c r="B32" s="5" t="s">
        <v>139</v>
      </c>
      <c r="C32" s="5" t="s">
        <v>140</v>
      </c>
      <c r="D32" s="5">
        <v>1</v>
      </c>
      <c r="E32" s="5" t="s">
        <v>141</v>
      </c>
      <c r="F32" s="6" t="s">
        <v>112</v>
      </c>
    </row>
    <row r="33" spans="1:7" ht="75" x14ac:dyDescent="0.25">
      <c r="A33" s="7" t="str">
        <f t="shared" si="0"/>
        <v>+</v>
      </c>
      <c r="B33" s="5" t="s">
        <v>142</v>
      </c>
      <c r="C33" s="5" t="s">
        <v>143</v>
      </c>
      <c r="D33" s="5">
        <v>1</v>
      </c>
      <c r="E33" s="5" t="s">
        <v>144</v>
      </c>
      <c r="F33" s="6" t="s">
        <v>112</v>
      </c>
    </row>
    <row r="34" spans="1:7" ht="45" x14ac:dyDescent="0.25">
      <c r="A34" s="7" t="str">
        <f t="shared" ref="A34:A66" si="1">IF(AND(B34&lt;&gt;"", C34&lt;&gt;"",D34&lt;&gt;"",E34&lt;&gt;"",F34&lt;&gt;""), "+", "-")</f>
        <v>+</v>
      </c>
      <c r="B34" s="5" t="s">
        <v>145</v>
      </c>
      <c r="C34" s="5" t="s">
        <v>146</v>
      </c>
      <c r="D34" s="5">
        <v>1</v>
      </c>
      <c r="E34" s="5" t="s">
        <v>147</v>
      </c>
      <c r="F34" s="6" t="s">
        <v>112</v>
      </c>
    </row>
    <row r="35" spans="1:7" ht="45" x14ac:dyDescent="0.25">
      <c r="A35" s="7" t="str">
        <f t="shared" si="1"/>
        <v>+</v>
      </c>
      <c r="B35" s="5" t="s">
        <v>148</v>
      </c>
      <c r="C35" s="5" t="s">
        <v>149</v>
      </c>
      <c r="D35" s="5">
        <v>0</v>
      </c>
      <c r="E35" s="5" t="s">
        <v>150</v>
      </c>
      <c r="F35" s="6" t="s">
        <v>112</v>
      </c>
    </row>
    <row r="36" spans="1:7" ht="60" x14ac:dyDescent="0.25">
      <c r="A36" s="7" t="str">
        <f t="shared" si="1"/>
        <v>+</v>
      </c>
      <c r="B36" s="5" t="s">
        <v>152</v>
      </c>
      <c r="C36" s="5" t="s">
        <v>153</v>
      </c>
      <c r="D36" s="5">
        <v>0</v>
      </c>
      <c r="E36" s="5" t="s">
        <v>151</v>
      </c>
      <c r="F36" s="6" t="s">
        <v>112</v>
      </c>
    </row>
    <row r="37" spans="1:7" ht="60" x14ac:dyDescent="0.25">
      <c r="A37" s="7" t="str">
        <f t="shared" si="1"/>
        <v>+</v>
      </c>
      <c r="B37" s="5" t="s">
        <v>156</v>
      </c>
      <c r="C37" s="5" t="s">
        <v>157</v>
      </c>
      <c r="D37" s="5">
        <v>1</v>
      </c>
      <c r="E37" s="5" t="s">
        <v>162</v>
      </c>
      <c r="F37" s="6" t="s">
        <v>112</v>
      </c>
    </row>
    <row r="38" spans="1:7" ht="75" x14ac:dyDescent="0.25">
      <c r="A38" s="7" t="str">
        <f t="shared" si="1"/>
        <v>-</v>
      </c>
      <c r="B38" s="5" t="s">
        <v>168</v>
      </c>
      <c r="C38" s="5" t="s">
        <v>72</v>
      </c>
      <c r="D38" s="5">
        <v>0</v>
      </c>
      <c r="E38" s="10"/>
      <c r="F38" s="6" t="s">
        <v>73</v>
      </c>
      <c r="G38" s="6" t="s">
        <v>167</v>
      </c>
    </row>
    <row r="39" spans="1:7" ht="60" x14ac:dyDescent="0.25">
      <c r="A39" s="7" t="str">
        <f t="shared" si="1"/>
        <v>-</v>
      </c>
      <c r="B39" s="5" t="s">
        <v>85</v>
      </c>
      <c r="C39" s="5" t="s">
        <v>163</v>
      </c>
      <c r="D39" s="5">
        <v>0</v>
      </c>
      <c r="E39" s="10"/>
    </row>
    <row r="40" spans="1:7" ht="60" x14ac:dyDescent="0.25">
      <c r="A40" s="7" t="str">
        <f t="shared" si="1"/>
        <v>-</v>
      </c>
      <c r="B40" s="5" t="s">
        <v>159</v>
      </c>
      <c r="C40" s="5" t="s">
        <v>132</v>
      </c>
      <c r="D40" s="10" t="s">
        <v>161</v>
      </c>
      <c r="E40" s="10"/>
      <c r="F40" s="6" t="s">
        <v>166</v>
      </c>
      <c r="G40" s="6" t="s">
        <v>42</v>
      </c>
    </row>
    <row r="41" spans="1:7" s="11" customFormat="1" x14ac:dyDescent="0.25">
      <c r="A41" s="7" t="str">
        <f t="shared" si="1"/>
        <v>-</v>
      </c>
      <c r="B41" s="11" t="s">
        <v>181</v>
      </c>
      <c r="F41" s="12"/>
      <c r="G41" s="12"/>
    </row>
    <row r="42" spans="1:7" ht="30" x14ac:dyDescent="0.25">
      <c r="A42" s="7" t="str">
        <f t="shared" si="1"/>
        <v>-</v>
      </c>
      <c r="B42" s="5" t="s">
        <v>170</v>
      </c>
      <c r="C42" s="5" t="s">
        <v>185</v>
      </c>
    </row>
    <row r="43" spans="1:7" ht="30" x14ac:dyDescent="0.25">
      <c r="A43" s="7" t="str">
        <f t="shared" si="1"/>
        <v>-</v>
      </c>
      <c r="B43" s="5" t="s">
        <v>171</v>
      </c>
      <c r="C43" s="5" t="s">
        <v>186</v>
      </c>
    </row>
    <row r="44" spans="1:7" ht="45" x14ac:dyDescent="0.25">
      <c r="A44" s="7" t="str">
        <f t="shared" si="1"/>
        <v>-</v>
      </c>
      <c r="B44" s="5" t="s">
        <v>172</v>
      </c>
      <c r="C44" s="5" t="s">
        <v>189</v>
      </c>
    </row>
    <row r="45" spans="1:7" ht="30" x14ac:dyDescent="0.25">
      <c r="A45" s="7" t="str">
        <f t="shared" si="1"/>
        <v>-</v>
      </c>
      <c r="B45" s="5" t="s">
        <v>173</v>
      </c>
      <c r="C45" s="5" t="s">
        <v>190</v>
      </c>
    </row>
    <row r="46" spans="1:7" x14ac:dyDescent="0.25">
      <c r="A46" s="7" t="str">
        <f t="shared" si="1"/>
        <v>-</v>
      </c>
      <c r="B46" s="5" t="s">
        <v>174</v>
      </c>
    </row>
    <row r="47" spans="1:7" ht="30" x14ac:dyDescent="0.25">
      <c r="A47" s="7" t="str">
        <f t="shared" si="1"/>
        <v>-</v>
      </c>
      <c r="B47" s="5" t="s">
        <v>175</v>
      </c>
    </row>
    <row r="48" spans="1:7" ht="30" x14ac:dyDescent="0.25">
      <c r="A48" s="7" t="str">
        <f t="shared" si="1"/>
        <v>-</v>
      </c>
      <c r="B48" s="5" t="s">
        <v>176</v>
      </c>
    </row>
    <row r="49" spans="1:6" ht="30" x14ac:dyDescent="0.25">
      <c r="A49" s="7" t="str">
        <f t="shared" si="1"/>
        <v>-</v>
      </c>
      <c r="B49" s="5" t="s">
        <v>177</v>
      </c>
      <c r="D49" s="5">
        <v>1</v>
      </c>
    </row>
    <row r="50" spans="1:6" ht="75" x14ac:dyDescent="0.25">
      <c r="A50" s="7" t="str">
        <f t="shared" si="1"/>
        <v>+</v>
      </c>
      <c r="B50" s="5" t="s">
        <v>179</v>
      </c>
      <c r="C50" s="5" t="s">
        <v>182</v>
      </c>
      <c r="D50" s="5">
        <v>1</v>
      </c>
      <c r="E50" s="5" t="s">
        <v>180</v>
      </c>
      <c r="F50" s="6" t="s">
        <v>178</v>
      </c>
    </row>
    <row r="51" spans="1:6" ht="30" x14ac:dyDescent="0.25">
      <c r="A51" s="7" t="str">
        <f t="shared" si="1"/>
        <v>-</v>
      </c>
      <c r="B51" s="5" t="s">
        <v>183</v>
      </c>
    </row>
    <row r="52" spans="1:6" ht="30" x14ac:dyDescent="0.25">
      <c r="A52" s="7" t="str">
        <f t="shared" si="1"/>
        <v>-</v>
      </c>
      <c r="B52" s="5" t="s">
        <v>184</v>
      </c>
      <c r="D52" s="5">
        <v>1</v>
      </c>
    </row>
    <row r="53" spans="1:6" x14ac:dyDescent="0.25">
      <c r="A53" s="7" t="str">
        <f t="shared" si="1"/>
        <v>-</v>
      </c>
    </row>
    <row r="54" spans="1:6" x14ac:dyDescent="0.25">
      <c r="A54" s="7" t="str">
        <f t="shared" si="1"/>
        <v>-</v>
      </c>
    </row>
  </sheetData>
  <autoFilter ref="A1:H55" xr:uid="{28A075F2-B649-4064-A461-C308983E63BE}">
    <sortState xmlns:xlrd2="http://schemas.microsoft.com/office/spreadsheetml/2017/richdata2" ref="A2:H55">
      <sortCondition sortBy="cellColor" ref="A1:A55" dxfId="12"/>
    </sortState>
  </autoFilter>
  <conditionalFormatting sqref="A1:A9 A12:A1048576">
    <cfRule type="cellIs" dxfId="11" priority="11" operator="equal">
      <formula>"-"</formula>
    </cfRule>
    <cfRule type="cellIs" dxfId="10" priority="12" operator="equal">
      <formula>"+"</formula>
    </cfRule>
  </conditionalFormatting>
  <conditionalFormatting sqref="D12:D1048576 D1:D9">
    <cfRule type="cellIs" dxfId="9" priority="9" operator="equal">
      <formula>1</formula>
    </cfRule>
    <cfRule type="cellIs" dxfId="8" priority="10" operator="equal">
      <formula>0</formula>
    </cfRule>
  </conditionalFormatting>
  <conditionalFormatting sqref="A11">
    <cfRule type="cellIs" dxfId="7" priority="7" operator="equal">
      <formula>"-"</formula>
    </cfRule>
    <cfRule type="cellIs" dxfId="6" priority="8" operator="equal">
      <formula>"+"</formula>
    </cfRule>
  </conditionalFormatting>
  <conditionalFormatting sqref="D11">
    <cfRule type="cellIs" dxfId="5" priority="5" operator="equal">
      <formula>1</formula>
    </cfRule>
    <cfRule type="cellIs" dxfId="4" priority="6" operator="equal">
      <formula>0</formula>
    </cfRule>
  </conditionalFormatting>
  <conditionalFormatting sqref="A10">
    <cfRule type="cellIs" dxfId="3" priority="3" operator="equal">
      <formula>"-"</formula>
    </cfRule>
    <cfRule type="cellIs" dxfId="2" priority="4" operator="equal">
      <formula>"+"</formula>
    </cfRule>
  </conditionalFormatting>
  <conditionalFormatting sqref="D10">
    <cfRule type="cellIs" dxfId="1" priority="1" operator="equal">
      <formula>1</formula>
    </cfRule>
    <cfRule type="cellIs" dxfId="0" priority="2" operator="equal">
      <formula>0</formula>
    </cfRule>
  </conditionalFormatting>
  <hyperlinks>
    <hyperlink ref="F5" r:id="rId1" xr:uid="{AE9980D2-F32D-4F03-9239-BE2A15E12F23}"/>
    <hyperlink ref="F7" r:id="rId2" xr:uid="{0760402F-BF39-4525-8354-2551AFEC941F}"/>
    <hyperlink ref="F8" r:id="rId3" xr:uid="{48631995-9323-49BD-BC9A-4D9F70B3EC3A}"/>
    <hyperlink ref="F11" r:id="rId4" xr:uid="{4B069C65-6B32-4DDB-8FD5-5D33660987A3}"/>
    <hyperlink ref="F12" r:id="rId5" xr:uid="{297FA74A-187F-4666-8AF5-11EDD94596ED}"/>
    <hyperlink ref="F13" r:id="rId6" xr:uid="{3DAC8FFC-A71E-4403-AAFD-5DD5C709B108}"/>
    <hyperlink ref="F14" r:id="rId7" xr:uid="{8D5FC13D-5933-4354-9561-9357957218B7}"/>
    <hyperlink ref="F15" r:id="rId8" xr:uid="{5AF27E39-8972-40EB-8CB9-B50BC10A5E99}"/>
    <hyperlink ref="F4" r:id="rId9" xr:uid="{9A9ECFB6-113C-4BC0-BA4B-B241B7765DE3}"/>
    <hyperlink ref="F16" r:id="rId10" xr:uid="{AEB45427-10F5-4303-833A-4509502DDCA9}"/>
    <hyperlink ref="G11" r:id="rId11" xr:uid="{781EB0EF-7844-4245-B597-711D355AC304}"/>
    <hyperlink ref="F10" r:id="rId12" xr:uid="{901A2200-1939-4599-81EC-65A2211E88C1}"/>
    <hyperlink ref="G10" r:id="rId13" xr:uid="{032F64B3-96CA-4775-A163-CC745F1856B0}"/>
    <hyperlink ref="F38" r:id="rId14" xr:uid="{91F07A0C-FEB1-4FFD-86D9-EA4A840F2420}"/>
    <hyperlink ref="F9" r:id="rId15" xr:uid="{BA68AE2A-11DC-486F-BF2E-F4257F2D3BD7}"/>
    <hyperlink ref="F17" r:id="rId16" xr:uid="{3AA52CA9-B2B4-4F8D-9290-B1DDDFC7E526}"/>
    <hyperlink ref="F18" r:id="rId17" xr:uid="{55F1538F-15B8-4212-8EF5-595667C968A8}"/>
    <hyperlink ref="F19" r:id="rId18" xr:uid="{4508715B-0E96-4BB0-A852-E64C9E08962F}"/>
    <hyperlink ref="F20" r:id="rId19" xr:uid="{E1B5EA46-50AA-4B8C-8407-2140CF0FCB0D}"/>
    <hyperlink ref="F21" r:id="rId20" xr:uid="{DEF835F1-9E16-49E5-8184-CF182FAF4ABA}"/>
    <hyperlink ref="G21" r:id="rId21" xr:uid="{11CA1A8E-21D8-4BC2-A220-88941224670C}"/>
    <hyperlink ref="F2" r:id="rId22" xr:uid="{810E2C33-F2F9-4B6B-8986-4D9A6E21927D}"/>
    <hyperlink ref="F6" r:id="rId23" xr:uid="{4F8D696A-B618-41A6-9976-1BB708E6C8C2}"/>
    <hyperlink ref="F22" r:id="rId24" xr:uid="{CFE0F2B1-F778-42CD-90E9-96FEE15A481A}"/>
    <hyperlink ref="F23" r:id="rId25" xr:uid="{1BD7C2B5-E3FE-445E-93F9-B6E5068D9833}"/>
    <hyperlink ref="F24" r:id="rId26" xr:uid="{40722DA8-6D32-4012-A4CC-B9E4BBD4B250}"/>
    <hyperlink ref="F25" r:id="rId27" xr:uid="{409847C0-F1A5-4851-A984-278098874A0C}"/>
    <hyperlink ref="F26" r:id="rId28" xr:uid="{26486E92-6775-45AE-8BD6-AABA66349B12}"/>
    <hyperlink ref="F27" r:id="rId29" xr:uid="{94F186B8-A616-4902-8B67-4BD0E29E7339}"/>
    <hyperlink ref="F28" r:id="rId30" xr:uid="{1CC124F5-6BA1-4BE8-8E2C-AC5DC3B5EFBF}"/>
    <hyperlink ref="F29" r:id="rId31" xr:uid="{17E996FF-B69E-41F5-B589-1FE5D94AC018}"/>
    <hyperlink ref="F30" r:id="rId32" xr:uid="{55911A38-97F9-4067-992B-29547C5F98BA}"/>
    <hyperlink ref="F31" r:id="rId33" xr:uid="{33E1697D-ECDA-4854-9B80-9D0C93E2591E}"/>
    <hyperlink ref="F32" r:id="rId34" xr:uid="{114255F0-CE2A-4A4A-AA6A-F201EEBFCBC0}"/>
    <hyperlink ref="F33" r:id="rId35" xr:uid="{5D74BF04-B795-4EEE-A798-DD3C300BF8F7}"/>
    <hyperlink ref="F34" r:id="rId36" xr:uid="{487A551D-312A-40C0-98FD-3713D3C198BD}"/>
    <hyperlink ref="F35" r:id="rId37" xr:uid="{1045EBE3-EBD7-4FA1-8DCA-B0157DA1FDDF}"/>
    <hyperlink ref="F36" r:id="rId38" xr:uid="{8EF997C4-C536-40F4-8AA3-22D57941E84C}"/>
    <hyperlink ref="F3" r:id="rId39" xr:uid="{7AE5304D-B30D-49BC-AAAC-887A6EFF7153}"/>
    <hyperlink ref="F37" r:id="rId40" xr:uid="{53674C93-CD7C-48E1-B00B-FAAC9A961971}"/>
    <hyperlink ref="F40" r:id="rId41" xr:uid="{192DE837-284C-4687-84CC-2E712351AA89}"/>
    <hyperlink ref="G40" r:id="rId42" xr:uid="{43BEB77E-CA90-41A6-AD0E-2F90097A2CFB}"/>
    <hyperlink ref="F50" r:id="rId43" xr:uid="{4531EB83-36A3-4284-A9D6-96686EFF53F4}"/>
  </hyperlinks>
  <pageMargins left="0.7" right="0.7" top="0.75" bottom="0.75" header="0.3" footer="0.3"/>
  <pageSetup paperSize="9" orientation="portrait"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46192-20B7-4945-9ED3-7CF2E89988D9}">
  <dimension ref="A1:S33"/>
  <sheetViews>
    <sheetView workbookViewId="0">
      <selection activeCell="A34" sqref="A34"/>
    </sheetView>
  </sheetViews>
  <sheetFormatPr defaultRowHeight="15" x14ac:dyDescent="0.25"/>
  <sheetData>
    <row r="1" spans="1:19" x14ac:dyDescent="0.25">
      <c r="A1" s="1" t="s">
        <v>4</v>
      </c>
    </row>
    <row r="2" spans="1:19" x14ac:dyDescent="0.25">
      <c r="A2" s="2"/>
    </row>
    <row r="3" spans="1:19" x14ac:dyDescent="0.25">
      <c r="A3" s="3" t="s">
        <v>5</v>
      </c>
    </row>
    <row r="4" spans="1:19" x14ac:dyDescent="0.25">
      <c r="A4" s="3" t="s">
        <v>6</v>
      </c>
      <c r="R4">
        <f>COUNTIF(Arkusz1!A:A, "+")</f>
        <v>37</v>
      </c>
      <c r="S4">
        <f>COUNTIF(Arkusz1!D:D, 1)</f>
        <v>19</v>
      </c>
    </row>
    <row r="5" spans="1:19" x14ac:dyDescent="0.25">
      <c r="A5" s="3" t="s">
        <v>7</v>
      </c>
    </row>
    <row r="6" spans="1:19" x14ac:dyDescent="0.25">
      <c r="A6" s="3" t="s">
        <v>8</v>
      </c>
    </row>
    <row r="7" spans="1:19" x14ac:dyDescent="0.25">
      <c r="A7" s="3" t="s">
        <v>9</v>
      </c>
    </row>
    <row r="8" spans="1:19" x14ac:dyDescent="0.25">
      <c r="A8" s="3" t="s">
        <v>10</v>
      </c>
    </row>
    <row r="9" spans="1:19" x14ac:dyDescent="0.25">
      <c r="A9" s="3" t="s">
        <v>11</v>
      </c>
    </row>
    <row r="10" spans="1:19" x14ac:dyDescent="0.25">
      <c r="A10" s="3" t="s">
        <v>12</v>
      </c>
    </row>
    <row r="11" spans="1:19" x14ac:dyDescent="0.25">
      <c r="A11" s="3" t="s">
        <v>13</v>
      </c>
    </row>
    <row r="12" spans="1:19" x14ac:dyDescent="0.25">
      <c r="A12" s="3" t="s">
        <v>14</v>
      </c>
    </row>
    <row r="13" spans="1:19" x14ac:dyDescent="0.25">
      <c r="A13" s="3" t="s">
        <v>15</v>
      </c>
    </row>
    <row r="14" spans="1:19" x14ac:dyDescent="0.25">
      <c r="A14" s="4" t="s">
        <v>16</v>
      </c>
    </row>
    <row r="15" spans="1:19" x14ac:dyDescent="0.25">
      <c r="A15" s="3" t="s">
        <v>17</v>
      </c>
    </row>
    <row r="16" spans="1:19" x14ac:dyDescent="0.25">
      <c r="A16" s="3" t="s">
        <v>18</v>
      </c>
    </row>
    <row r="17" spans="1:1" x14ac:dyDescent="0.25">
      <c r="A17" s="3" t="s">
        <v>19</v>
      </c>
    </row>
    <row r="18" spans="1:1" x14ac:dyDescent="0.25">
      <c r="A18" s="3" t="s">
        <v>20</v>
      </c>
    </row>
    <row r="19" spans="1:1" x14ac:dyDescent="0.25">
      <c r="A19" s="3" t="s">
        <v>21</v>
      </c>
    </row>
    <row r="20" spans="1:1" x14ac:dyDescent="0.25">
      <c r="A20" s="3" t="s">
        <v>22</v>
      </c>
    </row>
    <row r="21" spans="1:1" x14ac:dyDescent="0.25">
      <c r="A21" s="3" t="s">
        <v>23</v>
      </c>
    </row>
    <row r="22" spans="1:1" x14ac:dyDescent="0.25">
      <c r="A22" s="3" t="s">
        <v>24</v>
      </c>
    </row>
    <row r="23" spans="1:1" x14ac:dyDescent="0.25">
      <c r="A23" s="3" t="s">
        <v>25</v>
      </c>
    </row>
    <row r="24" spans="1:1" x14ac:dyDescent="0.25">
      <c r="A24" s="3" t="s">
        <v>26</v>
      </c>
    </row>
    <row r="25" spans="1:1" x14ac:dyDescent="0.25">
      <c r="A25" s="3" t="s">
        <v>27</v>
      </c>
    </row>
    <row r="26" spans="1:1" x14ac:dyDescent="0.25">
      <c r="A26" s="3" t="s">
        <v>28</v>
      </c>
    </row>
    <row r="27" spans="1:1" x14ac:dyDescent="0.25">
      <c r="A27" s="3" t="s">
        <v>29</v>
      </c>
    </row>
    <row r="28" spans="1:1" x14ac:dyDescent="0.25">
      <c r="A28" s="3" t="s">
        <v>30</v>
      </c>
    </row>
    <row r="29" spans="1:1" x14ac:dyDescent="0.25">
      <c r="A29" s="3" t="s">
        <v>31</v>
      </c>
    </row>
    <row r="30" spans="1:1" x14ac:dyDescent="0.25">
      <c r="A30" s="3" t="s">
        <v>32</v>
      </c>
    </row>
    <row r="31" spans="1:1" x14ac:dyDescent="0.25">
      <c r="A31" s="3" t="s">
        <v>33</v>
      </c>
    </row>
    <row r="32" spans="1:1" x14ac:dyDescent="0.25">
      <c r="A32" s="3" t="s">
        <v>34</v>
      </c>
    </row>
    <row r="33" spans="1:1" x14ac:dyDescent="0.25">
      <c r="A33" s="3" t="s">
        <v>169</v>
      </c>
    </row>
  </sheetData>
  <hyperlinks>
    <hyperlink ref="A14" r:id="rId1" display="https://www.cyberdefence24.pl/krotki-przewodnik-po-aktualnych-fake-newsach-o-koronawirusie" xr:uid="{9D41DB61-F00A-4E30-9C43-35473FC2A51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Arkusz1</vt:lpstr>
      <vt:lpstr>Arkusz2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dc:creator>
  <cp:lastModifiedBy>Olga</cp:lastModifiedBy>
  <dcterms:created xsi:type="dcterms:W3CDTF">2020-03-19T14:09:14Z</dcterms:created>
  <dcterms:modified xsi:type="dcterms:W3CDTF">2020-03-20T10:19:16Z</dcterms:modified>
</cp:coreProperties>
</file>