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xr:revisionPtr revIDLastSave="0" documentId="8_{164F30EA-33C2-4D38-9BC0-0B0C9CACABB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3" i="1" l="1"/>
  <c r="N51" i="1" s="1"/>
  <c r="M43" i="1"/>
  <c r="M51" i="1" s="1"/>
  <c r="L43" i="1"/>
  <c r="L51" i="1" s="1"/>
  <c r="K43" i="1"/>
  <c r="K51" i="1" s="1"/>
  <c r="J43" i="1"/>
  <c r="J51" i="1" s="1"/>
  <c r="I43" i="1"/>
  <c r="I51" i="1" s="1"/>
  <c r="H43" i="1"/>
  <c r="H51" i="1" s="1"/>
  <c r="G43" i="1"/>
  <c r="G51" i="1" s="1"/>
  <c r="F43" i="1"/>
  <c r="F51" i="1" s="1"/>
  <c r="E43" i="1"/>
  <c r="E51" i="1" s="1"/>
  <c r="D43" i="1"/>
  <c r="D51" i="1" s="1"/>
  <c r="C43" i="1"/>
  <c r="O42" i="1"/>
  <c r="O41" i="1"/>
  <c r="O40" i="1"/>
  <c r="C35" i="1"/>
  <c r="C50" i="1" s="1"/>
  <c r="O30" i="1"/>
  <c r="O31" i="1"/>
  <c r="O32" i="1"/>
  <c r="O33" i="1"/>
  <c r="O34" i="1"/>
  <c r="D35" i="1"/>
  <c r="D50" i="1" s="1"/>
  <c r="E35" i="1"/>
  <c r="E50" i="1" s="1"/>
  <c r="F35" i="1"/>
  <c r="F50" i="1" s="1"/>
  <c r="G35" i="1"/>
  <c r="G50" i="1" s="1"/>
  <c r="H35" i="1"/>
  <c r="H50" i="1" s="1"/>
  <c r="I35" i="1"/>
  <c r="I50" i="1" s="1"/>
  <c r="J35" i="1"/>
  <c r="J50" i="1" s="1"/>
  <c r="K35" i="1"/>
  <c r="K50" i="1" s="1"/>
  <c r="L35" i="1"/>
  <c r="L50" i="1" s="1"/>
  <c r="M35" i="1"/>
  <c r="M50" i="1" s="1"/>
  <c r="N35" i="1"/>
  <c r="N50" i="1" s="1"/>
  <c r="O8" i="1"/>
  <c r="D8" i="1"/>
  <c r="D48" i="1" s="1"/>
  <c r="E8" i="1"/>
  <c r="E48" i="1" s="1"/>
  <c r="F8" i="1"/>
  <c r="F48" i="1" s="1"/>
  <c r="G8" i="1"/>
  <c r="G48" i="1" s="1"/>
  <c r="H8" i="1"/>
  <c r="H48" i="1" s="1"/>
  <c r="I8" i="1"/>
  <c r="I48" i="1" s="1"/>
  <c r="J8" i="1"/>
  <c r="J48" i="1" s="1"/>
  <c r="K8" i="1"/>
  <c r="K48" i="1" s="1"/>
  <c r="L8" i="1"/>
  <c r="L48" i="1" s="1"/>
  <c r="M8" i="1"/>
  <c r="M48" i="1" s="1"/>
  <c r="N8" i="1"/>
  <c r="N48" i="1" s="1"/>
  <c r="C8" i="1"/>
  <c r="C48" i="1" s="1"/>
  <c r="N25" i="1"/>
  <c r="M25" i="1"/>
  <c r="L25" i="1"/>
  <c r="K25" i="1"/>
  <c r="J25" i="1"/>
  <c r="I25" i="1"/>
  <c r="H25" i="1"/>
  <c r="G25" i="1"/>
  <c r="F25" i="1"/>
  <c r="E25" i="1"/>
  <c r="D25" i="1"/>
  <c r="C25" i="1"/>
  <c r="C49" i="1" s="1"/>
  <c r="O24" i="1"/>
  <c r="O23" i="1"/>
  <c r="O22" i="1"/>
  <c r="O21" i="1"/>
  <c r="O20" i="1"/>
  <c r="O19" i="1"/>
  <c r="O18" i="1"/>
  <c r="O17" i="1"/>
  <c r="O16" i="1"/>
  <c r="O15" i="1"/>
  <c r="O14" i="1"/>
  <c r="O13" i="1"/>
  <c r="D49" i="1" l="1"/>
  <c r="E49" i="1"/>
  <c r="F49" i="1"/>
  <c r="G49" i="1"/>
  <c r="H49" i="1"/>
  <c r="I49" i="1"/>
  <c r="J49" i="1"/>
  <c r="K49" i="1"/>
  <c r="L49" i="1"/>
  <c r="M49" i="1"/>
  <c r="N49" i="1"/>
  <c r="O48" i="1"/>
  <c r="N52" i="1"/>
  <c r="M52" i="1"/>
  <c r="L52" i="1"/>
  <c r="K52" i="1"/>
  <c r="J52" i="1"/>
  <c r="I52" i="1"/>
  <c r="H52" i="1"/>
  <c r="G52" i="1"/>
  <c r="F52" i="1"/>
  <c r="E52" i="1"/>
  <c r="D52" i="1"/>
  <c r="O50" i="1"/>
  <c r="O43" i="1"/>
  <c r="C51" i="1"/>
  <c r="O35" i="1"/>
  <c r="O25" i="1"/>
  <c r="O51" i="1" l="1"/>
  <c r="C52" i="1"/>
  <c r="O52" i="1" s="1"/>
  <c r="O49" i="1"/>
</calcChain>
</file>

<file path=xl/sharedStrings.xml><?xml version="1.0" encoding="utf-8"?>
<sst xmlns="http://schemas.openxmlformats.org/spreadsheetml/2006/main" count="107" uniqueCount="41">
  <si>
    <t>Income</t>
  </si>
  <si>
    <t xml:space="preserve">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</si>
  <si>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</si>
  <si>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</si>
  <si>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</si>
  <si>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</si>
  <si>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</si>
  <si>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</si>
  <si>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</si>
  <si>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</si>
  <si>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</si>
  <si>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</si>
  <si>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</si>
  <si>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</si>
  <si>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</si>
  <si>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Income One</t>
  </si>
  <si>
    <t>Income Two</t>
  </si>
  <si>
    <t>Other Income</t>
  </si>
  <si>
    <t>Expenses</t>
  </si>
  <si>
    <t>Grocery</t>
  </si>
  <si>
    <t>Utilities</t>
  </si>
  <si>
    <t>Rent/Mortgage</t>
  </si>
  <si>
    <t>Transportation</t>
  </si>
  <si>
    <t>Medical</t>
  </si>
  <si>
    <t>Gas</t>
  </si>
  <si>
    <t>Childcare</t>
  </si>
  <si>
    <t>Home Insurance</t>
  </si>
  <si>
    <t>Auto Insurance</t>
  </si>
  <si>
    <t>Health Insurance</t>
  </si>
  <si>
    <t>Life Insurance</t>
  </si>
  <si>
    <t>Other Expenses</t>
  </si>
  <si>
    <t>Spending</t>
  </si>
  <si>
    <t>Restaurants</t>
  </si>
  <si>
    <t>Vacation</t>
  </si>
  <si>
    <t>Subscriptions</t>
  </si>
  <si>
    <t>Gifts</t>
  </si>
  <si>
    <t>Other</t>
  </si>
  <si>
    <t>Investments</t>
  </si>
  <si>
    <t xml:space="preserve"> Emergency Fund</t>
  </si>
  <si>
    <t>IRA</t>
  </si>
  <si>
    <t>Mortgage (Extra)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</si>
</sst>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"/>
    <numFmt numFmtId="165" formatCode="&quot;$&quot;#,##0.00;[Red]&quot;$&quot;#,##0.00"/>
    <numFmt numFmtId="166" formatCode="[$-409]d\-mmm"/>
  </numFmts>
  <fonts count="8">
    <font>
      <sz val="10"/>
      <color rgb="FF000000"/>
      <name val="Arial"/>
      <scheme val="minor"/>
    </font>
    <font>
      <b/>
      <sz val="1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rgb="FF000000"/>
      <name val="Arial"/>
      <scheme val="minor"/>
    </font>
    <font>
      <b/>
      <sz val="16"/>
      <color rgb="FF000000"/>
      <name val="Arial"/>
      <scheme val="minor"/>
    </font>
    <font>
      <b/>
      <sz val="16"/>
      <color rgb="FF000000"/>
      <name val="Arial"/>
      <charset val="1"/>
    </font>
    <font>
      <b/>
      <sz val="16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5" fillId="0" borderId="0" xfId="0" applyFont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65" fontId="2" fillId="5" borderId="7" xfId="0" applyNumberFormat="1" applyFont="1" applyFill="1" applyBorder="1" applyAlignment="1">
      <alignment horizontal="center" vertical="center"/>
    </xf>
    <xf numFmtId="165" fontId="2" fillId="4" borderId="7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164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104">
    <dxf>
      <numFmt numFmtId="164" formatCode="&quot;$&quot;#,##0.00"/>
      <alignment horizontal="center" vertical="center"/>
      <border>
        <left style="double">
          <color rgb="FF000000"/>
        </left>
      </border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font>
        <b/>
      </font>
      <alignment horizontal="center" vertical="center"/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/>
    </dxf>
    <dxf>
      <font>
        <b/>
      </font>
      <alignment horizontal="center" vertical="center"/>
    </dxf>
    <dxf>
      <numFmt numFmtId="164" formatCode="&quot;$&quot;#,##0.00"/>
      <alignment horizontal="center" vertical="center"/>
      <border>
        <left style="double">
          <color rgb="FF000000"/>
        </left>
      </border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font>
        <b/>
      </font>
      <alignment horizontal="center" vertical="center"/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/>
    </dxf>
    <dxf>
      <font>
        <b/>
      </font>
      <alignment horizontal="center" vertical="center"/>
    </dxf>
    <dxf>
      <font>
        <b/>
      </font>
      <numFmt numFmtId="164" formatCode="&quot;$&quot;#,##0.00"/>
      <alignment horizontal="center" vertical="center"/>
      <border>
        <left style="double">
          <color rgb="FF000000"/>
        </left>
      </border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numFmt numFmtId="164" formatCode="&quot;$&quot;#,##0.00"/>
      <alignment horizontal="center" vertical="center"/>
    </dxf>
    <dxf>
      <font>
        <b/>
      </font>
      <alignment horizontal="center" vertical="center"/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/>
    </dxf>
    <dxf>
      <font>
        <b/>
      </font>
      <alignment horizontal="center" vertical="center"/>
    </dxf>
    <dxf>
      <font>
        <b/>
      </font>
      <numFmt numFmtId="164" formatCode="&quot;$&quot;#,##0.00"/>
      <alignment horizontal="center" vertical="center"/>
      <border>
        <left style="double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rgb="FF000000"/>
        </left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numFmt numFmtId="164" formatCode="&quot;$&quot;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font>
        <b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double">
          <color rgb="FF000000"/>
        </top>
        <bottom/>
      </border>
    </dxf>
    <dxf>
      <border>
        <top style="double">
          <color rgb="FF000000"/>
        </top>
      </border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/>
    </dxf>
    <dxf>
      <alignment horizontal="center" vertical="center"/>
    </dxf>
    <dxf>
      <font>
        <b val="0"/>
        <color rgb="FF000000"/>
      </font>
      <alignment horizontal="center" vertical="center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0AD47"/>
          <bgColor rgb="FF70AD47"/>
        </patternFill>
      </fill>
    </dxf>
  </dxfs>
  <tableStyles count="4">
    <tableStyle name="Sheet1-style" pivot="0" count="4" xr9:uid="{00000000-0011-0000-FFFF-FFFF00000000}">
      <tableStyleElement type="headerRow" dxfId="103"/>
      <tableStyleElement type="totalRow" dxfId="102"/>
      <tableStyleElement type="firstRowStripe" dxfId="101"/>
      <tableStyleElement type="secondRowStripe" dxfId="100"/>
    </tableStyle>
    <tableStyle name="Sheet1-style 2" pivot="0" count="4" xr9:uid="{00000000-0011-0000-FFFF-FFFF01000000}">
      <tableStyleElement type="headerRow" dxfId="99"/>
      <tableStyleElement type="totalRow" dxfId="98"/>
      <tableStyleElement type="firstRowStripe" dxfId="97"/>
      <tableStyleElement type="secondRowStripe" dxfId="96"/>
    </tableStyle>
    <tableStyle name="Sheet1-style 3" pivot="0" count="3" xr9:uid="{00000000-0011-0000-FFFF-FFFF02000000}">
      <tableStyleElement type="headerRow" dxfId="95"/>
      <tableStyleElement type="firstRowStripe" dxfId="94"/>
      <tableStyleElement type="secondRowStripe" dxfId="93"/>
    </tableStyle>
    <tableStyle name="Sheet1-style 4" pivot="0" count="4" xr9:uid="{00000000-0011-0000-FFFF-FFFF03000000}">
      <tableStyleElement type="headerRow" dxfId="92"/>
      <tableStyleElement type="totalRow" dxfId="91"/>
      <tableStyleElement type="firstRowStripe" dxfId="90"/>
      <tableStyleElement type="secondRowStripe" dxfId="8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2:O25" tableBorderDxfId="88">
  <tableColumns count="14">
    <tableColumn id="1" xr3:uid="{00000000-0010-0000-0000-000001000000}" name=" "/>
    <tableColumn id="2" xr3:uid="{00000000-0010-0000-0000-000002000000}" name="January"/>
    <tableColumn id="3" xr3:uid="{00000000-0010-0000-0000-000003000000}" name="February"/>
    <tableColumn id="4" xr3:uid="{00000000-0010-0000-0000-000004000000}" name="March"/>
    <tableColumn id="5" xr3:uid="{00000000-0010-0000-0000-000005000000}" name="April"/>
    <tableColumn id="6" xr3:uid="{00000000-0010-0000-0000-000006000000}" name="May"/>
    <tableColumn id="7" xr3:uid="{00000000-0010-0000-0000-000007000000}" name="June"/>
    <tableColumn id="8" xr3:uid="{00000000-0010-0000-0000-000008000000}" name="July"/>
    <tableColumn id="9" xr3:uid="{00000000-0010-0000-0000-000009000000}" name="August"/>
    <tableColumn id="10" xr3:uid="{00000000-0010-0000-0000-00000A000000}" name="September"/>
    <tableColumn id="11" xr3:uid="{00000000-0010-0000-0000-00000B000000}" name="October"/>
    <tableColumn id="12" xr3:uid="{00000000-0010-0000-0000-00000C000000}" name="November"/>
    <tableColumn id="13" xr3:uid="{00000000-0010-0000-0000-00000D000000}" name="December"/>
    <tableColumn id="14" xr3:uid="{00000000-0010-0000-0000-00000E000000}" name="Total">
      <calculatedColumnFormula>SUM(C13:N13)</calculatedColumnFormula>
    </tableColumn>
  </tableColumns>
  <tableStyleInfo name="TableStyleMedium5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02EDD6-EEEC-4D64-9FEB-D25FA0D859DF}" name="Table8" displayName="Table8" ref="B4:O8" totalsRowCount="1" headerRowDxfId="87" dataDxfId="86" totalsRowDxfId="85" headerRowBorderDxfId="83" tableBorderDxfId="84" totalsRowBorderDxfId="82">
  <autoFilter ref="B4:O7" xr:uid="{C102EDD6-EEEC-4D64-9FEB-D25FA0D859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A2B630-E768-4A18-8E3C-86D42B952470}" name=" " totalsRowLabel="Total" dataDxfId="80" totalsRowDxfId="81"/>
    <tableColumn id="2" xr3:uid="{D2001A55-1212-482D-BFA4-FF2D5264EE03}" name="January" totalsRowFunction="custom" dataDxfId="78" totalsRowDxfId="79">
      <totalsRowFormula>SUM(Table8[January])</totalsRowFormula>
    </tableColumn>
    <tableColumn id="3" xr3:uid="{5FDE6F70-0D3F-43B6-B563-8CBB65728FAC}" name="February" totalsRowFunction="custom" dataDxfId="76" totalsRowDxfId="77">
      <totalsRowFormula>SUM(Table8[February])</totalsRowFormula>
    </tableColumn>
    <tableColumn id="4" xr3:uid="{F1F042FA-F3A5-487E-BB3F-201B2102D5FD}" name="March" totalsRowFunction="custom" dataDxfId="74" totalsRowDxfId="75">
      <totalsRowFormula>SUM(Table8[March])</totalsRowFormula>
    </tableColumn>
    <tableColumn id="5" xr3:uid="{55FF1969-6CD2-496D-9EBB-1AD066C58F3B}" name="April" totalsRowFunction="custom" dataDxfId="72" totalsRowDxfId="73">
      <totalsRowFormula>SUM(Table8[April])</totalsRowFormula>
    </tableColumn>
    <tableColumn id="6" xr3:uid="{66E5ACD0-F974-4BF7-ABDB-A4DCCE644D54}" name="May" totalsRowFunction="custom" dataDxfId="70" totalsRowDxfId="71">
      <totalsRowFormula>SUM(Table8[May])</totalsRowFormula>
    </tableColumn>
    <tableColumn id="7" xr3:uid="{226E2063-D7D2-4124-B1F2-5E12E18245E6}" name="June" totalsRowFunction="custom" dataDxfId="68" totalsRowDxfId="69">
      <totalsRowFormula>SUM(Table8[June])</totalsRowFormula>
    </tableColumn>
    <tableColumn id="8" xr3:uid="{5B3C59F8-0FBC-4541-AAE5-ADE8D15AE672}" name="July" totalsRowFunction="custom" dataDxfId="66" totalsRowDxfId="67">
      <totalsRowFormula>SUM(Table8[July])</totalsRowFormula>
    </tableColumn>
    <tableColumn id="9" xr3:uid="{19F6585A-F7D0-42B4-A533-E2D19CB91CC7}" name="August" totalsRowFunction="custom" dataDxfId="64" totalsRowDxfId="65">
      <totalsRowFormula>SUM(Table8[August])</totalsRowFormula>
    </tableColumn>
    <tableColumn id="10" xr3:uid="{B743387A-69F4-4032-AEB5-569D96EE6950}" name="September" totalsRowFunction="custom" dataDxfId="62" totalsRowDxfId="63">
      <totalsRowFormula>SUM(Table8[September])</totalsRowFormula>
    </tableColumn>
    <tableColumn id="11" xr3:uid="{D5C3DD5E-73A4-414A-B13D-1A61931213C0}" name="October" totalsRowFunction="custom" dataDxfId="60" totalsRowDxfId="61">
      <totalsRowFormula>SUM(Table8[October])</totalsRowFormula>
    </tableColumn>
    <tableColumn id="12" xr3:uid="{F71692B2-CE52-4B6C-AD60-2D4AAC394683}" name="November" totalsRowFunction="custom" dataDxfId="58" totalsRowDxfId="59">
      <totalsRowFormula>SUM(Table8[November])</totalsRowFormula>
    </tableColumn>
    <tableColumn id="13" xr3:uid="{74272B8A-64E8-48D9-BD31-7D3F8E33E3BF}" name="December" totalsRowFunction="custom" dataDxfId="56" totalsRowDxfId="57">
      <totalsRowFormula>SUM(Table8[December])</totalsRowFormula>
    </tableColumn>
    <tableColumn id="14" xr3:uid="{64A0898A-6206-44BB-A90E-1C7651DAE4ED}" name="Total" totalsRowFunction="sum" dataDxfId="54" totalsRowDxfId="5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A55679-6E52-4CD0-8E00-0E52F03A632A}" name="Table13" displayName="Table13" ref="B29:O35" totalsRowShown="0" headerRowDxfId="53" dataDxfId="52" headerRowBorderDxfId="50" tableBorderDxfId="51">
  <autoFilter ref="B29:O35" xr:uid="{02A55679-6E52-4CD0-8E00-0E52F03A63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60CC2F0D-D61A-4BA5-BC8D-F574174D539B}" name=" " dataDxfId="49"/>
    <tableColumn id="2" xr3:uid="{F0FFD422-5C9A-44DC-8559-38288D2FBAEE}" name="January" dataDxfId="48"/>
    <tableColumn id="3" xr3:uid="{FEDA720C-AF4E-45A5-B6E6-C1A58E2D55BC}" name="February" dataDxfId="47"/>
    <tableColumn id="4" xr3:uid="{FBD9E5A3-83D0-46FD-9AA8-57730451BCC9}" name="March" dataDxfId="46"/>
    <tableColumn id="5" xr3:uid="{AF3FDE8D-416C-4E4D-8A3B-4FC20FECB1AB}" name="April" dataDxfId="45"/>
    <tableColumn id="6" xr3:uid="{53FBEB17-A1C6-44D4-AE50-63EDD013D76E}" name="May" dataDxfId="44"/>
    <tableColumn id="7" xr3:uid="{9CD3DA17-CD6D-4AFB-8DF6-F6F4D9DD6C30}" name="June" dataDxfId="43"/>
    <tableColumn id="8" xr3:uid="{E46F3EA2-0B46-44C2-89D5-B557BCC79D75}" name="July" dataDxfId="42"/>
    <tableColumn id="9" xr3:uid="{2A833DF0-A509-47E3-8BC6-DEE216A3BF83}" name="August" dataDxfId="41"/>
    <tableColumn id="10" xr3:uid="{958182B1-9C28-40C1-B495-17F5BECEA273}" name="September" dataDxfId="40"/>
    <tableColumn id="11" xr3:uid="{809772A3-DB27-4A55-A923-36DD139A4B36}" name="October" dataDxfId="39"/>
    <tableColumn id="12" xr3:uid="{628FB587-8575-41A1-AB66-E8DD92EB24C0}" name="November" dataDxfId="38"/>
    <tableColumn id="13" xr3:uid="{523D30E5-49C3-469B-BB3B-7DD9766F4806}" name="December" dataDxfId="37"/>
    <tableColumn id="14" xr3:uid="{CFDD3CD9-F946-47A1-AFAC-4A42CCB0058A}" name="Total" dataDxfId="36">
      <calculatedColumnFormula>SUM(Table13[[#This Row],[January]:[December]])</calculatedColumnFormula>
    </tableColumn>
  </tableColumns>
  <tableStyleInfo name="Sheet1-style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A6C560B-8B4F-469E-90E8-D435E92C075D}" name="Table1315" displayName="Table1315" ref="B39:O43" totalsRowShown="0" headerRowDxfId="35" dataDxfId="34" headerRowBorderDxfId="32" tableBorderDxfId="33">
  <autoFilter ref="B39:O43" xr:uid="{5A6C560B-8B4F-469E-90E8-D435E92C075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48205CCC-2B01-4F62-9C91-294E3CF0459F}" name=" " dataDxfId="31"/>
    <tableColumn id="2" xr3:uid="{60DA1479-4F58-4701-AB2A-0DC9567D8B41}" name="January" dataDxfId="30"/>
    <tableColumn id="3" xr3:uid="{CFDC7FEF-EBCC-4AEE-B085-67D4FEA38F63}" name="February" dataDxfId="29"/>
    <tableColumn id="4" xr3:uid="{F59CD3B5-4C3C-4905-B7F6-123D8FB7C786}" name="March" dataDxfId="28"/>
    <tableColumn id="5" xr3:uid="{639EF51A-5FB9-442F-ACBD-E482F9890134}" name="April" dataDxfId="27"/>
    <tableColumn id="6" xr3:uid="{B7EEF32F-3BE4-4EE3-B284-16F3FB0FD093}" name="May" dataDxfId="26"/>
    <tableColumn id="7" xr3:uid="{5A257AE9-67F2-4DFF-B453-130EE0E4526C}" name="June" dataDxfId="25"/>
    <tableColumn id="8" xr3:uid="{3FA6B919-0281-406D-AF1B-ABEC72AD6043}" name="July" dataDxfId="24"/>
    <tableColumn id="9" xr3:uid="{6974111C-2962-4D4C-8B9B-92B1D6A7B666}" name="August" dataDxfId="23"/>
    <tableColumn id="10" xr3:uid="{741B2589-DE63-4FCE-8B13-1002D2877304}" name="September" dataDxfId="22"/>
    <tableColumn id="11" xr3:uid="{11E964F0-1DD3-4AC3-9654-EEE80F98C516}" name="October" dataDxfId="21"/>
    <tableColumn id="12" xr3:uid="{A37D8896-2DF9-4689-9C82-806B49C1F4C6}" name="November" dataDxfId="20"/>
    <tableColumn id="13" xr3:uid="{0379569E-7905-4370-9CAA-48E96CB4DE95}" name="December" dataDxfId="19"/>
    <tableColumn id="14" xr3:uid="{B77AB185-1A95-424E-85E5-19509197280C}" name="Total" dataDxfId="18">
      <calculatedColumnFormula>SUM(Table1315[[#This Row],[January]:[December]])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949228-BB35-41AA-BDDB-C56F37955958}" name="Table131516" displayName="Table131516" ref="B47:O52" totalsRowShown="0" headerRowDxfId="17" dataDxfId="16" headerRowBorderDxfId="14" tableBorderDxfId="15">
  <autoFilter ref="B47:O52" xr:uid="{E2949228-BB35-41AA-BDDB-C56F379559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9CED2220-9B76-4DF6-A9B0-A794445CE852}" name=" " dataDxfId="13"/>
    <tableColumn id="2" xr3:uid="{40DEA937-30FE-475D-B227-08C39E77E6F9}" name="January" dataDxfId="12"/>
    <tableColumn id="3" xr3:uid="{790A80F3-9312-4DD7-9DD6-19936EBA8EE4}" name="February" dataDxfId="11"/>
    <tableColumn id="4" xr3:uid="{9BF87BED-2C4E-4FBB-88D7-B1CFE35F7D0C}" name="March" dataDxfId="10"/>
    <tableColumn id="5" xr3:uid="{2376D0BF-F2DF-4BEB-9434-07E95B556E93}" name="April" dataDxfId="9"/>
    <tableColumn id="6" xr3:uid="{378AEAE3-63DF-4356-9447-41880221C979}" name="May" dataDxfId="8"/>
    <tableColumn id="7" xr3:uid="{88CE3A54-FEC9-4F5A-9AFE-1E987919C307}" name="June" dataDxfId="7"/>
    <tableColumn id="8" xr3:uid="{3FCE386B-63CA-46EE-8EA3-8DADB829E94C}" name="July" dataDxfId="6"/>
    <tableColumn id="9" xr3:uid="{19C61F11-5734-48ED-8548-A553CEBABABA}" name="August" dataDxfId="5"/>
    <tableColumn id="10" xr3:uid="{28CEF0AF-3088-49E4-B753-2CF02CDCB2AB}" name="September" dataDxfId="4"/>
    <tableColumn id="11" xr3:uid="{4FD1D999-92E7-49DE-B620-F0C6C3C73E00}" name="October" dataDxfId="3"/>
    <tableColumn id="12" xr3:uid="{A879F43A-1BE0-4AD5-86B6-03A6B5540357}" name="November" dataDxfId="2"/>
    <tableColumn id="13" xr3:uid="{68DF98DD-B533-47F4-96B4-D30BECBB3C3E}" name="December" dataDxfId="1"/>
    <tableColumn id="14" xr3:uid="{C6EF9188-9E2E-4BB2-8B6B-9756A4574223}" name="Total" dataDxfId="0">
      <calculatedColumnFormula>SUM(Table131516[[#This Row],[January]:[December]])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989"/>
  <sheetViews>
    <sheetView tabSelected="1" topLeftCell="A10" workbookViewId="0">
      <selection activeCell="T30" sqref="T30"/>
    </sheetView>
  </sheetViews>
  <sheetFormatPr defaultColWidth="12.5703125" defaultRowHeight="15.75" customHeight="1"/>
  <cols>
    <col min="2" max="2" width="18.42578125" customWidth="1"/>
    <col min="11" max="11" width="12.7109375" bestFit="1" customWidth="1"/>
  </cols>
  <sheetData>
    <row r="1" spans="2:15" ht="18" customHeight="1">
      <c r="B1" s="31"/>
    </row>
    <row r="2" spans="2:15" ht="18" customHeight="1">
      <c r="B2" s="32" t="s">
        <v>0</v>
      </c>
    </row>
    <row r="3" spans="2:15" ht="18" customHeight="1">
      <c r="B3" s="1"/>
    </row>
    <row r="4" spans="2:15" ht="18" customHeight="1">
      <c r="B4" s="16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  <c r="J4" s="17" t="s">
        <v>9</v>
      </c>
      <c r="K4" s="17" t="s">
        <v>10</v>
      </c>
      <c r="L4" s="17" t="s">
        <v>11</v>
      </c>
      <c r="M4" s="17" t="s">
        <v>12</v>
      </c>
      <c r="N4" s="17" t="s">
        <v>13</v>
      </c>
      <c r="O4" s="18" t="s">
        <v>14</v>
      </c>
    </row>
    <row r="5" spans="2:15" ht="18" customHeight="1">
      <c r="B5" s="24" t="s">
        <v>15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2">
        <v>0</v>
      </c>
    </row>
    <row r="6" spans="2:15" ht="18" customHeight="1">
      <c r="B6" s="24" t="s">
        <v>16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2">
        <v>0</v>
      </c>
    </row>
    <row r="7" spans="2:15" ht="18" customHeight="1">
      <c r="B7" s="24" t="s">
        <v>17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2">
        <v>0</v>
      </c>
    </row>
    <row r="8" spans="2:15" ht="18" customHeight="1">
      <c r="B8" s="19" t="s">
        <v>14</v>
      </c>
      <c r="C8" s="21">
        <f>SUM(Table8[January])</f>
        <v>0</v>
      </c>
      <c r="D8" s="21">
        <f>SUM(Table8[February])</f>
        <v>0</v>
      </c>
      <c r="E8" s="21">
        <f>SUM(Table8[March])</f>
        <v>0</v>
      </c>
      <c r="F8" s="21">
        <f>SUM(Table8[April])</f>
        <v>0</v>
      </c>
      <c r="G8" s="21">
        <f>SUM(Table8[May])</f>
        <v>0</v>
      </c>
      <c r="H8" s="21">
        <f>SUM(Table8[June])</f>
        <v>0</v>
      </c>
      <c r="I8" s="21">
        <f>SUM(Table8[July])</f>
        <v>0</v>
      </c>
      <c r="J8" s="21">
        <f>SUM(Table8[August])</f>
        <v>0</v>
      </c>
      <c r="K8" s="21">
        <f>SUM(Table8[September])</f>
        <v>0</v>
      </c>
      <c r="L8" s="21">
        <f>SUM(Table8[October])</f>
        <v>0</v>
      </c>
      <c r="M8" s="21">
        <f>SUM(Table8[November])</f>
        <v>0</v>
      </c>
      <c r="N8" s="21">
        <f>SUM(Table8[December])</f>
        <v>0</v>
      </c>
      <c r="O8" s="23">
        <f>SUBTOTAL(109,Table8[Total])</f>
        <v>0</v>
      </c>
    </row>
    <row r="9" spans="2:15" ht="18" customHeight="1"/>
    <row r="10" spans="2:15" ht="18" customHeight="1">
      <c r="B10" s="30" t="s">
        <v>18</v>
      </c>
    </row>
    <row r="11" spans="2:15" ht="18" customHeight="1"/>
    <row r="12" spans="2:15" ht="18" customHeight="1">
      <c r="B12" s="8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5" t="s">
        <v>7</v>
      </c>
      <c r="I12" s="5" t="s">
        <v>8</v>
      </c>
      <c r="J12" s="5" t="s">
        <v>9</v>
      </c>
      <c r="K12" s="5" t="s">
        <v>10</v>
      </c>
      <c r="L12" s="5" t="s">
        <v>11</v>
      </c>
      <c r="M12" s="5" t="s">
        <v>12</v>
      </c>
      <c r="N12" s="5" t="s">
        <v>13</v>
      </c>
      <c r="O12" s="12" t="s">
        <v>14</v>
      </c>
    </row>
    <row r="13" spans="2:15" ht="18" customHeight="1">
      <c r="B13" s="9" t="s">
        <v>19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3">
        <f t="shared" ref="O13:O25" si="0">SUM(C13:N13)</f>
        <v>0</v>
      </c>
    </row>
    <row r="14" spans="2:15" ht="18" customHeight="1">
      <c r="B14" s="10" t="s">
        <v>20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14">
        <f t="shared" si="0"/>
        <v>0</v>
      </c>
    </row>
    <row r="15" spans="2:15" ht="18" customHeight="1">
      <c r="B15" s="9" t="s">
        <v>21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3">
        <f t="shared" si="0"/>
        <v>0</v>
      </c>
    </row>
    <row r="16" spans="2:15" ht="18" customHeight="1">
      <c r="B16" s="10" t="s">
        <v>22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14">
        <f t="shared" si="0"/>
        <v>0</v>
      </c>
    </row>
    <row r="17" spans="2:15" ht="18" customHeight="1">
      <c r="B17" s="9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3">
        <f t="shared" si="0"/>
        <v>0</v>
      </c>
    </row>
    <row r="18" spans="2:15" ht="18" customHeight="1">
      <c r="B18" s="10" t="s">
        <v>24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4">
        <f t="shared" si="0"/>
        <v>0</v>
      </c>
    </row>
    <row r="19" spans="2:15" ht="18" customHeight="1">
      <c r="B19" s="9" t="s">
        <v>25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3">
        <f t="shared" si="0"/>
        <v>0</v>
      </c>
    </row>
    <row r="20" spans="2:15" ht="18" customHeight="1">
      <c r="B20" s="10" t="s">
        <v>26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14">
        <f t="shared" si="0"/>
        <v>0</v>
      </c>
    </row>
    <row r="21" spans="2:15" ht="18" customHeight="1">
      <c r="B21" s="9" t="s">
        <v>27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3">
        <f t="shared" si="0"/>
        <v>0</v>
      </c>
    </row>
    <row r="22" spans="2:15" ht="18" customHeight="1">
      <c r="B22" s="10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14">
        <f t="shared" si="0"/>
        <v>0</v>
      </c>
    </row>
    <row r="23" spans="2:15" ht="18" customHeight="1">
      <c r="B23" s="9" t="s">
        <v>29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3">
        <f t="shared" si="0"/>
        <v>0</v>
      </c>
    </row>
    <row r="24" spans="2:15" ht="18" customHeight="1">
      <c r="B24" s="10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14">
        <f t="shared" si="0"/>
        <v>0</v>
      </c>
    </row>
    <row r="25" spans="2:15" ht="18" customHeight="1">
      <c r="B25" s="11" t="s">
        <v>14</v>
      </c>
      <c r="C25" s="6">
        <f t="shared" ref="C25:N25" si="1">SUM(C13:C24)</f>
        <v>0</v>
      </c>
      <c r="D25" s="6">
        <f t="shared" si="1"/>
        <v>0</v>
      </c>
      <c r="E25" s="6">
        <f t="shared" si="1"/>
        <v>0</v>
      </c>
      <c r="F25" s="6">
        <f t="shared" si="1"/>
        <v>0</v>
      </c>
      <c r="G25" s="6">
        <f t="shared" si="1"/>
        <v>0</v>
      </c>
      <c r="H25" s="7">
        <f t="shared" si="1"/>
        <v>0</v>
      </c>
      <c r="I25" s="7">
        <f t="shared" si="1"/>
        <v>0</v>
      </c>
      <c r="J25" s="7">
        <f t="shared" si="1"/>
        <v>0</v>
      </c>
      <c r="K25" s="7">
        <f t="shared" si="1"/>
        <v>0</v>
      </c>
      <c r="L25" s="7">
        <f t="shared" si="1"/>
        <v>0</v>
      </c>
      <c r="M25" s="7">
        <f t="shared" si="1"/>
        <v>0</v>
      </c>
      <c r="N25" s="7">
        <f t="shared" si="1"/>
        <v>0</v>
      </c>
      <c r="O25" s="15">
        <f t="shared" si="0"/>
        <v>0</v>
      </c>
    </row>
    <row r="26" spans="2:15" ht="18" customHeight="1"/>
    <row r="27" spans="2:15" ht="18" customHeight="1">
      <c r="B27" s="33" t="s">
        <v>31</v>
      </c>
    </row>
    <row r="28" spans="2:15" ht="18" customHeight="1"/>
    <row r="29" spans="2:15" ht="18" customHeight="1">
      <c r="B29" s="25" t="s">
        <v>1</v>
      </c>
      <c r="C29" s="26" t="s">
        <v>2</v>
      </c>
      <c r="D29" s="26" t="s">
        <v>3</v>
      </c>
      <c r="E29" s="26" t="s">
        <v>4</v>
      </c>
      <c r="F29" s="26" t="s">
        <v>5</v>
      </c>
      <c r="G29" s="26" t="s">
        <v>6</v>
      </c>
      <c r="H29" s="26" t="s">
        <v>7</v>
      </c>
      <c r="I29" s="26" t="s">
        <v>8</v>
      </c>
      <c r="J29" s="26" t="s">
        <v>9</v>
      </c>
      <c r="K29" s="26" t="s">
        <v>10</v>
      </c>
      <c r="L29" s="26" t="s">
        <v>11</v>
      </c>
      <c r="M29" s="26" t="s">
        <v>12</v>
      </c>
      <c r="N29" s="26" t="s">
        <v>13</v>
      </c>
      <c r="O29" s="27" t="s">
        <v>14</v>
      </c>
    </row>
    <row r="30" spans="2:15" ht="18" customHeight="1">
      <c r="B30" s="24" t="s">
        <v>32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2">
        <f>SUM(Table13[[#This Row],[January]:[December]])</f>
        <v>0</v>
      </c>
    </row>
    <row r="31" spans="2:15" ht="18" customHeight="1">
      <c r="B31" s="24" t="s">
        <v>33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2">
        <f>SUM(Table13[[#This Row],[January]:[December]])</f>
        <v>0</v>
      </c>
    </row>
    <row r="32" spans="2:15" ht="18" customHeight="1">
      <c r="B32" s="24" t="s">
        <v>34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2">
        <f>SUM(Table13[[#This Row],[January]:[December]])</f>
        <v>0</v>
      </c>
    </row>
    <row r="33" spans="2:15" ht="18" customHeight="1">
      <c r="B33" s="24" t="s">
        <v>35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2">
        <f>SUM(Table13[[#This Row],[January]:[December]])</f>
        <v>0</v>
      </c>
    </row>
    <row r="34" spans="2:15" ht="18" customHeight="1">
      <c r="B34" s="24" t="s">
        <v>36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2">
        <f>SUM(Table13[[#This Row],[January]:[December]])</f>
        <v>0</v>
      </c>
    </row>
    <row r="35" spans="2:15" ht="18" customHeight="1">
      <c r="B35" s="28" t="s">
        <v>14</v>
      </c>
      <c r="C35" s="29">
        <f>SUM(C30:C34)</f>
        <v>0</v>
      </c>
      <c r="D35" s="29">
        <f>SUM(D30:D34)</f>
        <v>0</v>
      </c>
      <c r="E35" s="29">
        <f>SUM(E30:E34)</f>
        <v>0</v>
      </c>
      <c r="F35" s="29">
        <f>SUM(F30:F34)</f>
        <v>0</v>
      </c>
      <c r="G35" s="29">
        <f>SUM(G30:G34)</f>
        <v>0</v>
      </c>
      <c r="H35" s="29">
        <f>SUM(H30:H34)</f>
        <v>0</v>
      </c>
      <c r="I35" s="29">
        <f>SUM(I30:I34)</f>
        <v>0</v>
      </c>
      <c r="J35" s="29">
        <f>SUM(J30:J34)</f>
        <v>0</v>
      </c>
      <c r="K35" s="29">
        <f>SUM(K30:K34)</f>
        <v>0</v>
      </c>
      <c r="L35" s="29">
        <f>SUM(L30:L34)</f>
        <v>0</v>
      </c>
      <c r="M35" s="29">
        <f>SUM(M30:M34)</f>
        <v>0</v>
      </c>
      <c r="N35" s="29">
        <f>SUM(N30:N34)</f>
        <v>0</v>
      </c>
      <c r="O35" s="23">
        <f>SUM(Table13[[#This Row],[January]:[December]])</f>
        <v>0</v>
      </c>
    </row>
    <row r="36" spans="2:15" ht="18" customHeight="1">
      <c r="B36" s="2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</row>
    <row r="37" spans="2:15" ht="18" customHeight="1">
      <c r="B37" s="33" t="s">
        <v>37</v>
      </c>
    </row>
    <row r="38" spans="2:15" ht="18" customHeight="1"/>
    <row r="39" spans="2:15" ht="18" customHeight="1">
      <c r="B39" s="25" t="s">
        <v>1</v>
      </c>
      <c r="C39" s="26" t="s">
        <v>2</v>
      </c>
      <c r="D39" s="26" t="s">
        <v>3</v>
      </c>
      <c r="E39" s="26" t="s">
        <v>4</v>
      </c>
      <c r="F39" s="26" t="s">
        <v>5</v>
      </c>
      <c r="G39" s="26" t="s">
        <v>6</v>
      </c>
      <c r="H39" s="26" t="s">
        <v>7</v>
      </c>
      <c r="I39" s="26" t="s">
        <v>8</v>
      </c>
      <c r="J39" s="26" t="s">
        <v>9</v>
      </c>
      <c r="K39" s="26" t="s">
        <v>10</v>
      </c>
      <c r="L39" s="26" t="s">
        <v>11</v>
      </c>
      <c r="M39" s="26" t="s">
        <v>12</v>
      </c>
      <c r="N39" s="26" t="s">
        <v>13</v>
      </c>
      <c r="O39" s="27" t="s">
        <v>14</v>
      </c>
    </row>
    <row r="40" spans="2:15" ht="18" customHeight="1">
      <c r="B40" s="24" t="s">
        <v>38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2">
        <f>SUM(Table1315[[#This Row],[January]:[December]])</f>
        <v>0</v>
      </c>
    </row>
    <row r="41" spans="2:15" ht="18" customHeight="1">
      <c r="B41" s="24" t="s">
        <v>39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2">
        <f>SUM(Table1315[[#This Row],[January]:[December]])</f>
        <v>0</v>
      </c>
    </row>
    <row r="42" spans="2:15" ht="18" customHeight="1">
      <c r="B42" s="24" t="s">
        <v>40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2">
        <f>SUM(Table1315[[#This Row],[January]:[December]])</f>
        <v>0</v>
      </c>
    </row>
    <row r="43" spans="2:15" ht="18" customHeight="1">
      <c r="B43" s="28" t="s">
        <v>14</v>
      </c>
      <c r="C43" s="29">
        <f>SUM(C40:C42)</f>
        <v>0</v>
      </c>
      <c r="D43" s="29">
        <f>SUM(D40:D42)</f>
        <v>0</v>
      </c>
      <c r="E43" s="29">
        <f>SUM(E40:E42)</f>
        <v>0</v>
      </c>
      <c r="F43" s="29">
        <f>SUM(F40:F42)</f>
        <v>0</v>
      </c>
      <c r="G43" s="29">
        <f>SUM(G40:G42)</f>
        <v>0</v>
      </c>
      <c r="H43" s="29">
        <f>SUM(H40:H42)</f>
        <v>0</v>
      </c>
      <c r="I43" s="29">
        <f>SUM(I40:I42)</f>
        <v>0</v>
      </c>
      <c r="J43" s="29">
        <f>SUM(J40:J42)</f>
        <v>0</v>
      </c>
      <c r="K43" s="29">
        <f>SUM(K40:K42)</f>
        <v>0</v>
      </c>
      <c r="L43" s="29">
        <f>SUM(L40:L42)</f>
        <v>0</v>
      </c>
      <c r="M43" s="29">
        <f>SUM(M40:M42)</f>
        <v>0</v>
      </c>
      <c r="N43" s="29">
        <f>SUM(N40:N42)</f>
        <v>0</v>
      </c>
      <c r="O43" s="23">
        <f>SUM(Table1315[[#This Row],[January]:[December]])</f>
        <v>0</v>
      </c>
    </row>
    <row r="44" spans="2:15" ht="18" customHeight="1"/>
    <row r="45" spans="2:15" ht="18" customHeight="1">
      <c r="B45" s="33" t="s">
        <v>14</v>
      </c>
    </row>
    <row r="46" spans="2:15" ht="18" customHeight="1"/>
    <row r="47" spans="2:15" ht="18" customHeight="1">
      <c r="B47" s="25" t="s">
        <v>1</v>
      </c>
      <c r="C47" s="26" t="s">
        <v>2</v>
      </c>
      <c r="D47" s="26" t="s">
        <v>3</v>
      </c>
      <c r="E47" s="26" t="s">
        <v>4</v>
      </c>
      <c r="F47" s="26" t="s">
        <v>5</v>
      </c>
      <c r="G47" s="26" t="s">
        <v>6</v>
      </c>
      <c r="H47" s="26" t="s">
        <v>7</v>
      </c>
      <c r="I47" s="26" t="s">
        <v>8</v>
      </c>
      <c r="J47" s="26" t="s">
        <v>9</v>
      </c>
      <c r="K47" s="26" t="s">
        <v>10</v>
      </c>
      <c r="L47" s="26" t="s">
        <v>11</v>
      </c>
      <c r="M47" s="26" t="s">
        <v>12</v>
      </c>
      <c r="N47" s="26" t="s">
        <v>13</v>
      </c>
      <c r="O47" s="27" t="s">
        <v>14</v>
      </c>
    </row>
    <row r="48" spans="2:15" ht="18" customHeight="1">
      <c r="B48" s="24" t="s">
        <v>0</v>
      </c>
      <c r="C48" s="20">
        <f>Table8[[#Totals],[January]]</f>
        <v>0</v>
      </c>
      <c r="D48" s="20">
        <f>Table8[[#Totals],[February]]</f>
        <v>0</v>
      </c>
      <c r="E48" s="20">
        <f>Table8[[#Totals],[March]]</f>
        <v>0</v>
      </c>
      <c r="F48" s="20">
        <f>Table8[[#Totals],[April]]</f>
        <v>0</v>
      </c>
      <c r="G48" s="20">
        <f>Table8[[#Totals],[May]]</f>
        <v>0</v>
      </c>
      <c r="H48" s="20">
        <f>Table8[[#Totals],[June]]</f>
        <v>0</v>
      </c>
      <c r="I48" s="20">
        <f>Table8[[#Totals],[July]]</f>
        <v>0</v>
      </c>
      <c r="J48" s="20">
        <f>Table8[[#Totals],[August]]</f>
        <v>0</v>
      </c>
      <c r="K48" s="20">
        <f>Table8[[#Totals],[September]]</f>
        <v>0</v>
      </c>
      <c r="L48" s="20">
        <f>Table8[[#Totals],[October]]</f>
        <v>0</v>
      </c>
      <c r="M48" s="20">
        <f>Table8[[#Totals],[November]]</f>
        <v>0</v>
      </c>
      <c r="N48" s="20">
        <f>Table8[[#Totals],[December]]</f>
        <v>0</v>
      </c>
      <c r="O48" s="22">
        <f>SUM(Table131516[[#This Row],[January]:[December]])</f>
        <v>0</v>
      </c>
    </row>
    <row r="49" spans="2:15" ht="18" customHeight="1">
      <c r="B49" s="24" t="s">
        <v>18</v>
      </c>
      <c r="C49" s="20">
        <f>-C25</f>
        <v>0</v>
      </c>
      <c r="D49" s="20">
        <f t="shared" ref="D49:N49" si="2">-D25</f>
        <v>0</v>
      </c>
      <c r="E49" s="20">
        <f t="shared" si="2"/>
        <v>0</v>
      </c>
      <c r="F49" s="20">
        <f t="shared" si="2"/>
        <v>0</v>
      </c>
      <c r="G49" s="20">
        <f t="shared" si="2"/>
        <v>0</v>
      </c>
      <c r="H49" s="20">
        <f t="shared" si="2"/>
        <v>0</v>
      </c>
      <c r="I49" s="20">
        <f t="shared" si="2"/>
        <v>0</v>
      </c>
      <c r="J49" s="20">
        <f t="shared" si="2"/>
        <v>0</v>
      </c>
      <c r="K49" s="20">
        <f t="shared" si="2"/>
        <v>0</v>
      </c>
      <c r="L49" s="20">
        <f t="shared" si="2"/>
        <v>0</v>
      </c>
      <c r="M49" s="20">
        <f t="shared" si="2"/>
        <v>0</v>
      </c>
      <c r="N49" s="20">
        <f t="shared" si="2"/>
        <v>0</v>
      </c>
      <c r="O49" s="22">
        <f>SUM(Table131516[[#This Row],[January]:[December]])</f>
        <v>0</v>
      </c>
    </row>
    <row r="50" spans="2:15" ht="18" customHeight="1">
      <c r="B50" s="24" t="s">
        <v>31</v>
      </c>
      <c r="C50" s="20">
        <f>-C35</f>
        <v>0</v>
      </c>
      <c r="D50" s="20">
        <f t="shared" ref="D50:N50" si="3">-D35</f>
        <v>0</v>
      </c>
      <c r="E50" s="20">
        <f t="shared" si="3"/>
        <v>0</v>
      </c>
      <c r="F50" s="20">
        <f t="shared" si="3"/>
        <v>0</v>
      </c>
      <c r="G50" s="20">
        <f t="shared" si="3"/>
        <v>0</v>
      </c>
      <c r="H50" s="20">
        <f t="shared" si="3"/>
        <v>0</v>
      </c>
      <c r="I50" s="20">
        <f t="shared" si="3"/>
        <v>0</v>
      </c>
      <c r="J50" s="20">
        <f t="shared" si="3"/>
        <v>0</v>
      </c>
      <c r="K50" s="20">
        <f t="shared" si="3"/>
        <v>0</v>
      </c>
      <c r="L50" s="20">
        <f t="shared" si="3"/>
        <v>0</v>
      </c>
      <c r="M50" s="20">
        <f t="shared" si="3"/>
        <v>0</v>
      </c>
      <c r="N50" s="20">
        <f t="shared" si="3"/>
        <v>0</v>
      </c>
      <c r="O50" s="22">
        <f>SUM(Table131516[[#This Row],[January]:[December]])</f>
        <v>0</v>
      </c>
    </row>
    <row r="51" spans="2:15" ht="18" customHeight="1">
      <c r="B51" s="24" t="s">
        <v>37</v>
      </c>
      <c r="C51" s="20">
        <f>-C43</f>
        <v>0</v>
      </c>
      <c r="D51" s="20">
        <f t="shared" ref="D51:N51" si="4">-D43</f>
        <v>0</v>
      </c>
      <c r="E51" s="20">
        <f t="shared" si="4"/>
        <v>0</v>
      </c>
      <c r="F51" s="20">
        <f t="shared" si="4"/>
        <v>0</v>
      </c>
      <c r="G51" s="20">
        <f t="shared" si="4"/>
        <v>0</v>
      </c>
      <c r="H51" s="20">
        <f t="shared" si="4"/>
        <v>0</v>
      </c>
      <c r="I51" s="20">
        <f t="shared" si="4"/>
        <v>0</v>
      </c>
      <c r="J51" s="20">
        <f t="shared" si="4"/>
        <v>0</v>
      </c>
      <c r="K51" s="20">
        <f t="shared" si="4"/>
        <v>0</v>
      </c>
      <c r="L51" s="20">
        <f t="shared" si="4"/>
        <v>0</v>
      </c>
      <c r="M51" s="20">
        <f t="shared" si="4"/>
        <v>0</v>
      </c>
      <c r="N51" s="20">
        <f t="shared" si="4"/>
        <v>0</v>
      </c>
      <c r="O51" s="22">
        <f>SUM(Table131516[[#This Row],[January]:[December]])</f>
        <v>0</v>
      </c>
    </row>
    <row r="52" spans="2:15" ht="18" customHeight="1">
      <c r="B52" s="28" t="s">
        <v>14</v>
      </c>
      <c r="C52" s="29">
        <f>SUM(C48:C51)</f>
        <v>0</v>
      </c>
      <c r="D52" s="29">
        <f t="shared" ref="D52:N52" si="5">SUM(D48:D51)</f>
        <v>0</v>
      </c>
      <c r="E52" s="29">
        <f t="shared" si="5"/>
        <v>0</v>
      </c>
      <c r="F52" s="29">
        <f t="shared" si="5"/>
        <v>0</v>
      </c>
      <c r="G52" s="29">
        <f t="shared" si="5"/>
        <v>0</v>
      </c>
      <c r="H52" s="29">
        <f t="shared" si="5"/>
        <v>0</v>
      </c>
      <c r="I52" s="29">
        <f t="shared" si="5"/>
        <v>0</v>
      </c>
      <c r="J52" s="29">
        <f t="shared" si="5"/>
        <v>0</v>
      </c>
      <c r="K52" s="29">
        <f t="shared" si="5"/>
        <v>0</v>
      </c>
      <c r="L52" s="29">
        <f t="shared" si="5"/>
        <v>0</v>
      </c>
      <c r="M52" s="29">
        <f t="shared" si="5"/>
        <v>0</v>
      </c>
      <c r="N52" s="29">
        <f t="shared" si="5"/>
        <v>0</v>
      </c>
      <c r="O52" s="23">
        <f>SUM(Table131516[[#This Row],[January]:[December]])</f>
        <v>0</v>
      </c>
    </row>
    <row r="53" spans="2:15" ht="18" customHeight="1"/>
    <row r="54" spans="2:15" ht="18" customHeight="1"/>
    <row r="55" spans="2:15" ht="18" customHeight="1"/>
    <row r="56" spans="2:15" ht="18" customHeight="1"/>
    <row r="57" spans="2:15" ht="18" customHeight="1"/>
    <row r="58" spans="2:15" ht="18" customHeight="1"/>
    <row r="59" spans="2:15" ht="18" customHeight="1"/>
    <row r="60" spans="2:15" ht="18" customHeight="1"/>
    <row r="61" spans="2:15" ht="18" customHeight="1"/>
    <row r="62" spans="2:15" ht="18" customHeight="1"/>
    <row r="63" spans="2:15" ht="18" customHeight="1"/>
    <row r="64" spans="2:15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</sheetData>
  <pageMargins left="0" right="0" top="0" bottom="0" header="0" footer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2025-05-09T18:20:26Z</dcterms:created>
  <dcterms:modified xsi:type="dcterms:W3CDTF">2025-05-09T18:21:04Z</dcterms:modified>
  <cp:category/>
  <cp:contentStatus/>
</cp:coreProperties>
</file>