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do\Desktop\UBA\FÍSICA\Laboratorios 6 y 7\Labo 4-7-19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<sst xmlns="http://schemas.openxmlformats.org/spreadsheetml/2006/main" count="5" uniqueCount="5">
  <si>
    <t>Pieza</t>
  </si>
  <si>
    <t>Longitud del Cilindro (teorica)</t>
  </si>
  <si>
    <t>Diametro medio</t>
  </si>
  <si>
    <t>Masa</t>
  </si>
  <si>
    <t>Longitud total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</si>
</sst>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7" sqref="D27"/>
    </sheetView>
  </sheetViews>
  <sheetFormatPr baseColWidth="10" defaultRowHeight="15" x14ac:dyDescent="0.25"/>
  <cols>
    <col min="2" max="2" width="27.28515625" customWidth="1"/>
    <col min="3" max="3" width="21.5703125" customWidth="1"/>
    <col min="4" max="4" width="16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35</v>
      </c>
      <c r="C2">
        <v>39.479999999999997</v>
      </c>
      <c r="D2">
        <f>AVERAGE(1.72,1.86,1.78,2,1.8)</f>
        <v>1.8320000000000001</v>
      </c>
      <c r="E2">
        <v>0.1158</v>
      </c>
    </row>
    <row r="3" spans="1:5" x14ac:dyDescent="0.25">
      <c r="A3">
        <v>2</v>
      </c>
      <c r="B3">
        <v>35</v>
      </c>
      <c r="C3">
        <v>39.22</v>
      </c>
      <c r="D3">
        <f>AVERAGE(1.82,1.88,2.12,1.8,1.84)</f>
        <v>1.8920000000000001</v>
      </c>
      <c r="E3">
        <v>0.1167</v>
      </c>
    </row>
    <row r="4" spans="1:5" x14ac:dyDescent="0.25">
      <c r="A4">
        <v>3</v>
      </c>
      <c r="B4">
        <v>17.5</v>
      </c>
      <c r="C4">
        <v>35</v>
      </c>
      <c r="D4">
        <f>AVERAGE(1.8,1.68,2.2,1.88,1.86)</f>
        <v>1.8839999999999999</v>
      </c>
      <c r="E4">
        <v>8.1600000000000006E-2</v>
      </c>
    </row>
    <row r="5" spans="1:5" x14ac:dyDescent="0.25">
      <c r="A5">
        <v>4</v>
      </c>
      <c r="B5">
        <v>17.5</v>
      </c>
      <c r="C5">
        <v>35.380000000000003</v>
      </c>
      <c r="D5">
        <f>AVERAGE(1.8,1.86,2.08,1.82,1.88)</f>
        <v>1.8880000000000003</v>
      </c>
      <c r="E5">
        <v>8.1799999999999998E-2</v>
      </c>
    </row>
    <row r="6" spans="1:5" x14ac:dyDescent="0.25">
      <c r="A6">
        <v>5</v>
      </c>
      <c r="B6">
        <v>12.5</v>
      </c>
      <c r="C6">
        <v>34.5</v>
      </c>
      <c r="D6">
        <f>AVERAGE(1.78,2.04,1.78)</f>
        <v>1.8666666666666669</v>
      </c>
      <c r="E6">
        <v>6.6600000000000006E-2</v>
      </c>
    </row>
    <row r="7" spans="1:5" x14ac:dyDescent="0.25">
      <c r="A7">
        <v>6</v>
      </c>
      <c r="B7">
        <v>12.5</v>
      </c>
      <c r="C7">
        <v>34.26</v>
      </c>
      <c r="D7">
        <f>AVERAGE(1.74,1.7,2.02)</f>
        <v>1.82</v>
      </c>
      <c r="E7">
        <v>6.6600000000000006E-2</v>
      </c>
    </row>
    <row r="8" spans="1:5" x14ac:dyDescent="0.25">
      <c r="A8">
        <v>7</v>
      </c>
      <c r="B8">
        <v>27.5</v>
      </c>
      <c r="C8">
        <v>37.76</v>
      </c>
      <c r="D8">
        <f>AVERAGE(1.8,1.88,2.02,1.82,1.8)</f>
        <v>1.8640000000000001</v>
      </c>
      <c r="E8">
        <v>0.1008</v>
      </c>
    </row>
    <row r="9" spans="1:5" x14ac:dyDescent="0.25">
      <c r="A9">
        <v>8</v>
      </c>
      <c r="B9">
        <v>27.5</v>
      </c>
      <c r="C9">
        <v>37.9</v>
      </c>
      <c r="D9">
        <f>AVERAGE(1.7,1.62,1.74,2.1,1.68,1.7,1.78)</f>
        <v>1.7599999999999998</v>
      </c>
      <c r="E9">
        <v>0.1079</v>
      </c>
    </row>
    <row r="10" spans="1:5" x14ac:dyDescent="0.25">
      <c r="A10">
        <v>9</v>
      </c>
      <c r="B10">
        <v>30</v>
      </c>
      <c r="C10">
        <v>39</v>
      </c>
      <c r="D10">
        <f>AVERAGE(1.8,1.82,2.16,1.98,1.9,1.9)</f>
        <v>1.9266666666666667</v>
      </c>
      <c r="E10">
        <v>0.1091</v>
      </c>
    </row>
    <row r="11" spans="1:5" x14ac:dyDescent="0.25">
      <c r="A11">
        <v>10</v>
      </c>
      <c r="B11">
        <v>30</v>
      </c>
      <c r="C11">
        <v>38.68</v>
      </c>
      <c r="D11">
        <f>AVERAGE(1.66,1.58,1.6,1.9,1.82,1.76,1.7)</f>
        <v>1.7171428571428571</v>
      </c>
      <c r="E11">
        <v>0.1052</v>
      </c>
    </row>
    <row r="12" spans="1:5" x14ac:dyDescent="0.25">
      <c r="A12">
        <v>11</v>
      </c>
      <c r="B12">
        <v>25</v>
      </c>
      <c r="C12">
        <v>38</v>
      </c>
      <c r="D12">
        <f>AVERAGE(1.47,1.78,1.84,2.28,1.88,1.8,1.7)</f>
        <v>1.8214285714285714</v>
      </c>
      <c r="E12">
        <v>9.8599999999999993E-2</v>
      </c>
    </row>
    <row r="13" spans="1:5" x14ac:dyDescent="0.25">
      <c r="A13">
        <v>12</v>
      </c>
      <c r="B13">
        <v>25</v>
      </c>
      <c r="C13">
        <v>37.1</v>
      </c>
      <c r="D13">
        <f>AVERAGE(1.6,1.68,1.6,2,1.72,1.78,1.68)</f>
        <v>1.7228571428571429</v>
      </c>
      <c r="E13">
        <v>9.6100000000000005E-2</v>
      </c>
    </row>
    <row r="14" spans="1:5" x14ac:dyDescent="0.25">
      <c r="A14">
        <v>13</v>
      </c>
      <c r="B14">
        <v>22.5</v>
      </c>
      <c r="C14">
        <v>37.020000000000003</v>
      </c>
      <c r="D14">
        <f>AVERAGE(1.7,1.68,2,1.8,1.76)</f>
        <v>1.7879999999999998</v>
      </c>
      <c r="E14">
        <v>9.2200000000000004E-2</v>
      </c>
    </row>
    <row r="15" spans="1:5" x14ac:dyDescent="0.25">
      <c r="A15">
        <v>14</v>
      </c>
      <c r="B15">
        <v>22.5</v>
      </c>
      <c r="C15">
        <v>36.68</v>
      </c>
      <c r="D15">
        <f>AVERAGE(1.8,1.84,1.92,1.82,1.76)</f>
        <v>1.8280000000000001</v>
      </c>
      <c r="E15">
        <v>0.09</v>
      </c>
    </row>
    <row r="16" spans="1:5" x14ac:dyDescent="0.25">
      <c r="A16">
        <v>15</v>
      </c>
      <c r="B16">
        <v>32.5</v>
      </c>
      <c r="C16">
        <v>39.06</v>
      </c>
      <c r="D16">
        <f>AVERAGE(1.9,1.88,1.92,2.16,1.94,1.98,1.9)</f>
        <v>1.9542857142857142</v>
      </c>
      <c r="E16">
        <v>0.1159</v>
      </c>
    </row>
    <row r="17" spans="1:5" x14ac:dyDescent="0.25">
      <c r="A17">
        <v>16</v>
      </c>
      <c r="B17">
        <v>32.5</v>
      </c>
      <c r="C17">
        <v>39.04</v>
      </c>
      <c r="D17">
        <f>AVERAGE(1.88,1.84,1.8,2.16,1.9,1.9)</f>
        <v>1.9133333333333333</v>
      </c>
      <c r="E17">
        <v>0.1129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2019-07-07T14:26:15Z</dcterms:created>
  <dcterms:modified xsi:type="dcterms:W3CDTF">2019-07-08T03:20:52Z</dcterms:modified>
</cp:coreProperties>
</file>