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PMAIA\"/>
    </mc:Choice>
  </mc:AlternateContent>
  <xr:revisionPtr revIDLastSave="0" documentId="13_ncr:1_{DB452B11-AA70-4D54-A592-2C5BC5F6414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Sheet1!$V$9:$X$11</definedName>
    <definedName name="data">Sheet1!$B$9:$B$439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4" i="1" l="1"/>
  <c r="V25" i="1" l="1"/>
  <c r="V26" i="1" l="1"/>
  <c r="V27" i="1" l="1"/>
  <c r="V28" i="1" l="1"/>
  <c r="AD197" i="1" l="1"/>
  <c r="AF197" i="1" s="1"/>
  <c r="AE195" i="1"/>
  <c r="V29" i="1" l="1"/>
  <c r="V30" i="1" l="1"/>
  <c r="V31" i="1" l="1"/>
  <c r="V32" i="1" l="1"/>
  <c r="V33" i="1" l="1"/>
  <c r="V34" i="1" l="1"/>
  <c r="V35" i="1" l="1"/>
  <c r="V36" i="1" l="1"/>
  <c r="V37" i="1" l="1"/>
  <c r="V38" i="1" l="1"/>
  <c r="V39" i="1" l="1"/>
  <c r="V40" i="1" l="1"/>
  <c r="V41" i="1" l="1"/>
  <c r="V42" i="1" l="1"/>
  <c r="V43" i="1" l="1"/>
  <c r="V44" i="1" l="1"/>
  <c r="V45" i="1" l="1"/>
  <c r="V46" i="1" l="1"/>
  <c r="V47" i="1" l="1"/>
  <c r="V48" i="1" l="1"/>
  <c r="V49" i="1" l="1"/>
  <c r="V50" i="1" l="1"/>
  <c r="V51" i="1" l="1"/>
  <c r="V52" i="1" l="1"/>
  <c r="V53" i="1" l="1"/>
  <c r="V54" i="1" l="1"/>
  <c r="V55" i="1" l="1"/>
  <c r="V56" i="1" l="1"/>
  <c r="V57" i="1" l="1"/>
  <c r="V58" i="1" l="1"/>
  <c r="V59" i="1" l="1"/>
  <c r="V60" i="1" l="1"/>
  <c r="V61" i="1" l="1"/>
  <c r="V62" i="1" l="1"/>
  <c r="V63" i="1" l="1"/>
  <c r="V64" i="1" l="1"/>
  <c r="V65" i="1" l="1"/>
  <c r="V66" i="1" l="1"/>
  <c r="V67" i="1" l="1"/>
  <c r="V68" i="1" l="1"/>
  <c r="V69" i="1" l="1"/>
  <c r="V70" i="1" l="1"/>
  <c r="V71" i="1" l="1"/>
  <c r="V72" i="1" l="1"/>
  <c r="V73" i="1" l="1"/>
  <c r="V74" i="1" l="1"/>
  <c r="V75" i="1" l="1"/>
  <c r="V76" i="1" l="1"/>
  <c r="V77" i="1" l="1"/>
  <c r="V78" i="1" l="1"/>
  <c r="V79" i="1" l="1"/>
  <c r="V80" i="1" l="1"/>
  <c r="V81" i="1" l="1"/>
  <c r="V82" i="1" l="1"/>
  <c r="V83" i="1" l="1"/>
  <c r="V84" i="1" l="1"/>
  <c r="V85" i="1" l="1"/>
  <c r="V86" i="1" l="1"/>
  <c r="V87" i="1" l="1"/>
  <c r="V88" i="1" l="1"/>
  <c r="V89" i="1" l="1"/>
  <c r="V90" i="1" l="1"/>
  <c r="V91" i="1" l="1"/>
  <c r="V92" i="1" l="1"/>
  <c r="V93" i="1" l="1"/>
  <c r="V94" i="1" l="1"/>
  <c r="V95" i="1" l="1"/>
  <c r="V96" i="1" l="1"/>
  <c r="V97" i="1" l="1"/>
  <c r="V98" i="1" l="1"/>
  <c r="V99" i="1" l="1"/>
  <c r="V100" i="1" l="1"/>
  <c r="V101" i="1" l="1"/>
  <c r="V102" i="1" l="1"/>
  <c r="V103" i="1" l="1"/>
  <c r="V104" i="1" l="1"/>
  <c r="V105" i="1" l="1"/>
  <c r="V106" i="1" l="1"/>
  <c r="V107" i="1" l="1"/>
  <c r="V108" i="1" l="1"/>
  <c r="V109" i="1" l="1"/>
  <c r="V110" i="1" l="1"/>
  <c r="V111" i="1" l="1"/>
  <c r="V112" i="1" l="1"/>
  <c r="V113" i="1" l="1"/>
  <c r="V114" i="1" l="1"/>
  <c r="V115" i="1" l="1"/>
  <c r="V116" i="1" l="1"/>
  <c r="V117" i="1" l="1"/>
  <c r="V118" i="1" l="1"/>
  <c r="V119" i="1" l="1"/>
  <c r="V120" i="1" l="1"/>
  <c r="V121" i="1" l="1"/>
  <c r="V122" i="1" l="1"/>
  <c r="V123" i="1" l="1"/>
  <c r="V124" i="1" l="1"/>
  <c r="V125" i="1" l="1"/>
  <c r="V126" i="1" l="1"/>
  <c r="V127" i="1" l="1"/>
  <c r="V128" i="1" l="1"/>
  <c r="V129" i="1" l="1"/>
  <c r="V130" i="1" l="1"/>
  <c r="V131" i="1" l="1"/>
  <c r="V132" i="1" l="1"/>
  <c r="V133" i="1" l="1"/>
  <c r="V134" i="1" l="1"/>
  <c r="V135" i="1" l="1"/>
  <c r="V136" i="1" l="1"/>
  <c r="V137" i="1" l="1"/>
  <c r="V138" i="1" l="1"/>
  <c r="V139" i="1" l="1"/>
  <c r="V140" i="1" l="1"/>
  <c r="V141" i="1" l="1"/>
  <c r="V142" i="1" l="1"/>
  <c r="V143" i="1" l="1"/>
</calcChain>
</file>

<file path=xl/sharedStrings.xml><?xml version="1.0" encoding="utf-8"?>
<sst xmlns="http://schemas.openxmlformats.org/spreadsheetml/2006/main" count="62" uniqueCount="61">
  <si>
    <t>Cenário</t>
  </si>
  <si>
    <t>RESULTADOS</t>
  </si>
  <si>
    <t>Desv Padrão</t>
  </si>
  <si>
    <t>Event 6</t>
  </si>
  <si>
    <t>Event 7</t>
  </si>
  <si>
    <t>Event 8</t>
  </si>
  <si>
    <t>Event 9</t>
  </si>
  <si>
    <t>Lim Sup</t>
  </si>
  <si>
    <t>Lim Inf</t>
  </si>
  <si>
    <t>Event 10</t>
  </si>
  <si>
    <t>Event 11</t>
  </si>
  <si>
    <t>Event 12</t>
  </si>
  <si>
    <t>Event 13</t>
  </si>
  <si>
    <t>Event 14</t>
  </si>
  <si>
    <t>Event 15</t>
  </si>
  <si>
    <t>Event 16</t>
  </si>
  <si>
    <t>Event 17</t>
  </si>
  <si>
    <t>Event 18</t>
  </si>
  <si>
    <t>Event 19</t>
  </si>
  <si>
    <t>Event 20</t>
  </si>
  <si>
    <t xml:space="preserve">Probabilidade das perdas excederem </t>
  </si>
  <si>
    <t>é</t>
  </si>
  <si>
    <t>Média de Perdas</t>
  </si>
  <si>
    <t>Valor Médio</t>
  </si>
  <si>
    <t>Tolerância ao Risco</t>
  </si>
  <si>
    <t>Perda</t>
  </si>
  <si>
    <t>Perda  P Excedida Aceitável</t>
  </si>
  <si>
    <t>Custo proposto para Mitigação</t>
  </si>
  <si>
    <t>Cenários S/Mitigação</t>
  </si>
  <si>
    <t>Cenários C/Mitigação</t>
  </si>
  <si>
    <t>Cenários</t>
  </si>
  <si>
    <t>Modificação para nova tabela de "Histograma para LEC" mostrando ambos riscos, Residual e Inerente</t>
  </si>
  <si>
    <t>Risco Inerente, Risco Residual e Tolerância ao Risco</t>
  </si>
  <si>
    <t>Médio Mitigado</t>
  </si>
  <si>
    <t xml:space="preserve">Valor das Perdas em Euros </t>
  </si>
  <si>
    <t>S/Mitigação</t>
  </si>
  <si>
    <t>C/Mitigação</t>
  </si>
  <si>
    <t xml:space="preserve"> Probabilidadae perdas Residuais ou maior (após Mitigação)</t>
  </si>
  <si>
    <t>Probabilidade de perdas inerentes ou maior(antes da Mitigação)</t>
  </si>
  <si>
    <t>Roubo de Dados</t>
  </si>
  <si>
    <t>Malware</t>
  </si>
  <si>
    <t>Perda de LapTops</t>
  </si>
  <si>
    <t>DoS</t>
  </si>
  <si>
    <t>Ransomware</t>
  </si>
  <si>
    <t>Prob ocorrencia  Anual do Evento</t>
  </si>
  <si>
    <t>Nome evento de Risco</t>
  </si>
  <si>
    <r>
      <rPr>
        <b/>
        <sz val="12"/>
        <rFont val="Candara"/>
        <family val="2"/>
      </rPr>
      <t>Impacto</t>
    </r>
    <r>
      <rPr>
        <b/>
        <sz val="10"/>
        <rFont val="Candara"/>
        <family val="2"/>
      </rPr>
      <t xml:space="preserve">
90% IC</t>
    </r>
  </si>
  <si>
    <t>Valores &lt; que COL K pois
reduz-se a probabilidade da ocorrencia do evento</t>
  </si>
  <si>
    <t>Perda Total inerente Esperada</t>
  </si>
  <si>
    <r>
      <t>Prob. perda</t>
    </r>
    <r>
      <rPr>
        <b/>
        <sz val="10"/>
        <color rgb="FFFF0000"/>
        <rFont val="Candara"/>
        <family val="2"/>
      </rPr>
      <t xml:space="preserve"> inerente</t>
    </r>
    <r>
      <rPr>
        <b/>
        <sz val="10"/>
        <rFont val="Candara"/>
        <family val="2"/>
      </rPr>
      <t xml:space="preserve"> exceder </t>
    </r>
  </si>
  <si>
    <r>
      <t xml:space="preserve">Prob. perda </t>
    </r>
    <r>
      <rPr>
        <b/>
        <sz val="10"/>
        <color rgb="FF00B050"/>
        <rFont val="Candara"/>
        <family val="2"/>
      </rPr>
      <t xml:space="preserve">residual </t>
    </r>
    <r>
      <rPr>
        <b/>
        <sz val="10"/>
        <rFont val="Candara"/>
        <family val="2"/>
      </rPr>
      <t xml:space="preserve">exceder </t>
    </r>
  </si>
  <si>
    <t>Simular 5 000 cenarios de perdas em cibersegurança, SEM e COM operação de Mitigação</t>
  </si>
  <si>
    <t>Perdas aleatorias se evento ocorre</t>
  </si>
  <si>
    <r>
      <t xml:space="preserve">Redução perdas esperadas - </t>
    </r>
    <r>
      <rPr>
        <sz val="10"/>
        <rFont val="Candara"/>
        <family val="2"/>
      </rPr>
      <t>Perdas afetadas pela redução prob. ocorr. evento</t>
    </r>
  </si>
  <si>
    <t>Exemplo de ciberincidentes</t>
  </si>
  <si>
    <t>Perdas Inerentes Esperadas</t>
  </si>
  <si>
    <t>Mitigação - Redução na probabilidade ocorrencia do evento ou
 Eficiência do Controlo</t>
  </si>
  <si>
    <t>Resultados Simulação  NÃO Mitigados</t>
  </si>
  <si>
    <r>
      <t xml:space="preserve">Retorno sobre Controlo </t>
    </r>
    <r>
      <rPr>
        <sz val="10"/>
        <rFont val="Candara"/>
        <family val="2"/>
      </rPr>
      <t>Através da eficiencia no Controlo</t>
    </r>
    <r>
      <rPr>
        <b/>
        <sz val="10"/>
        <rFont val="Candara"/>
        <family val="2"/>
      </rPr>
      <t xml:space="preserve">, </t>
    </r>
    <r>
      <rPr>
        <sz val="10"/>
        <rFont val="Candara"/>
        <family val="2"/>
      </rPr>
      <t>i. é., redução prob ocorr evento</t>
    </r>
  </si>
  <si>
    <t>Resultados Simulação Mitigação I c/red frequencia</t>
  </si>
  <si>
    <t>Diminuição impacto de perdas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</si>
</sst>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#,##0.00\ [$€-816]"/>
    <numFmt numFmtId="165" formatCode="_-* #,##0.00\ [$€-816]_-;\-* #,##0.00\ [$€-816]_-;_-* &quot;-&quot;??\ [$€-816]_-;_-@_-"/>
    <numFmt numFmtId="166" formatCode="#,##0.00\ &quot;€&quot;"/>
    <numFmt numFmtId="167" formatCode="0.0%"/>
    <numFmt numFmtId="168" formatCode="#,##0\ &quot;€&quot;"/>
    <numFmt numFmtId="169" formatCode="#,##0\ _€"/>
    <numFmt numFmtId="170" formatCode="#,##0;[Red]#,##0"/>
    <numFmt numFmtId="171" formatCode="#,##0_ ;\-#,##0\ "/>
  </numFmts>
  <fonts count="15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name val="Candara"/>
      <family val="2"/>
    </font>
    <font>
      <sz val="10"/>
      <name val="Candara"/>
      <family val="2"/>
    </font>
    <font>
      <b/>
      <sz val="10"/>
      <color rgb="FFFF0000"/>
      <name val="Candara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2"/>
      <name val="Candara"/>
      <family val="2"/>
    </font>
    <font>
      <sz val="12"/>
      <name val="Candara"/>
      <family val="2"/>
    </font>
    <font>
      <b/>
      <sz val="14"/>
      <color theme="0"/>
      <name val="Candara"/>
      <family val="2"/>
    </font>
    <font>
      <sz val="10"/>
      <name val="Arial"/>
      <family val="2"/>
    </font>
    <font>
      <b/>
      <sz val="14"/>
      <name val="Candara"/>
      <family val="2"/>
    </font>
    <font>
      <b/>
      <sz val="10"/>
      <color rgb="FF00B050"/>
      <name val="Candara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rgb="FFC00000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23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166" fontId="3" fillId="0" borderId="0" xfId="0" applyNumberFormat="1" applyFont="1"/>
    <xf numFmtId="0" fontId="3" fillId="0" borderId="10" xfId="0" applyFont="1" applyBorder="1" applyAlignment="1">
      <alignment horizontal="center" vertical="center" wrapText="1"/>
    </xf>
    <xf numFmtId="167" fontId="4" fillId="0" borderId="7" xfId="2" applyNumberFormat="1" applyFont="1" applyBorder="1"/>
    <xf numFmtId="0" fontId="4" fillId="2" borderId="8" xfId="0" applyFont="1" applyFill="1" applyBorder="1" applyAlignment="1">
      <alignment horizontal="right"/>
    </xf>
    <xf numFmtId="167" fontId="4" fillId="0" borderId="1" xfId="2" applyNumberFormat="1" applyFont="1" applyBorder="1"/>
    <xf numFmtId="0" fontId="2" fillId="0" borderId="0" xfId="0" applyFont="1" applyAlignment="1">
      <alignment horizontal="center" vertical="center"/>
    </xf>
    <xf numFmtId="166" fontId="4" fillId="0" borderId="0" xfId="0" applyNumberFormat="1" applyFont="1" applyAlignment="1">
      <alignment horizontal="justify" vertical="center"/>
    </xf>
    <xf numFmtId="0" fontId="3" fillId="0" borderId="0" xfId="0" applyFont="1"/>
    <xf numFmtId="164" fontId="3" fillId="0" borderId="0" xfId="0" applyNumberFormat="1" applyFont="1"/>
    <xf numFmtId="0" fontId="9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169" fontId="4" fillId="0" borderId="0" xfId="0" applyNumberFormat="1" applyFont="1" applyAlignment="1">
      <alignment horizontal="right" vertical="center"/>
    </xf>
    <xf numFmtId="168" fontId="4" fillId="0" borderId="0" xfId="0" applyNumberFormat="1" applyFont="1" applyAlignment="1">
      <alignment horizontal="right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168" fontId="4" fillId="0" borderId="0" xfId="0" applyNumberFormat="1" applyFont="1"/>
    <xf numFmtId="167" fontId="4" fillId="0" borderId="0" xfId="0" applyNumberFormat="1" applyFont="1"/>
    <xf numFmtId="9" fontId="4" fillId="5" borderId="1" xfId="2" applyFont="1" applyFill="1" applyBorder="1"/>
    <xf numFmtId="168" fontId="3" fillId="0" borderId="0" xfId="0" applyNumberFormat="1" applyFont="1"/>
    <xf numFmtId="1" fontId="3" fillId="0" borderId="0" xfId="0" applyNumberFormat="1" applyFont="1"/>
    <xf numFmtId="9" fontId="3" fillId="0" borderId="0" xfId="0" applyNumberFormat="1" applyFont="1"/>
    <xf numFmtId="0" fontId="8" fillId="0" borderId="0" xfId="3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168" fontId="3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wrapText="1"/>
    </xf>
    <xf numFmtId="0" fontId="0" fillId="4" borderId="0" xfId="0" applyFill="1" applyAlignment="1">
      <alignment horizontal="center" vertical="center"/>
    </xf>
    <xf numFmtId="0" fontId="2" fillId="4" borderId="0" xfId="0" applyFont="1" applyFill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166" fontId="3" fillId="4" borderId="0" xfId="0" applyNumberFormat="1" applyFont="1" applyFill="1"/>
    <xf numFmtId="0" fontId="0" fillId="4" borderId="0" xfId="0" applyFill="1" applyAlignment="1">
      <alignment horizontal="center"/>
    </xf>
    <xf numFmtId="9" fontId="3" fillId="4" borderId="0" xfId="0" applyNumberFormat="1" applyFont="1" applyFill="1"/>
    <xf numFmtId="0" fontId="4" fillId="4" borderId="0" xfId="0" applyFont="1" applyFill="1" applyAlignment="1">
      <alignment horizontal="center" vertical="center"/>
    </xf>
    <xf numFmtId="167" fontId="10" fillId="0" borderId="13" xfId="2" applyNumberFormat="1" applyFont="1" applyFill="1" applyBorder="1" applyAlignment="1">
      <alignment vertical="center"/>
    </xf>
    <xf numFmtId="168" fontId="10" fillId="0" borderId="13" xfId="1" applyNumberFormat="1" applyFont="1" applyFill="1" applyBorder="1"/>
    <xf numFmtId="0" fontId="3" fillId="4" borderId="0" xfId="0" applyFont="1" applyFill="1" applyAlignment="1">
      <alignment horizontal="right"/>
    </xf>
    <xf numFmtId="0" fontId="0" fillId="0" borderId="0" xfId="0" applyAlignment="1">
      <alignment horizontal="center"/>
    </xf>
    <xf numFmtId="168" fontId="10" fillId="0" borderId="0" xfId="1" applyNumberFormat="1" applyFont="1" applyFill="1" applyBorder="1" applyAlignment="1"/>
    <xf numFmtId="167" fontId="10" fillId="0" borderId="0" xfId="2" applyNumberFormat="1" applyFont="1" applyFill="1" applyBorder="1" applyAlignment="1">
      <alignment vertical="center"/>
    </xf>
    <xf numFmtId="0" fontId="2" fillId="7" borderId="0" xfId="0" applyFont="1" applyFill="1"/>
    <xf numFmtId="0" fontId="6" fillId="4" borderId="0" xfId="0" applyFont="1" applyFill="1" applyAlignment="1">
      <alignment horizontal="center" vertical="center"/>
    </xf>
    <xf numFmtId="168" fontId="3" fillId="4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right" wrapText="1"/>
    </xf>
    <xf numFmtId="167" fontId="3" fillId="4" borderId="0" xfId="0" applyNumberFormat="1" applyFont="1" applyFill="1" applyAlignment="1">
      <alignment horizontal="center" vertical="center"/>
    </xf>
    <xf numFmtId="168" fontId="10" fillId="4" borderId="0" xfId="1" applyNumberFormat="1" applyFont="1" applyFill="1" applyBorder="1" applyAlignment="1"/>
    <xf numFmtId="167" fontId="10" fillId="4" borderId="0" xfId="2" applyNumberFormat="1" applyFont="1" applyFill="1" applyBorder="1" applyAlignment="1">
      <alignment vertical="center"/>
    </xf>
    <xf numFmtId="167" fontId="9" fillId="0" borderId="0" xfId="0" applyNumberFormat="1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/>
    </xf>
    <xf numFmtId="168" fontId="4" fillId="3" borderId="7" xfId="1" applyNumberFormat="1" applyFont="1" applyFill="1" applyBorder="1"/>
    <xf numFmtId="168" fontId="4" fillId="3" borderId="1" xfId="1" applyNumberFormat="1" applyFont="1" applyFill="1" applyBorder="1"/>
    <xf numFmtId="168" fontId="4" fillId="4" borderId="9" xfId="0" applyNumberFormat="1" applyFont="1" applyFill="1" applyBorder="1" applyAlignment="1">
      <alignment horizontal="right" vertical="center"/>
    </xf>
    <xf numFmtId="168" fontId="4" fillId="4" borderId="1" xfId="0" applyNumberFormat="1" applyFont="1" applyFill="1" applyBorder="1" applyAlignment="1">
      <alignment horizontal="right" vertical="center"/>
    </xf>
    <xf numFmtId="168" fontId="4" fillId="0" borderId="9" xfId="0" applyNumberFormat="1" applyFont="1" applyBorder="1"/>
    <xf numFmtId="168" fontId="4" fillId="0" borderId="1" xfId="0" applyNumberFormat="1" applyFont="1" applyBorder="1"/>
    <xf numFmtId="168" fontId="4" fillId="0" borderId="18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9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9" fontId="4" fillId="0" borderId="0" xfId="2" applyFont="1" applyFill="1" applyBorder="1" applyAlignment="1">
      <alignment horizontal="right" vertical="center"/>
    </xf>
    <xf numFmtId="168" fontId="3" fillId="2" borderId="1" xfId="0" applyNumberFormat="1" applyFont="1" applyFill="1" applyBorder="1"/>
    <xf numFmtId="168" fontId="3" fillId="2" borderId="26" xfId="0" applyNumberFormat="1" applyFont="1" applyFill="1" applyBorder="1"/>
    <xf numFmtId="9" fontId="4" fillId="0" borderId="0" xfId="2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169" fontId="3" fillId="0" borderId="0" xfId="0" applyNumberFormat="1" applyFont="1" applyAlignment="1">
      <alignment horizontal="center" vertical="center" wrapText="1"/>
    </xf>
    <xf numFmtId="168" fontId="4" fillId="0" borderId="22" xfId="0" applyNumberFormat="1" applyFont="1" applyBorder="1" applyAlignment="1">
      <alignment horizontal="center" vertical="center"/>
    </xf>
    <xf numFmtId="168" fontId="4" fillId="0" borderId="29" xfId="0" applyNumberFormat="1" applyFont="1" applyBorder="1" applyAlignment="1">
      <alignment horizontal="center" vertical="center"/>
    </xf>
    <xf numFmtId="168" fontId="4" fillId="0" borderId="30" xfId="0" applyNumberFormat="1" applyFont="1" applyBorder="1" applyAlignment="1">
      <alignment horizontal="right" vertical="center"/>
    </xf>
    <xf numFmtId="168" fontId="4" fillId="0" borderId="32" xfId="0" applyNumberFormat="1" applyFont="1" applyBorder="1" applyAlignment="1">
      <alignment horizontal="right" vertical="center"/>
    </xf>
    <xf numFmtId="167" fontId="4" fillId="9" borderId="24" xfId="0" applyNumberFormat="1" applyFont="1" applyFill="1" applyBorder="1" applyAlignment="1">
      <alignment horizontal="center" vertical="center"/>
    </xf>
    <xf numFmtId="9" fontId="4" fillId="2" borderId="24" xfId="2" applyFont="1" applyFill="1" applyBorder="1" applyAlignment="1">
      <alignment horizontal="right" vertical="center"/>
    </xf>
    <xf numFmtId="168" fontId="3" fillId="2" borderId="8" xfId="0" applyNumberFormat="1" applyFont="1" applyFill="1" applyBorder="1" applyAlignment="1">
      <alignment horizontal="right" vertical="center"/>
    </xf>
    <xf numFmtId="9" fontId="3" fillId="0" borderId="0" xfId="0" applyNumberFormat="1" applyFont="1" applyAlignment="1">
      <alignment wrapText="1"/>
    </xf>
    <xf numFmtId="0" fontId="3" fillId="0" borderId="0" xfId="0" applyFont="1" applyAlignment="1">
      <alignment horizontal="center" wrapText="1"/>
    </xf>
    <xf numFmtId="168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/>
    </xf>
    <xf numFmtId="3" fontId="3" fillId="0" borderId="0" xfId="0" applyNumberFormat="1" applyFont="1"/>
    <xf numFmtId="168" fontId="3" fillId="0" borderId="0" xfId="0" applyNumberFormat="1" applyFont="1" applyProtection="1">
      <protection locked="0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68" fontId="9" fillId="0" borderId="3" xfId="0" applyNumberFormat="1" applyFont="1" applyBorder="1" applyAlignment="1">
      <alignment horizontal="center" vertical="center"/>
    </xf>
    <xf numFmtId="168" fontId="4" fillId="0" borderId="28" xfId="0" applyNumberFormat="1" applyFont="1" applyBorder="1" applyAlignment="1">
      <alignment horizontal="right" vertical="center"/>
    </xf>
    <xf numFmtId="168" fontId="4" fillId="0" borderId="14" xfId="0" applyNumberFormat="1" applyFont="1" applyBorder="1" applyAlignment="1">
      <alignment horizontal="right" vertical="center"/>
    </xf>
    <xf numFmtId="168" fontId="4" fillId="0" borderId="34" xfId="0" applyNumberFormat="1" applyFont="1" applyBorder="1" applyAlignment="1">
      <alignment horizontal="right" vertical="center"/>
    </xf>
    <xf numFmtId="3" fontId="4" fillId="0" borderId="31" xfId="0" applyNumberFormat="1" applyFont="1" applyBorder="1" applyAlignment="1">
      <alignment horizontal="center"/>
    </xf>
    <xf numFmtId="3" fontId="4" fillId="0" borderId="25" xfId="0" applyNumberFormat="1" applyFont="1" applyBorder="1" applyAlignment="1">
      <alignment horizontal="center"/>
    </xf>
    <xf numFmtId="3" fontId="4" fillId="0" borderId="6" xfId="0" applyNumberFormat="1" applyFont="1" applyBorder="1" applyAlignment="1">
      <alignment horizontal="center"/>
    </xf>
    <xf numFmtId="171" fontId="10" fillId="0" borderId="0" xfId="4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7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justify" vertical="center" wrapText="1"/>
    </xf>
    <xf numFmtId="0" fontId="13" fillId="0" borderId="0" xfId="0" applyFont="1" applyAlignment="1">
      <alignment horizontal="center"/>
    </xf>
    <xf numFmtId="171" fontId="9" fillId="0" borderId="0" xfId="4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right"/>
    </xf>
    <xf numFmtId="0" fontId="3" fillId="2" borderId="8" xfId="0" applyFont="1" applyFill="1" applyBorder="1" applyAlignment="1">
      <alignment horizontal="right"/>
    </xf>
    <xf numFmtId="168" fontId="4" fillId="4" borderId="24" xfId="0" applyNumberFormat="1" applyFont="1" applyFill="1" applyBorder="1" applyAlignment="1">
      <alignment horizontal="right" vertical="center"/>
    </xf>
    <xf numFmtId="0" fontId="4" fillId="0" borderId="30" xfId="0" applyFont="1" applyBorder="1" applyAlignment="1">
      <alignment horizontal="right"/>
    </xf>
    <xf numFmtId="167" fontId="4" fillId="0" borderId="0" xfId="2" applyNumberFormat="1" applyFont="1" applyFill="1" applyBorder="1"/>
    <xf numFmtId="168" fontId="4" fillId="0" borderId="30" xfId="1" applyNumberFormat="1" applyFont="1" applyFill="1" applyBorder="1"/>
    <xf numFmtId="168" fontId="4" fillId="0" borderId="30" xfId="0" applyNumberFormat="1" applyFont="1" applyBorder="1"/>
    <xf numFmtId="168" fontId="4" fillId="0" borderId="0" xfId="1" quotePrefix="1" applyNumberFormat="1" applyFont="1" applyFill="1" applyBorder="1"/>
    <xf numFmtId="0" fontId="4" fillId="0" borderId="0" xfId="0" applyFont="1" applyAlignment="1">
      <alignment horizontal="right"/>
    </xf>
    <xf numFmtId="168" fontId="4" fillId="0" borderId="0" xfId="1" applyNumberFormat="1" applyFont="1" applyFill="1" applyBorder="1"/>
    <xf numFmtId="9" fontId="4" fillId="0" borderId="0" xfId="2" quotePrefix="1" applyFont="1" applyFill="1" applyBorder="1"/>
    <xf numFmtId="0" fontId="4" fillId="0" borderId="30" xfId="0" applyFont="1" applyBorder="1" applyAlignment="1">
      <alignment horizontal="center" vertical="center"/>
    </xf>
    <xf numFmtId="167" fontId="4" fillId="0" borderId="30" xfId="2" applyNumberFormat="1" applyFont="1" applyFill="1" applyBorder="1"/>
    <xf numFmtId="165" fontId="0" fillId="0" borderId="0" xfId="0" applyNumberFormat="1" applyAlignment="1">
      <alignment horizontal="center" vertical="center"/>
    </xf>
    <xf numFmtId="0" fontId="8" fillId="0" borderId="0" xfId="3" applyBorder="1" applyAlignment="1">
      <alignment wrapText="1"/>
    </xf>
    <xf numFmtId="168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9" fontId="3" fillId="0" borderId="0" xfId="0" applyNumberFormat="1" applyFont="1"/>
    <xf numFmtId="0" fontId="4" fillId="2" borderId="8" xfId="0" applyFont="1" applyFill="1" applyBorder="1" applyAlignment="1">
      <alignment horizontal="right" vertical="center"/>
    </xf>
    <xf numFmtId="167" fontId="4" fillId="0" borderId="1" xfId="2" applyNumberFormat="1" applyFont="1" applyBorder="1" applyAlignment="1">
      <alignment vertical="center"/>
    </xf>
    <xf numFmtId="168" fontId="4" fillId="3" borderId="1" xfId="1" applyNumberFormat="1" applyFont="1" applyFill="1" applyBorder="1" applyAlignment="1">
      <alignment vertical="center"/>
    </xf>
    <xf numFmtId="168" fontId="4" fillId="0" borderId="1" xfId="0" applyNumberFormat="1" applyFont="1" applyBorder="1" applyAlignment="1">
      <alignment vertical="center"/>
    </xf>
    <xf numFmtId="167" fontId="10" fillId="0" borderId="0" xfId="2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justify" vertical="center"/>
    </xf>
    <xf numFmtId="168" fontId="9" fillId="0" borderId="0" xfId="1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11" xfId="0" applyFont="1" applyBorder="1" applyAlignment="1">
      <alignment horizontal="center" vertical="center" wrapText="1"/>
    </xf>
    <xf numFmtId="168" fontId="4" fillId="8" borderId="9" xfId="1" quotePrefix="1" applyNumberFormat="1" applyFont="1" applyFill="1" applyBorder="1"/>
    <xf numFmtId="168" fontId="4" fillId="8" borderId="1" xfId="1" quotePrefix="1" applyNumberFormat="1" applyFont="1" applyFill="1" applyBorder="1"/>
    <xf numFmtId="168" fontId="4" fillId="8" borderId="1" xfId="1" quotePrefix="1" applyNumberFormat="1" applyFont="1" applyFill="1" applyBorder="1" applyAlignment="1">
      <alignment vertical="center"/>
    </xf>
    <xf numFmtId="9" fontId="4" fillId="0" borderId="6" xfId="0" applyNumberFormat="1" applyFont="1" applyBorder="1" applyAlignment="1">
      <alignment horizontal="center" vertical="center"/>
    </xf>
    <xf numFmtId="9" fontId="4" fillId="9" borderId="37" xfId="2" quotePrefix="1" applyFont="1" applyFill="1" applyBorder="1" applyAlignment="1">
      <alignment horizontal="center"/>
    </xf>
    <xf numFmtId="9" fontId="4" fillId="9" borderId="26" xfId="2" quotePrefix="1" applyFont="1" applyFill="1" applyBorder="1" applyAlignment="1">
      <alignment horizontal="center"/>
    </xf>
    <xf numFmtId="168" fontId="4" fillId="0" borderId="7" xfId="0" applyNumberFormat="1" applyFont="1" applyBorder="1"/>
    <xf numFmtId="9" fontId="3" fillId="0" borderId="38" xfId="2" quotePrefix="1" applyFont="1" applyFill="1" applyBorder="1" applyAlignment="1">
      <alignment horizontal="right"/>
    </xf>
    <xf numFmtId="168" fontId="3" fillId="0" borderId="38" xfId="0" applyNumberFormat="1" applyFont="1" applyBorder="1" applyAlignment="1">
      <alignment horizontal="right" vertical="center"/>
    </xf>
    <xf numFmtId="168" fontId="3" fillId="0" borderId="38" xfId="0" applyNumberFormat="1" applyFont="1" applyBorder="1" applyAlignment="1">
      <alignment horizontal="center" vertical="center"/>
    </xf>
    <xf numFmtId="3" fontId="4" fillId="0" borderId="27" xfId="0" applyNumberFormat="1" applyFont="1" applyBorder="1" applyAlignment="1">
      <alignment horizontal="center" vertical="center"/>
    </xf>
    <xf numFmtId="170" fontId="4" fillId="0" borderId="22" xfId="0" applyNumberFormat="1" applyFont="1" applyBorder="1" applyAlignment="1">
      <alignment horizontal="center" vertical="center"/>
    </xf>
    <xf numFmtId="3" fontId="4" fillId="0" borderId="22" xfId="0" applyNumberFormat="1" applyFont="1" applyBorder="1" applyAlignment="1">
      <alignment horizontal="center" vertical="center"/>
    </xf>
    <xf numFmtId="170" fontId="4" fillId="0" borderId="29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168" fontId="3" fillId="2" borderId="24" xfId="0" applyNumberFormat="1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7" borderId="0" xfId="0" applyFont="1" applyFill="1" applyAlignment="1">
      <alignment horizontal="center"/>
    </xf>
    <xf numFmtId="0" fontId="9" fillId="7" borderId="0" xfId="0" applyFont="1" applyFill="1"/>
    <xf numFmtId="0" fontId="6" fillId="4" borderId="0" xfId="0" applyFont="1" applyFill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3" borderId="24" xfId="0" applyFont="1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168" fontId="3" fillId="11" borderId="27" xfId="0" applyNumberFormat="1" applyFont="1" applyFill="1" applyBorder="1" applyAlignment="1">
      <alignment horizontal="center" vertical="center" wrapText="1"/>
    </xf>
    <xf numFmtId="0" fontId="0" fillId="11" borderId="30" xfId="0" applyFill="1" applyBorder="1" applyAlignment="1">
      <alignment horizontal="center" wrapText="1"/>
    </xf>
    <xf numFmtId="0" fontId="0" fillId="11" borderId="28" xfId="0" applyFill="1" applyBorder="1" applyAlignment="1">
      <alignment horizontal="center" wrapText="1"/>
    </xf>
    <xf numFmtId="0" fontId="0" fillId="11" borderId="22" xfId="0" applyFill="1" applyBorder="1" applyAlignment="1">
      <alignment horizontal="center" wrapText="1"/>
    </xf>
    <xf numFmtId="0" fontId="0" fillId="11" borderId="0" xfId="0" applyFill="1" applyAlignment="1">
      <alignment horizontal="center" wrapText="1"/>
    </xf>
    <xf numFmtId="0" fontId="0" fillId="11" borderId="14" xfId="0" applyFill="1" applyBorder="1" applyAlignment="1">
      <alignment horizontal="center" wrapText="1"/>
    </xf>
    <xf numFmtId="0" fontId="0" fillId="11" borderId="29" xfId="0" applyFill="1" applyBorder="1" applyAlignment="1">
      <alignment horizontal="center" wrapText="1"/>
    </xf>
    <xf numFmtId="0" fontId="0" fillId="11" borderId="32" xfId="0" applyFill="1" applyBorder="1" applyAlignment="1">
      <alignment horizontal="center" wrapText="1"/>
    </xf>
    <xf numFmtId="0" fontId="0" fillId="11" borderId="34" xfId="0" applyFill="1" applyBorder="1" applyAlignment="1">
      <alignment horizontal="center" wrapText="1"/>
    </xf>
    <xf numFmtId="0" fontId="2" fillId="0" borderId="4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168" fontId="3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4" fillId="10" borderId="27" xfId="0" applyFont="1" applyFill="1" applyBorder="1" applyAlignment="1">
      <alignment horizontal="center" vertical="center" wrapText="1"/>
    </xf>
    <xf numFmtId="0" fontId="0" fillId="10" borderId="30" xfId="0" applyFill="1" applyBorder="1" applyAlignment="1">
      <alignment horizontal="center" vertical="center" wrapText="1"/>
    </xf>
    <xf numFmtId="0" fontId="0" fillId="10" borderId="28" xfId="0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3" fillId="10" borderId="24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10" borderId="24" xfId="0" applyFont="1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wrapText="1"/>
    </xf>
    <xf numFmtId="0" fontId="3" fillId="4" borderId="22" xfId="0" applyFont="1" applyFill="1" applyBorder="1" applyAlignment="1">
      <alignment wrapText="1"/>
    </xf>
    <xf numFmtId="0" fontId="0" fillId="0" borderId="15" xfId="0" applyBorder="1" applyAlignment="1">
      <alignment wrapText="1"/>
    </xf>
    <xf numFmtId="0" fontId="3" fillId="4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9" fontId="4" fillId="4" borderId="32" xfId="0" applyNumberFormat="1" applyFont="1" applyFill="1" applyBorder="1" applyAlignment="1">
      <alignment horizontal="right" vertical="center"/>
    </xf>
  </cellXfs>
  <cellStyles count="5">
    <cellStyle name="Hiperligação" xfId="3" builtinId="8"/>
    <cellStyle name="Moeda" xfId="1" builtinId="4"/>
    <cellStyle name="Normal" xfId="0" builtinId="0"/>
    <cellStyle name="Percentagem" xfId="2" builtinId="5"/>
    <cellStyle name="Vírgula" xfId="4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Sheet1!$V$23:$V$143</c:f>
              <c:numCache>
                <c:formatCode>#\ ##0\ "€"</c:formatCode>
                <c:ptCount val="121"/>
                <c:pt idx="0">
                  <c:v>0</c:v>
                </c:pt>
                <c:pt idx="1">
                  <c:v>500000</c:v>
                </c:pt>
                <c:pt idx="2">
                  <c:v>1000000</c:v>
                </c:pt>
                <c:pt idx="3">
                  <c:v>1500000</c:v>
                </c:pt>
                <c:pt idx="4">
                  <c:v>2000000</c:v>
                </c:pt>
                <c:pt idx="5">
                  <c:v>2500000</c:v>
                </c:pt>
                <c:pt idx="6">
                  <c:v>3000000</c:v>
                </c:pt>
                <c:pt idx="7">
                  <c:v>3500000</c:v>
                </c:pt>
                <c:pt idx="8">
                  <c:v>4000000</c:v>
                </c:pt>
                <c:pt idx="9">
                  <c:v>4500000</c:v>
                </c:pt>
                <c:pt idx="10">
                  <c:v>5000000</c:v>
                </c:pt>
                <c:pt idx="11">
                  <c:v>5500000</c:v>
                </c:pt>
                <c:pt idx="12">
                  <c:v>6000000</c:v>
                </c:pt>
                <c:pt idx="13">
                  <c:v>6500000</c:v>
                </c:pt>
                <c:pt idx="14">
                  <c:v>7000000</c:v>
                </c:pt>
                <c:pt idx="15">
                  <c:v>7500000</c:v>
                </c:pt>
                <c:pt idx="16">
                  <c:v>8000000</c:v>
                </c:pt>
                <c:pt idx="17">
                  <c:v>8500000</c:v>
                </c:pt>
                <c:pt idx="18">
                  <c:v>9000000</c:v>
                </c:pt>
                <c:pt idx="19">
                  <c:v>9500000</c:v>
                </c:pt>
                <c:pt idx="20">
                  <c:v>10000000</c:v>
                </c:pt>
                <c:pt idx="21">
                  <c:v>10500000</c:v>
                </c:pt>
                <c:pt idx="22">
                  <c:v>11000000</c:v>
                </c:pt>
                <c:pt idx="23">
                  <c:v>11500000</c:v>
                </c:pt>
                <c:pt idx="24">
                  <c:v>12000000</c:v>
                </c:pt>
                <c:pt idx="25">
                  <c:v>12500000</c:v>
                </c:pt>
                <c:pt idx="26">
                  <c:v>13000000</c:v>
                </c:pt>
                <c:pt idx="27">
                  <c:v>13500000</c:v>
                </c:pt>
                <c:pt idx="28">
                  <c:v>14000000</c:v>
                </c:pt>
                <c:pt idx="29">
                  <c:v>14500000</c:v>
                </c:pt>
                <c:pt idx="30">
                  <c:v>15000000</c:v>
                </c:pt>
                <c:pt idx="31">
                  <c:v>15500000</c:v>
                </c:pt>
                <c:pt idx="32">
                  <c:v>16000000</c:v>
                </c:pt>
                <c:pt idx="33">
                  <c:v>16500000</c:v>
                </c:pt>
                <c:pt idx="34">
                  <c:v>17000000</c:v>
                </c:pt>
                <c:pt idx="35">
                  <c:v>17500000</c:v>
                </c:pt>
                <c:pt idx="36">
                  <c:v>18000000</c:v>
                </c:pt>
                <c:pt idx="37">
                  <c:v>18500000</c:v>
                </c:pt>
                <c:pt idx="38">
                  <c:v>19000000</c:v>
                </c:pt>
                <c:pt idx="39">
                  <c:v>19500000</c:v>
                </c:pt>
                <c:pt idx="40">
                  <c:v>20000000</c:v>
                </c:pt>
                <c:pt idx="41">
                  <c:v>20500000</c:v>
                </c:pt>
                <c:pt idx="42">
                  <c:v>21000000</c:v>
                </c:pt>
                <c:pt idx="43">
                  <c:v>21500000</c:v>
                </c:pt>
                <c:pt idx="44">
                  <c:v>22000000</c:v>
                </c:pt>
                <c:pt idx="45">
                  <c:v>22500000</c:v>
                </c:pt>
                <c:pt idx="46">
                  <c:v>23000000</c:v>
                </c:pt>
                <c:pt idx="47">
                  <c:v>23500000</c:v>
                </c:pt>
                <c:pt idx="48">
                  <c:v>24000000</c:v>
                </c:pt>
                <c:pt idx="49">
                  <c:v>24500000</c:v>
                </c:pt>
                <c:pt idx="50">
                  <c:v>25000000</c:v>
                </c:pt>
                <c:pt idx="51">
                  <c:v>25500000</c:v>
                </c:pt>
                <c:pt idx="52">
                  <c:v>26000000</c:v>
                </c:pt>
                <c:pt idx="53">
                  <c:v>26500000</c:v>
                </c:pt>
                <c:pt idx="54">
                  <c:v>27000000</c:v>
                </c:pt>
                <c:pt idx="55">
                  <c:v>27500000</c:v>
                </c:pt>
                <c:pt idx="56">
                  <c:v>28000000</c:v>
                </c:pt>
                <c:pt idx="57">
                  <c:v>28500000</c:v>
                </c:pt>
                <c:pt idx="58">
                  <c:v>29000000</c:v>
                </c:pt>
                <c:pt idx="59">
                  <c:v>29500000</c:v>
                </c:pt>
                <c:pt idx="60">
                  <c:v>30000000</c:v>
                </c:pt>
                <c:pt idx="61">
                  <c:v>30500000</c:v>
                </c:pt>
                <c:pt idx="62">
                  <c:v>31000000</c:v>
                </c:pt>
                <c:pt idx="63">
                  <c:v>31500000</c:v>
                </c:pt>
                <c:pt idx="64">
                  <c:v>32000000</c:v>
                </c:pt>
                <c:pt idx="65">
                  <c:v>32500000</c:v>
                </c:pt>
                <c:pt idx="66">
                  <c:v>33000000</c:v>
                </c:pt>
                <c:pt idx="67">
                  <c:v>33500000</c:v>
                </c:pt>
                <c:pt idx="68">
                  <c:v>34000000</c:v>
                </c:pt>
                <c:pt idx="69">
                  <c:v>34500000</c:v>
                </c:pt>
                <c:pt idx="70">
                  <c:v>35000000</c:v>
                </c:pt>
                <c:pt idx="71">
                  <c:v>35500000</c:v>
                </c:pt>
                <c:pt idx="72">
                  <c:v>36000000</c:v>
                </c:pt>
                <c:pt idx="73">
                  <c:v>36500000</c:v>
                </c:pt>
                <c:pt idx="74">
                  <c:v>37000000</c:v>
                </c:pt>
                <c:pt idx="75">
                  <c:v>37500000</c:v>
                </c:pt>
                <c:pt idx="76">
                  <c:v>38000000</c:v>
                </c:pt>
                <c:pt idx="77">
                  <c:v>38500000</c:v>
                </c:pt>
                <c:pt idx="78">
                  <c:v>39000000</c:v>
                </c:pt>
                <c:pt idx="79">
                  <c:v>39500000</c:v>
                </c:pt>
                <c:pt idx="80">
                  <c:v>40000000</c:v>
                </c:pt>
                <c:pt idx="81">
                  <c:v>40500000</c:v>
                </c:pt>
                <c:pt idx="82">
                  <c:v>41000000</c:v>
                </c:pt>
                <c:pt idx="83">
                  <c:v>41500000</c:v>
                </c:pt>
                <c:pt idx="84">
                  <c:v>42000000</c:v>
                </c:pt>
                <c:pt idx="85">
                  <c:v>42500000</c:v>
                </c:pt>
                <c:pt idx="86">
                  <c:v>43000000</c:v>
                </c:pt>
                <c:pt idx="87">
                  <c:v>43500000</c:v>
                </c:pt>
                <c:pt idx="88">
                  <c:v>44000000</c:v>
                </c:pt>
                <c:pt idx="89">
                  <c:v>44500000</c:v>
                </c:pt>
                <c:pt idx="90">
                  <c:v>45000000</c:v>
                </c:pt>
                <c:pt idx="91">
                  <c:v>45500000</c:v>
                </c:pt>
                <c:pt idx="92">
                  <c:v>46000000</c:v>
                </c:pt>
                <c:pt idx="93">
                  <c:v>46500000</c:v>
                </c:pt>
                <c:pt idx="94">
                  <c:v>47000000</c:v>
                </c:pt>
                <c:pt idx="95">
                  <c:v>47500000</c:v>
                </c:pt>
                <c:pt idx="96">
                  <c:v>48000000</c:v>
                </c:pt>
                <c:pt idx="97">
                  <c:v>48500000</c:v>
                </c:pt>
                <c:pt idx="98">
                  <c:v>49000000</c:v>
                </c:pt>
                <c:pt idx="99">
                  <c:v>49500000</c:v>
                </c:pt>
                <c:pt idx="100">
                  <c:v>50000000</c:v>
                </c:pt>
                <c:pt idx="101">
                  <c:v>50500000</c:v>
                </c:pt>
                <c:pt idx="102">
                  <c:v>51000000</c:v>
                </c:pt>
                <c:pt idx="103">
                  <c:v>51500000</c:v>
                </c:pt>
                <c:pt idx="104">
                  <c:v>52000000</c:v>
                </c:pt>
                <c:pt idx="105">
                  <c:v>52500000</c:v>
                </c:pt>
                <c:pt idx="106">
                  <c:v>53000000</c:v>
                </c:pt>
                <c:pt idx="107">
                  <c:v>53500000</c:v>
                </c:pt>
                <c:pt idx="108">
                  <c:v>54000000</c:v>
                </c:pt>
                <c:pt idx="109">
                  <c:v>54500000</c:v>
                </c:pt>
                <c:pt idx="110">
                  <c:v>55000000</c:v>
                </c:pt>
                <c:pt idx="111">
                  <c:v>55500000</c:v>
                </c:pt>
                <c:pt idx="112">
                  <c:v>56000000</c:v>
                </c:pt>
                <c:pt idx="113">
                  <c:v>56500000</c:v>
                </c:pt>
                <c:pt idx="114">
                  <c:v>57000000</c:v>
                </c:pt>
                <c:pt idx="115">
                  <c:v>57500000</c:v>
                </c:pt>
                <c:pt idx="116">
                  <c:v>58000000</c:v>
                </c:pt>
                <c:pt idx="117">
                  <c:v>58500000</c:v>
                </c:pt>
                <c:pt idx="118">
                  <c:v>59000000</c:v>
                </c:pt>
                <c:pt idx="119">
                  <c:v>59500000</c:v>
                </c:pt>
                <c:pt idx="120">
                  <c:v>60000000</c:v>
                </c:pt>
              </c:numCache>
            </c:numRef>
          </c:xVal>
          <c:yVal>
            <c:numRef>
              <c:f>Sheet1!$W$23:$W$143</c:f>
              <c:numCache>
                <c:formatCode>0.0%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71-4DCC-8303-C435D9CF7CB0}"/>
            </c:ext>
          </c:extLst>
        </c:ser>
        <c:ser>
          <c:idx val="2"/>
          <c:order val="1"/>
          <c:tx>
            <c:v>Risco Residual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Sheet1!$V$23:$V$143</c:f>
              <c:numCache>
                <c:formatCode>#\ ##0\ "€"</c:formatCode>
                <c:ptCount val="121"/>
                <c:pt idx="0">
                  <c:v>0</c:v>
                </c:pt>
                <c:pt idx="1">
                  <c:v>500000</c:v>
                </c:pt>
                <c:pt idx="2">
                  <c:v>1000000</c:v>
                </c:pt>
                <c:pt idx="3">
                  <c:v>1500000</c:v>
                </c:pt>
                <c:pt idx="4">
                  <c:v>2000000</c:v>
                </c:pt>
                <c:pt idx="5">
                  <c:v>2500000</c:v>
                </c:pt>
                <c:pt idx="6">
                  <c:v>3000000</c:v>
                </c:pt>
                <c:pt idx="7">
                  <c:v>3500000</c:v>
                </c:pt>
                <c:pt idx="8">
                  <c:v>4000000</c:v>
                </c:pt>
                <c:pt idx="9">
                  <c:v>4500000</c:v>
                </c:pt>
                <c:pt idx="10">
                  <c:v>5000000</c:v>
                </c:pt>
                <c:pt idx="11">
                  <c:v>5500000</c:v>
                </c:pt>
                <c:pt idx="12">
                  <c:v>6000000</c:v>
                </c:pt>
                <c:pt idx="13">
                  <c:v>6500000</c:v>
                </c:pt>
                <c:pt idx="14">
                  <c:v>7000000</c:v>
                </c:pt>
                <c:pt idx="15">
                  <c:v>7500000</c:v>
                </c:pt>
                <c:pt idx="16">
                  <c:v>8000000</c:v>
                </c:pt>
                <c:pt idx="17">
                  <c:v>8500000</c:v>
                </c:pt>
                <c:pt idx="18">
                  <c:v>9000000</c:v>
                </c:pt>
                <c:pt idx="19">
                  <c:v>9500000</c:v>
                </c:pt>
                <c:pt idx="20">
                  <c:v>10000000</c:v>
                </c:pt>
                <c:pt idx="21">
                  <c:v>10500000</c:v>
                </c:pt>
                <c:pt idx="22">
                  <c:v>11000000</c:v>
                </c:pt>
                <c:pt idx="23">
                  <c:v>11500000</c:v>
                </c:pt>
                <c:pt idx="24">
                  <c:v>12000000</c:v>
                </c:pt>
                <c:pt idx="25">
                  <c:v>12500000</c:v>
                </c:pt>
                <c:pt idx="26">
                  <c:v>13000000</c:v>
                </c:pt>
                <c:pt idx="27">
                  <c:v>13500000</c:v>
                </c:pt>
                <c:pt idx="28">
                  <c:v>14000000</c:v>
                </c:pt>
                <c:pt idx="29">
                  <c:v>14500000</c:v>
                </c:pt>
                <c:pt idx="30">
                  <c:v>15000000</c:v>
                </c:pt>
                <c:pt idx="31">
                  <c:v>15500000</c:v>
                </c:pt>
                <c:pt idx="32">
                  <c:v>16000000</c:v>
                </c:pt>
                <c:pt idx="33">
                  <c:v>16500000</c:v>
                </c:pt>
                <c:pt idx="34">
                  <c:v>17000000</c:v>
                </c:pt>
                <c:pt idx="35">
                  <c:v>17500000</c:v>
                </c:pt>
                <c:pt idx="36">
                  <c:v>18000000</c:v>
                </c:pt>
                <c:pt idx="37">
                  <c:v>18500000</c:v>
                </c:pt>
                <c:pt idx="38">
                  <c:v>19000000</c:v>
                </c:pt>
                <c:pt idx="39">
                  <c:v>19500000</c:v>
                </c:pt>
                <c:pt idx="40">
                  <c:v>20000000</c:v>
                </c:pt>
                <c:pt idx="41">
                  <c:v>20500000</c:v>
                </c:pt>
                <c:pt idx="42">
                  <c:v>21000000</c:v>
                </c:pt>
                <c:pt idx="43">
                  <c:v>21500000</c:v>
                </c:pt>
                <c:pt idx="44">
                  <c:v>22000000</c:v>
                </c:pt>
                <c:pt idx="45">
                  <c:v>22500000</c:v>
                </c:pt>
                <c:pt idx="46">
                  <c:v>23000000</c:v>
                </c:pt>
                <c:pt idx="47">
                  <c:v>23500000</c:v>
                </c:pt>
                <c:pt idx="48">
                  <c:v>24000000</c:v>
                </c:pt>
                <c:pt idx="49">
                  <c:v>24500000</c:v>
                </c:pt>
                <c:pt idx="50">
                  <c:v>25000000</c:v>
                </c:pt>
                <c:pt idx="51">
                  <c:v>25500000</c:v>
                </c:pt>
                <c:pt idx="52">
                  <c:v>26000000</c:v>
                </c:pt>
                <c:pt idx="53">
                  <c:v>26500000</c:v>
                </c:pt>
                <c:pt idx="54">
                  <c:v>27000000</c:v>
                </c:pt>
                <c:pt idx="55">
                  <c:v>27500000</c:v>
                </c:pt>
                <c:pt idx="56">
                  <c:v>28000000</c:v>
                </c:pt>
                <c:pt idx="57">
                  <c:v>28500000</c:v>
                </c:pt>
                <c:pt idx="58">
                  <c:v>29000000</c:v>
                </c:pt>
                <c:pt idx="59">
                  <c:v>29500000</c:v>
                </c:pt>
                <c:pt idx="60">
                  <c:v>30000000</c:v>
                </c:pt>
                <c:pt idx="61">
                  <c:v>30500000</c:v>
                </c:pt>
                <c:pt idx="62">
                  <c:v>31000000</c:v>
                </c:pt>
                <c:pt idx="63">
                  <c:v>31500000</c:v>
                </c:pt>
                <c:pt idx="64">
                  <c:v>32000000</c:v>
                </c:pt>
                <c:pt idx="65">
                  <c:v>32500000</c:v>
                </c:pt>
                <c:pt idx="66">
                  <c:v>33000000</c:v>
                </c:pt>
                <c:pt idx="67">
                  <c:v>33500000</c:v>
                </c:pt>
                <c:pt idx="68">
                  <c:v>34000000</c:v>
                </c:pt>
                <c:pt idx="69">
                  <c:v>34500000</c:v>
                </c:pt>
                <c:pt idx="70">
                  <c:v>35000000</c:v>
                </c:pt>
                <c:pt idx="71">
                  <c:v>35500000</c:v>
                </c:pt>
                <c:pt idx="72">
                  <c:v>36000000</c:v>
                </c:pt>
                <c:pt idx="73">
                  <c:v>36500000</c:v>
                </c:pt>
                <c:pt idx="74">
                  <c:v>37000000</c:v>
                </c:pt>
                <c:pt idx="75">
                  <c:v>37500000</c:v>
                </c:pt>
                <c:pt idx="76">
                  <c:v>38000000</c:v>
                </c:pt>
                <c:pt idx="77">
                  <c:v>38500000</c:v>
                </c:pt>
                <c:pt idx="78">
                  <c:v>39000000</c:v>
                </c:pt>
                <c:pt idx="79">
                  <c:v>39500000</c:v>
                </c:pt>
                <c:pt idx="80">
                  <c:v>40000000</c:v>
                </c:pt>
                <c:pt idx="81">
                  <c:v>40500000</c:v>
                </c:pt>
                <c:pt idx="82">
                  <c:v>41000000</c:v>
                </c:pt>
                <c:pt idx="83">
                  <c:v>41500000</c:v>
                </c:pt>
                <c:pt idx="84">
                  <c:v>42000000</c:v>
                </c:pt>
                <c:pt idx="85">
                  <c:v>42500000</c:v>
                </c:pt>
                <c:pt idx="86">
                  <c:v>43000000</c:v>
                </c:pt>
                <c:pt idx="87">
                  <c:v>43500000</c:v>
                </c:pt>
                <c:pt idx="88">
                  <c:v>44000000</c:v>
                </c:pt>
                <c:pt idx="89">
                  <c:v>44500000</c:v>
                </c:pt>
                <c:pt idx="90">
                  <c:v>45000000</c:v>
                </c:pt>
                <c:pt idx="91">
                  <c:v>45500000</c:v>
                </c:pt>
                <c:pt idx="92">
                  <c:v>46000000</c:v>
                </c:pt>
                <c:pt idx="93">
                  <c:v>46500000</c:v>
                </c:pt>
                <c:pt idx="94">
                  <c:v>47000000</c:v>
                </c:pt>
                <c:pt idx="95">
                  <c:v>47500000</c:v>
                </c:pt>
                <c:pt idx="96">
                  <c:v>48000000</c:v>
                </c:pt>
                <c:pt idx="97">
                  <c:v>48500000</c:v>
                </c:pt>
                <c:pt idx="98">
                  <c:v>49000000</c:v>
                </c:pt>
                <c:pt idx="99">
                  <c:v>49500000</c:v>
                </c:pt>
                <c:pt idx="100">
                  <c:v>50000000</c:v>
                </c:pt>
                <c:pt idx="101">
                  <c:v>50500000</c:v>
                </c:pt>
                <c:pt idx="102">
                  <c:v>51000000</c:v>
                </c:pt>
                <c:pt idx="103">
                  <c:v>51500000</c:v>
                </c:pt>
                <c:pt idx="104">
                  <c:v>52000000</c:v>
                </c:pt>
                <c:pt idx="105">
                  <c:v>52500000</c:v>
                </c:pt>
                <c:pt idx="106">
                  <c:v>53000000</c:v>
                </c:pt>
                <c:pt idx="107">
                  <c:v>53500000</c:v>
                </c:pt>
                <c:pt idx="108">
                  <c:v>54000000</c:v>
                </c:pt>
                <c:pt idx="109">
                  <c:v>54500000</c:v>
                </c:pt>
                <c:pt idx="110">
                  <c:v>55000000</c:v>
                </c:pt>
                <c:pt idx="111">
                  <c:v>55500000</c:v>
                </c:pt>
                <c:pt idx="112">
                  <c:v>56000000</c:v>
                </c:pt>
                <c:pt idx="113">
                  <c:v>56500000</c:v>
                </c:pt>
                <c:pt idx="114">
                  <c:v>57000000</c:v>
                </c:pt>
                <c:pt idx="115">
                  <c:v>57500000</c:v>
                </c:pt>
                <c:pt idx="116">
                  <c:v>58000000</c:v>
                </c:pt>
                <c:pt idx="117">
                  <c:v>58500000</c:v>
                </c:pt>
                <c:pt idx="118">
                  <c:v>59000000</c:v>
                </c:pt>
                <c:pt idx="119">
                  <c:v>59500000</c:v>
                </c:pt>
                <c:pt idx="120">
                  <c:v>60000000</c:v>
                </c:pt>
              </c:numCache>
            </c:numRef>
          </c:xVal>
          <c:yVal>
            <c:numRef>
              <c:f>Sheet1!$U$23:$U$143</c:f>
              <c:numCache>
                <c:formatCode>0%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0C2-4DE4-B71B-078020D85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437631"/>
        <c:axId val="602477743"/>
      </c:scatterChart>
      <c:valAx>
        <c:axId val="594437631"/>
        <c:scaling>
          <c:logBase val="10"/>
          <c:orientation val="minMax"/>
          <c:min val="1000000"/>
        </c:scaling>
        <c:delete val="0"/>
        <c:axPos val="b"/>
        <c:majorGridlines>
          <c:spPr>
            <a:ln w="25400" cap="flat" cmpd="sng" algn="ctr">
              <a:solidFill>
                <a:srgbClr val="FFC00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 baseline="0">
                    <a:solidFill>
                      <a:srgbClr val="FF0000"/>
                    </a:solidFill>
                    <a:latin typeface="Candara" panose="020E0502030303020204" pitchFamily="34" charset="0"/>
                  </a:rPr>
                  <a:t>Perda (Milhões)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\ &quot;€&quot;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2477743"/>
        <c:crosses val="autoZero"/>
        <c:crossBetween val="midCat"/>
      </c:valAx>
      <c:valAx>
        <c:axId val="602477743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>
                    <a:solidFill>
                      <a:srgbClr val="FF0000"/>
                    </a:solidFill>
                    <a:latin typeface="Candara" panose="020E0502030303020204" pitchFamily="34" charset="0"/>
                  </a:rPr>
                  <a:t>Chance de Perda Exceder</a:t>
                </a:r>
              </a:p>
            </c:rich>
          </c:tx>
          <c:layout>
            <c:manualLayout>
              <c:xMode val="edge"/>
              <c:yMode val="edge"/>
              <c:x val="1.1435103715490297E-2"/>
              <c:y val="0.12742281260643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4437631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28574</xdr:colOff>
      <xdr:row>22</xdr:row>
      <xdr:rowOff>52387</xdr:rowOff>
    </xdr:from>
    <xdr:to>
      <xdr:col>28</xdr:col>
      <xdr:colOff>0</xdr:colOff>
      <xdr:row>37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485980-5C3E-4264-A133-A463F1D34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53066</xdr:colOff>
      <xdr:row>1</xdr:row>
      <xdr:rowOff>6804</xdr:rowOff>
    </xdr:from>
    <xdr:to>
      <xdr:col>10</xdr:col>
      <xdr:colOff>73479</xdr:colOff>
      <xdr:row>2</xdr:row>
      <xdr:rowOff>395969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8616994A-2A48-48D4-8479-5E397CC1B34B}"/>
            </a:ext>
          </a:extLst>
        </xdr:cNvPr>
        <xdr:cNvSpPr/>
      </xdr:nvSpPr>
      <xdr:spPr>
        <a:xfrm>
          <a:off x="597352" y="176893"/>
          <a:ext cx="7742466" cy="559255"/>
        </a:xfrm>
        <a:prstGeom prst="round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</xdr:col>
      <xdr:colOff>100693</xdr:colOff>
      <xdr:row>1</xdr:row>
      <xdr:rowOff>61231</xdr:rowOff>
    </xdr:from>
    <xdr:to>
      <xdr:col>10</xdr:col>
      <xdr:colOff>178255</xdr:colOff>
      <xdr:row>3</xdr:row>
      <xdr:rowOff>48985</xdr:rowOff>
    </xdr:to>
    <xdr:sp macro="" textlink="">
      <xdr:nvSpPr>
        <xdr:cNvPr id="13" name="Text Box 1">
          <a:extLst>
            <a:ext uri="{FF2B5EF4-FFF2-40B4-BE49-F238E27FC236}">
              <a16:creationId xmlns:a16="http://schemas.microsoft.com/office/drawing/2014/main" id="{901F93EA-CF7C-41E1-9726-7F0A93105D21}"/>
            </a:ext>
          </a:extLst>
        </xdr:cNvPr>
        <xdr:cNvSpPr txBox="1">
          <a:spLocks noChangeArrowheads="1"/>
        </xdr:cNvSpPr>
      </xdr:nvSpPr>
      <xdr:spPr bwMode="auto">
        <a:xfrm>
          <a:off x="644979" y="231320"/>
          <a:ext cx="7799615" cy="5592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PT" sz="1000" b="1" i="0" u="none" strike="noStrike" baseline="0">
              <a:solidFill>
                <a:srgbClr val="000000"/>
              </a:solidFill>
              <a:latin typeface="Candara" panose="020E0502030303020204" pitchFamily="34" charset="0"/>
              <a:cs typeface="Arial"/>
            </a:rPr>
            <a:t>Função Probabilidade </a:t>
          </a:r>
          <a:r>
            <a:rPr lang="pt-PT" sz="1000" b="0" i="0" u="none" strike="noStrike" baseline="0">
              <a:solidFill>
                <a:srgbClr val="000000"/>
              </a:solidFill>
              <a:latin typeface="Candara" panose="020E0502030303020204" pitchFamily="34" charset="0"/>
              <a:cs typeface="Arial"/>
            </a:rPr>
            <a:t>DIST.NORMAL(x;media;desv_padrao;1)  Qual a probabilidade de numa distribuição normal, com a média e desvio padrão especificados, se produzir um valor &lt;= x? </a:t>
          </a:r>
        </a:p>
      </xdr:txBody>
    </xdr:sp>
    <xdr:clientData/>
  </xdr:twoCellAnchor>
  <xdr:twoCellAnchor>
    <xdr:from>
      <xdr:col>10</xdr:col>
      <xdr:colOff>217713</xdr:colOff>
      <xdr:row>1</xdr:row>
      <xdr:rowOff>9525</xdr:rowOff>
    </xdr:from>
    <xdr:to>
      <xdr:col>14</xdr:col>
      <xdr:colOff>0</xdr:colOff>
      <xdr:row>2</xdr:row>
      <xdr:rowOff>394607</xdr:rowOff>
    </xdr:to>
    <xdr:sp macro="" textlink="">
      <xdr:nvSpPr>
        <xdr:cNvPr id="14" name="Text Box 1">
          <a:extLst>
            <a:ext uri="{FF2B5EF4-FFF2-40B4-BE49-F238E27FC236}">
              <a16:creationId xmlns:a16="http://schemas.microsoft.com/office/drawing/2014/main" id="{E46D0536-AB77-459A-9E0D-333629950CD8}"/>
            </a:ext>
          </a:extLst>
        </xdr:cNvPr>
        <xdr:cNvSpPr txBox="1">
          <a:spLocks noChangeArrowheads="1"/>
        </xdr:cNvSpPr>
      </xdr:nvSpPr>
      <xdr:spPr bwMode="auto">
        <a:xfrm>
          <a:off x="8484052" y="179614"/>
          <a:ext cx="4585607" cy="555172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PT" sz="1000" b="1" i="0" u="none" strike="noStrike" baseline="0">
              <a:solidFill>
                <a:srgbClr val="000000"/>
              </a:solidFill>
              <a:latin typeface="Candara" panose="020E0502030303020204" pitchFamily="34" charset="0"/>
              <a:cs typeface="Arial"/>
            </a:rPr>
            <a:t>Função Probabilidade Inversa</a:t>
          </a:r>
        </a:p>
        <a:p>
          <a:pPr algn="l" rtl="0"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Candara" panose="020E0502030303020204" pitchFamily="34" charset="0"/>
              <a:cs typeface="Arial"/>
            </a:rPr>
            <a:t>INV.NORMAL(probability;media;desv_padrao)  Qual o valor de x, dada um probabilidade numa distribuição normal, com a média e desvio padrão especificados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G5015"/>
  <sheetViews>
    <sheetView tabSelected="1" topLeftCell="C3" zoomScale="112" zoomScaleNormal="112" workbookViewId="0">
      <selection activeCell="L6" sqref="L6:L8"/>
    </sheetView>
  </sheetViews>
  <sheetFormatPr defaultColWidth="9.140625" defaultRowHeight="12.75" x14ac:dyDescent="0.2"/>
  <cols>
    <col min="1" max="1" width="7.85546875" style="1" customWidth="1"/>
    <col min="2" max="2" width="14.7109375" style="1" customWidth="1"/>
    <col min="3" max="3" width="10.7109375" style="1" customWidth="1"/>
    <col min="4" max="4" width="12.42578125" style="1" customWidth="1"/>
    <col min="5" max="6" width="12" style="1" customWidth="1"/>
    <col min="7" max="7" width="10.28515625" style="1" customWidth="1"/>
    <col min="8" max="8" width="19" style="1" customWidth="1"/>
    <col min="9" max="9" width="18.28515625" style="1" customWidth="1"/>
    <col min="10" max="10" width="14.140625" style="1" customWidth="1"/>
    <col min="11" max="12" width="11.42578125" style="1" customWidth="1"/>
    <col min="13" max="13" width="22.5703125" style="1" customWidth="1"/>
    <col min="14" max="14" width="20.28515625" style="1" customWidth="1"/>
    <col min="15" max="15" width="3.7109375" style="1" customWidth="1"/>
    <col min="16" max="16" width="7.7109375" style="1" customWidth="1"/>
    <col min="17" max="17" width="11.85546875" style="1" customWidth="1"/>
    <col min="18" max="18" width="7.7109375" style="1" customWidth="1"/>
    <col min="19" max="19" width="12.85546875" style="1" customWidth="1"/>
    <col min="20" max="20" width="2.42578125" style="1" customWidth="1"/>
    <col min="21" max="21" width="15.85546875" style="1" customWidth="1"/>
    <col min="22" max="22" width="14.7109375" style="1" customWidth="1"/>
    <col min="23" max="23" width="11.42578125" style="1" customWidth="1"/>
    <col min="24" max="24" width="11.5703125" style="1" customWidth="1"/>
    <col min="25" max="25" width="17.28515625" style="1" customWidth="1"/>
    <col min="26" max="26" width="18.28515625" style="1" customWidth="1"/>
    <col min="27" max="27" width="22" style="1" customWidth="1"/>
    <col min="28" max="29" width="11.85546875" style="1" customWidth="1"/>
    <col min="30" max="30" width="14.7109375" style="1" customWidth="1"/>
    <col min="31" max="31" width="12" style="1" customWidth="1"/>
    <col min="32" max="16384" width="9.140625" style="1"/>
  </cols>
  <sheetData>
    <row r="2" spans="1:30" x14ac:dyDescent="0.2">
      <c r="C2" s="167"/>
      <c r="D2" s="168"/>
      <c r="E2" s="168"/>
      <c r="F2" s="168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</row>
    <row r="3" spans="1:30" ht="32.25" customHeight="1" x14ac:dyDescent="0.2">
      <c r="C3" s="168"/>
      <c r="D3" s="168"/>
      <c r="E3" s="168"/>
      <c r="F3" s="168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</row>
    <row r="4" spans="1:30" ht="58.15" customHeight="1" x14ac:dyDescent="0.2">
      <c r="C4" s="3"/>
      <c r="D4" s="3"/>
      <c r="E4" s="3"/>
      <c r="F4" s="3"/>
      <c r="G4" s="5"/>
      <c r="H4" s="5"/>
      <c r="I4" s="5"/>
      <c r="J4" s="5"/>
      <c r="K4" s="98"/>
      <c r="L4" s="98"/>
      <c r="M4" s="98" t="s">
        <v>47</v>
      </c>
      <c r="N4" s="98"/>
      <c r="O4" s="82"/>
      <c r="P4" s="82"/>
      <c r="Q4" s="82"/>
      <c r="R4" s="77"/>
      <c r="S4" s="77"/>
      <c r="T4" s="77"/>
      <c r="U4" s="77"/>
      <c r="V4" s="3"/>
      <c r="W4"/>
      <c r="X4"/>
      <c r="Y4"/>
      <c r="Z4"/>
      <c r="AA4"/>
      <c r="AB4"/>
      <c r="AC4" s="64"/>
    </row>
    <row r="5" spans="1:30" ht="19.5" customHeight="1" thickBot="1" x14ac:dyDescent="0.25">
      <c r="A5" s="170" t="s">
        <v>54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226"/>
      <c r="M5" s="66"/>
      <c r="N5" s="66"/>
      <c r="P5" s="206" t="s">
        <v>51</v>
      </c>
      <c r="Q5" s="207"/>
      <c r="R5" s="207"/>
      <c r="S5" s="208"/>
      <c r="T5" s="76"/>
      <c r="U5" s="218" t="s">
        <v>1</v>
      </c>
      <c r="V5" s="219"/>
      <c r="X5" s="29"/>
    </row>
    <row r="6" spans="1:30" ht="21.75" customHeight="1" x14ac:dyDescent="0.2">
      <c r="A6" s="196" t="s">
        <v>0</v>
      </c>
      <c r="B6" s="182" t="s">
        <v>45</v>
      </c>
      <c r="C6" s="179" t="s">
        <v>44</v>
      </c>
      <c r="D6" s="183" t="s">
        <v>46</v>
      </c>
      <c r="E6" s="184"/>
      <c r="F6" s="160" t="s">
        <v>52</v>
      </c>
      <c r="G6" s="160" t="s">
        <v>55</v>
      </c>
      <c r="H6" s="160" t="s">
        <v>56</v>
      </c>
      <c r="I6" s="160" t="s">
        <v>53</v>
      </c>
      <c r="J6" s="160" t="s">
        <v>27</v>
      </c>
      <c r="K6" s="160" t="s">
        <v>57</v>
      </c>
      <c r="L6" s="160" t="s">
        <v>60</v>
      </c>
      <c r="M6" s="160" t="s">
        <v>59</v>
      </c>
      <c r="N6" s="199" t="s">
        <v>58</v>
      </c>
      <c r="O6" s="12"/>
      <c r="P6" s="209"/>
      <c r="Q6" s="210"/>
      <c r="R6" s="210"/>
      <c r="S6" s="211"/>
      <c r="T6" s="82"/>
      <c r="U6" s="94" t="s">
        <v>23</v>
      </c>
      <c r="V6" s="93"/>
      <c r="X6" s="29"/>
    </row>
    <row r="7" spans="1:30" ht="21.75" customHeight="1" thickBot="1" x14ac:dyDescent="0.25">
      <c r="A7" s="197"/>
      <c r="B7" s="180"/>
      <c r="C7" s="180"/>
      <c r="D7" s="185"/>
      <c r="E7" s="186"/>
      <c r="F7" s="161"/>
      <c r="G7" s="161"/>
      <c r="H7" s="161"/>
      <c r="I7" s="161"/>
      <c r="J7" s="161"/>
      <c r="K7" s="161"/>
      <c r="L7" s="227"/>
      <c r="M7" s="161"/>
      <c r="N7" s="200"/>
      <c r="O7" s="12"/>
      <c r="P7" s="214"/>
      <c r="Q7" s="216" t="s">
        <v>28</v>
      </c>
      <c r="R7" s="212"/>
      <c r="S7" s="212" t="s">
        <v>29</v>
      </c>
      <c r="T7" s="82"/>
      <c r="U7" s="94" t="s">
        <v>2</v>
      </c>
      <c r="V7" s="95"/>
      <c r="X7" s="29"/>
    </row>
    <row r="8" spans="1:30" ht="25.15" customHeight="1" thickBot="1" x14ac:dyDescent="0.25">
      <c r="A8" s="198"/>
      <c r="B8" s="181"/>
      <c r="C8" s="181"/>
      <c r="D8" s="8" t="s">
        <v>8</v>
      </c>
      <c r="E8" s="140" t="s">
        <v>7</v>
      </c>
      <c r="F8" s="162"/>
      <c r="G8" s="162"/>
      <c r="H8" s="162"/>
      <c r="I8" s="162"/>
      <c r="J8" s="162"/>
      <c r="K8" s="162"/>
      <c r="L8" s="228"/>
      <c r="M8" s="162"/>
      <c r="N8" s="201"/>
      <c r="O8" s="5"/>
      <c r="P8" s="215"/>
      <c r="Q8" s="216"/>
      <c r="R8" s="213"/>
      <c r="S8" s="217"/>
      <c r="T8" s="82"/>
      <c r="U8" s="94" t="s">
        <v>33</v>
      </c>
      <c r="V8" s="93"/>
      <c r="W8" s="74"/>
      <c r="X8" s="5"/>
      <c r="Y8"/>
    </row>
    <row r="9" spans="1:30" x14ac:dyDescent="0.2">
      <c r="A9" s="20">
        <v>1</v>
      </c>
      <c r="B9" s="113" t="s">
        <v>39</v>
      </c>
      <c r="C9" s="9">
        <v>0.42</v>
      </c>
      <c r="D9" s="67">
        <v>40000</v>
      </c>
      <c r="E9" s="67">
        <v>200000</v>
      </c>
      <c r="F9" s="69"/>
      <c r="G9" s="71"/>
      <c r="H9" s="145">
        <v>0.5</v>
      </c>
      <c r="I9" s="147"/>
      <c r="J9" s="141">
        <v>12000</v>
      </c>
      <c r="K9" s="69"/>
      <c r="L9" s="229">
        <v>0.1</v>
      </c>
      <c r="M9" s="73"/>
      <c r="N9" s="144"/>
      <c r="O9" s="13"/>
      <c r="P9" s="93" t="s">
        <v>30</v>
      </c>
      <c r="Q9" s="79"/>
      <c r="R9" s="80" t="s">
        <v>30</v>
      </c>
      <c r="S9" s="90"/>
      <c r="T9" s="83"/>
      <c r="U9" s="75"/>
      <c r="V9" s="14"/>
      <c r="W9" s="14"/>
      <c r="X9" s="97"/>
      <c r="Z9" s="14"/>
      <c r="AA9" s="7"/>
      <c r="AB9" s="7"/>
      <c r="AC9" s="7"/>
      <c r="AD9" s="7"/>
    </row>
    <row r="10" spans="1:30" x14ac:dyDescent="0.2">
      <c r="A10" s="21">
        <v>2</v>
      </c>
      <c r="B10" s="114" t="s">
        <v>40</v>
      </c>
      <c r="C10" s="11">
        <v>0.35</v>
      </c>
      <c r="D10" s="68">
        <v>500000</v>
      </c>
      <c r="E10" s="68">
        <v>1000000</v>
      </c>
      <c r="F10" s="70"/>
      <c r="G10" s="72"/>
      <c r="H10" s="146">
        <v>0.65</v>
      </c>
      <c r="I10" s="72"/>
      <c r="J10" s="142">
        <v>100000</v>
      </c>
      <c r="K10" s="70"/>
      <c r="L10" s="229">
        <v>0.1</v>
      </c>
      <c r="M10" s="73"/>
      <c r="N10" s="144"/>
      <c r="O10" s="13"/>
      <c r="P10" s="151"/>
      <c r="Q10" s="86"/>
      <c r="R10" s="104"/>
      <c r="S10" s="101"/>
      <c r="T10" s="81"/>
      <c r="U10" s="19"/>
      <c r="V10" s="14"/>
      <c r="W10" s="96"/>
      <c r="X10" s="96"/>
      <c r="Z10" s="14"/>
      <c r="AA10" s="7"/>
      <c r="AB10" s="7"/>
      <c r="AC10" s="7"/>
      <c r="AD10" s="7"/>
    </row>
    <row r="11" spans="1:30" x14ac:dyDescent="0.2">
      <c r="A11" s="21">
        <v>3</v>
      </c>
      <c r="B11" s="114" t="s">
        <v>41</v>
      </c>
      <c r="C11" s="11">
        <v>0.1</v>
      </c>
      <c r="D11" s="68">
        <v>4000000</v>
      </c>
      <c r="E11" s="68">
        <v>10000000</v>
      </c>
      <c r="F11" s="70"/>
      <c r="G11" s="72"/>
      <c r="H11" s="146">
        <v>0.3</v>
      </c>
      <c r="I11" s="72"/>
      <c r="J11" s="142">
        <v>150000</v>
      </c>
      <c r="K11" s="70"/>
      <c r="L11" s="229">
        <v>0.1</v>
      </c>
      <c r="M11" s="73"/>
      <c r="N11" s="144"/>
      <c r="O11" s="13"/>
      <c r="P11" s="152"/>
      <c r="Q11" s="19"/>
      <c r="R11" s="105"/>
      <c r="S11" s="102"/>
      <c r="T11" s="78"/>
      <c r="U11" s="19"/>
      <c r="V11" s="14"/>
      <c r="W11" s="26"/>
      <c r="X11" s="26"/>
    </row>
    <row r="12" spans="1:30" x14ac:dyDescent="0.2">
      <c r="A12" s="21">
        <v>4</v>
      </c>
      <c r="B12" s="114" t="s">
        <v>42</v>
      </c>
      <c r="C12" s="11">
        <v>0.15</v>
      </c>
      <c r="D12" s="68">
        <v>700000</v>
      </c>
      <c r="E12" s="68">
        <v>1500000</v>
      </c>
      <c r="F12" s="70"/>
      <c r="G12" s="72"/>
      <c r="H12" s="146">
        <v>0.3</v>
      </c>
      <c r="I12" s="72"/>
      <c r="J12" s="142">
        <v>50000</v>
      </c>
      <c r="K12" s="70"/>
      <c r="L12" s="229">
        <v>0.1</v>
      </c>
      <c r="M12" s="73"/>
      <c r="N12" s="144"/>
      <c r="O12" s="13"/>
      <c r="P12" s="153"/>
      <c r="Q12" s="19"/>
      <c r="R12" s="105"/>
      <c r="S12" s="102"/>
      <c r="T12" s="78"/>
      <c r="U12" s="19"/>
      <c r="W12" s="14"/>
    </row>
    <row r="13" spans="1:30" x14ac:dyDescent="0.2">
      <c r="A13" s="21">
        <v>5</v>
      </c>
      <c r="B13" s="114" t="s">
        <v>43</v>
      </c>
      <c r="C13" s="11">
        <v>0.2</v>
      </c>
      <c r="D13" s="68">
        <v>250000</v>
      </c>
      <c r="E13" s="68">
        <v>5000000</v>
      </c>
      <c r="F13" s="70"/>
      <c r="G13" s="72"/>
      <c r="H13" s="146">
        <v>0.6</v>
      </c>
      <c r="I13" s="72"/>
      <c r="J13" s="142">
        <v>100000</v>
      </c>
      <c r="K13" s="70"/>
      <c r="L13" s="229">
        <v>0.1</v>
      </c>
      <c r="M13" s="73"/>
      <c r="N13" s="144"/>
      <c r="O13" s="13"/>
      <c r="P13" s="152"/>
      <c r="Q13" s="19"/>
      <c r="R13" s="105"/>
      <c r="S13" s="102"/>
      <c r="T13" s="78"/>
      <c r="U13" s="19"/>
      <c r="W13" s="14"/>
      <c r="X13" s="15"/>
      <c r="Z13" s="155"/>
      <c r="AA13" s="156"/>
      <c r="AB13" s="7"/>
      <c r="AC13" s="7"/>
      <c r="AD13" s="7"/>
    </row>
    <row r="14" spans="1:30" x14ac:dyDescent="0.2">
      <c r="A14" s="21">
        <v>6</v>
      </c>
      <c r="B14" s="10" t="s">
        <v>3</v>
      </c>
      <c r="C14" s="11">
        <v>0.12</v>
      </c>
      <c r="D14" s="68">
        <v>200000</v>
      </c>
      <c r="E14" s="68">
        <v>5000000</v>
      </c>
      <c r="F14" s="70"/>
      <c r="G14" s="72"/>
      <c r="H14" s="146">
        <v>0.55000000000000004</v>
      </c>
      <c r="I14" s="72"/>
      <c r="J14" s="142">
        <v>100000</v>
      </c>
      <c r="K14" s="70"/>
      <c r="L14" s="229">
        <v>0.1</v>
      </c>
      <c r="M14" s="73"/>
      <c r="N14" s="144"/>
      <c r="O14" s="13"/>
      <c r="P14" s="153"/>
      <c r="Q14" s="19"/>
      <c r="R14" s="105"/>
      <c r="S14" s="102"/>
      <c r="T14" s="78"/>
      <c r="U14" s="187" t="s">
        <v>31</v>
      </c>
      <c r="V14" s="188"/>
      <c r="W14" s="189"/>
      <c r="Z14" s="155"/>
      <c r="AA14" s="156"/>
      <c r="AB14" s="7"/>
      <c r="AC14" s="7"/>
      <c r="AD14" s="7"/>
    </row>
    <row r="15" spans="1:30" x14ac:dyDescent="0.2">
      <c r="A15" s="21">
        <v>7</v>
      </c>
      <c r="B15" s="10" t="s">
        <v>4</v>
      </c>
      <c r="C15" s="11">
        <v>0.13</v>
      </c>
      <c r="D15" s="68">
        <v>200000</v>
      </c>
      <c r="E15" s="68">
        <v>7750000</v>
      </c>
      <c r="F15" s="70"/>
      <c r="G15" s="72"/>
      <c r="H15" s="146">
        <v>0.6</v>
      </c>
      <c r="I15" s="72"/>
      <c r="J15" s="142">
        <v>50000</v>
      </c>
      <c r="K15" s="70"/>
      <c r="L15" s="229">
        <v>0.1</v>
      </c>
      <c r="M15" s="73"/>
      <c r="N15" s="144"/>
      <c r="O15" s="13"/>
      <c r="P15" s="152"/>
      <c r="Q15" s="19"/>
      <c r="R15" s="105"/>
      <c r="S15" s="102"/>
      <c r="T15" s="78"/>
      <c r="U15" s="190"/>
      <c r="V15" s="191"/>
      <c r="W15" s="192"/>
      <c r="X15" s="30"/>
      <c r="Y15" s="30"/>
      <c r="Z15" s="30"/>
      <c r="AA15" s="30"/>
      <c r="AB15" s="30"/>
      <c r="AC15" s="30"/>
      <c r="AD15" s="30"/>
    </row>
    <row r="16" spans="1:30" x14ac:dyDescent="0.2">
      <c r="A16" s="21">
        <v>8</v>
      </c>
      <c r="B16" s="10" t="s">
        <v>5</v>
      </c>
      <c r="C16" s="11">
        <v>0.11</v>
      </c>
      <c r="D16" s="68">
        <v>1000000</v>
      </c>
      <c r="E16" s="68">
        <v>9000000</v>
      </c>
      <c r="F16" s="70"/>
      <c r="G16" s="72"/>
      <c r="H16" s="146">
        <v>0.7</v>
      </c>
      <c r="I16" s="72"/>
      <c r="J16" s="142">
        <v>900000</v>
      </c>
      <c r="K16" s="70"/>
      <c r="L16" s="229">
        <v>0.1</v>
      </c>
      <c r="M16" s="73"/>
      <c r="N16" s="144"/>
      <c r="O16" s="13"/>
      <c r="P16" s="153"/>
      <c r="Q16" s="19"/>
      <c r="R16" s="105"/>
      <c r="S16" s="102"/>
      <c r="T16" s="78"/>
      <c r="U16" s="193"/>
      <c r="V16" s="194"/>
      <c r="W16" s="195"/>
      <c r="X16" s="39"/>
      <c r="Y16" s="31"/>
      <c r="Z16" s="91"/>
      <c r="AA16" s="91"/>
      <c r="AB16" s="92"/>
      <c r="AC16" s="92"/>
      <c r="AD16" s="65"/>
    </row>
    <row r="17" spans="1:31" x14ac:dyDescent="0.2">
      <c r="A17" s="21">
        <v>9</v>
      </c>
      <c r="B17" s="10" t="s">
        <v>6</v>
      </c>
      <c r="C17" s="11">
        <v>0.4</v>
      </c>
      <c r="D17" s="68">
        <v>200000</v>
      </c>
      <c r="E17" s="68">
        <v>7000000</v>
      </c>
      <c r="F17" s="70"/>
      <c r="G17" s="72"/>
      <c r="H17" s="146">
        <v>0.5</v>
      </c>
      <c r="I17" s="72"/>
      <c r="J17" s="142">
        <v>250000</v>
      </c>
      <c r="K17" s="70"/>
      <c r="L17" s="229">
        <v>0.1</v>
      </c>
      <c r="M17" s="73"/>
      <c r="N17" s="144"/>
      <c r="O17" s="13"/>
      <c r="P17" s="152"/>
      <c r="Q17" s="19"/>
      <c r="R17" s="105"/>
      <c r="S17" s="102"/>
      <c r="T17" s="78"/>
      <c r="U17" s="157" t="s">
        <v>37</v>
      </c>
      <c r="V17" s="174" t="s">
        <v>34</v>
      </c>
      <c r="W17" s="171" t="s">
        <v>38</v>
      </c>
      <c r="X17" s="65"/>
      <c r="Y17" s="31"/>
      <c r="Z17" s="7"/>
      <c r="AA17" s="7"/>
      <c r="AB17" s="30"/>
      <c r="AC17" s="30"/>
      <c r="AD17" s="30"/>
    </row>
    <row r="18" spans="1:31" x14ac:dyDescent="0.2">
      <c r="A18" s="21">
        <v>10</v>
      </c>
      <c r="B18" s="10" t="s">
        <v>9</v>
      </c>
      <c r="C18" s="11">
        <v>0.22</v>
      </c>
      <c r="D18" s="68">
        <v>1000000</v>
      </c>
      <c r="E18" s="68">
        <v>9000000</v>
      </c>
      <c r="F18" s="70"/>
      <c r="G18" s="72"/>
      <c r="H18" s="146">
        <v>0.49</v>
      </c>
      <c r="I18" s="72"/>
      <c r="J18" s="142">
        <v>210000</v>
      </c>
      <c r="K18" s="70"/>
      <c r="L18" s="229">
        <v>0.1</v>
      </c>
      <c r="M18" s="73"/>
      <c r="N18" s="144"/>
      <c r="O18" s="35"/>
      <c r="P18" s="153"/>
      <c r="Q18" s="19"/>
      <c r="R18" s="105"/>
      <c r="S18" s="102"/>
      <c r="T18" s="78"/>
      <c r="U18" s="158"/>
      <c r="V18" s="175"/>
      <c r="W18" s="172"/>
      <c r="X18" s="64"/>
      <c r="Y18" s="64"/>
      <c r="Z18" s="30"/>
      <c r="AA18" s="30"/>
      <c r="AB18" s="30"/>
      <c r="AC18" s="30"/>
      <c r="AD18" s="30"/>
    </row>
    <row r="19" spans="1:31" x14ac:dyDescent="0.2">
      <c r="A19" s="21">
        <v>11</v>
      </c>
      <c r="B19" s="10" t="s">
        <v>10</v>
      </c>
      <c r="C19" s="11">
        <v>0.25</v>
      </c>
      <c r="D19" s="68">
        <v>400000</v>
      </c>
      <c r="E19" s="68">
        <v>2000000</v>
      </c>
      <c r="F19" s="70"/>
      <c r="G19" s="72"/>
      <c r="H19" s="146">
        <v>0.5</v>
      </c>
      <c r="I19" s="72"/>
      <c r="J19" s="142">
        <v>100000</v>
      </c>
      <c r="K19" s="70"/>
      <c r="L19" s="229">
        <v>0.1</v>
      </c>
      <c r="M19" s="73"/>
      <c r="N19" s="144"/>
      <c r="O19" s="13"/>
      <c r="P19" s="152"/>
      <c r="Q19" s="19"/>
      <c r="R19" s="105"/>
      <c r="S19" s="102"/>
      <c r="T19" s="78"/>
      <c r="U19" s="158"/>
      <c r="V19" s="175"/>
      <c r="W19" s="172"/>
      <c r="X19" s="64"/>
      <c r="Y19" s="64"/>
      <c r="Z19" s="30"/>
      <c r="AA19" s="30"/>
      <c r="AB19" s="30"/>
      <c r="AC19" s="30"/>
      <c r="AD19" s="30"/>
    </row>
    <row r="20" spans="1:31" x14ac:dyDescent="0.2">
      <c r="A20" s="21">
        <v>12</v>
      </c>
      <c r="B20" s="10" t="s">
        <v>11</v>
      </c>
      <c r="C20" s="11">
        <v>0.12</v>
      </c>
      <c r="D20" s="68">
        <v>500000</v>
      </c>
      <c r="E20" s="68">
        <v>7000000</v>
      </c>
      <c r="F20" s="70"/>
      <c r="G20" s="72"/>
      <c r="H20" s="146">
        <v>0.2</v>
      </c>
      <c r="I20" s="72"/>
      <c r="J20" s="142">
        <v>50000</v>
      </c>
      <c r="K20" s="70"/>
      <c r="L20" s="229">
        <v>0.1</v>
      </c>
      <c r="M20" s="73"/>
      <c r="N20" s="144"/>
      <c r="O20" s="13"/>
      <c r="P20" s="153"/>
      <c r="Q20" s="19"/>
      <c r="R20" s="105"/>
      <c r="S20" s="102"/>
      <c r="T20" s="78"/>
      <c r="U20" s="158"/>
      <c r="V20" s="175"/>
      <c r="W20" s="172"/>
      <c r="Z20" s="31"/>
      <c r="AA20" s="7"/>
      <c r="AB20" s="7"/>
      <c r="AC20" s="7"/>
    </row>
    <row r="21" spans="1:31" x14ac:dyDescent="0.2">
      <c r="A21" s="21">
        <v>13</v>
      </c>
      <c r="B21" s="10" t="s">
        <v>12</v>
      </c>
      <c r="C21" s="11">
        <v>0.09</v>
      </c>
      <c r="D21" s="68">
        <v>400000</v>
      </c>
      <c r="E21" s="68">
        <v>7000000</v>
      </c>
      <c r="F21" s="70"/>
      <c r="G21" s="72"/>
      <c r="H21" s="146">
        <v>0.3</v>
      </c>
      <c r="I21" s="72"/>
      <c r="J21" s="142">
        <v>50000</v>
      </c>
      <c r="K21" s="70"/>
      <c r="L21" s="229">
        <v>0.1</v>
      </c>
      <c r="M21" s="73"/>
      <c r="N21" s="144"/>
      <c r="O21" s="13"/>
      <c r="P21" s="152"/>
      <c r="Q21" s="19"/>
      <c r="R21" s="105"/>
      <c r="S21" s="102"/>
      <c r="T21" s="78"/>
      <c r="U21" s="158"/>
      <c r="V21" s="175"/>
      <c r="W21" s="172"/>
      <c r="X21" s="4"/>
      <c r="Y21" s="5"/>
      <c r="Z21" s="14"/>
      <c r="AA21" s="14"/>
      <c r="AB21" s="14"/>
      <c r="AC21" s="14"/>
      <c r="AD21" s="28"/>
    </row>
    <row r="22" spans="1:31" ht="24" customHeight="1" x14ac:dyDescent="0.2">
      <c r="A22" s="21">
        <v>14</v>
      </c>
      <c r="B22" s="132" t="s">
        <v>13</v>
      </c>
      <c r="C22" s="133">
        <v>0.04</v>
      </c>
      <c r="D22" s="134">
        <v>100000</v>
      </c>
      <c r="E22" s="134">
        <v>1500000</v>
      </c>
      <c r="F22" s="70"/>
      <c r="G22" s="135"/>
      <c r="H22" s="146">
        <v>0.3</v>
      </c>
      <c r="I22" s="72"/>
      <c r="J22" s="143">
        <v>5000</v>
      </c>
      <c r="K22" s="70"/>
      <c r="L22" s="229">
        <v>0.1</v>
      </c>
      <c r="M22" s="73"/>
      <c r="N22" s="144"/>
      <c r="O22" s="13"/>
      <c r="P22" s="153"/>
      <c r="Q22" s="19"/>
      <c r="R22" s="105"/>
      <c r="S22" s="102"/>
      <c r="T22" s="78"/>
      <c r="U22" s="159"/>
      <c r="V22" s="176"/>
      <c r="W22" s="173"/>
      <c r="X22" s="177" t="s">
        <v>32</v>
      </c>
      <c r="Y22" s="178"/>
      <c r="Z22" s="178"/>
      <c r="AA22" s="178"/>
      <c r="AB22" s="178"/>
      <c r="AC22" s="99"/>
      <c r="AD22" s="28"/>
    </row>
    <row r="23" spans="1:31" ht="15.75" customHeight="1" x14ac:dyDescent="0.2">
      <c r="A23" s="21">
        <v>15</v>
      </c>
      <c r="B23" s="10" t="s">
        <v>14</v>
      </c>
      <c r="C23" s="11">
        <v>0.55000000000000004</v>
      </c>
      <c r="D23" s="68">
        <v>500000</v>
      </c>
      <c r="E23" s="68">
        <v>1000000</v>
      </c>
      <c r="F23" s="70"/>
      <c r="G23" s="72"/>
      <c r="H23" s="146">
        <v>0.6</v>
      </c>
      <c r="I23" s="72"/>
      <c r="J23" s="142">
        <v>119000</v>
      </c>
      <c r="K23" s="70"/>
      <c r="L23" s="229">
        <v>0.1</v>
      </c>
      <c r="M23" s="73"/>
      <c r="N23" s="144"/>
      <c r="O23" s="13"/>
      <c r="P23" s="152"/>
      <c r="Q23" s="19"/>
      <c r="R23" s="105"/>
      <c r="S23" s="102"/>
      <c r="T23" s="78"/>
      <c r="U23" s="89"/>
      <c r="V23" s="84">
        <v>0</v>
      </c>
      <c r="W23" s="88"/>
      <c r="X23" s="40"/>
      <c r="Y23" s="40"/>
      <c r="Z23" s="40"/>
      <c r="AA23" s="40"/>
      <c r="AB23" s="41"/>
    </row>
    <row r="24" spans="1:31" x14ac:dyDescent="0.2">
      <c r="A24" s="21">
        <v>16</v>
      </c>
      <c r="B24" s="10" t="s">
        <v>15</v>
      </c>
      <c r="C24" s="11">
        <v>0.25</v>
      </c>
      <c r="D24" s="68">
        <v>200000</v>
      </c>
      <c r="E24" s="68">
        <v>5000000</v>
      </c>
      <c r="F24" s="70"/>
      <c r="G24" s="72"/>
      <c r="H24" s="146">
        <v>0.55000000000000004</v>
      </c>
      <c r="I24" s="72"/>
      <c r="J24" s="142">
        <v>150000</v>
      </c>
      <c r="K24" s="70"/>
      <c r="L24" s="229">
        <v>0.1</v>
      </c>
      <c r="M24" s="73"/>
      <c r="N24" s="144"/>
      <c r="O24" s="13"/>
      <c r="P24" s="153"/>
      <c r="Q24" s="19"/>
      <c r="R24" s="105"/>
      <c r="S24" s="102"/>
      <c r="T24" s="78"/>
      <c r="U24" s="89"/>
      <c r="V24" s="84">
        <f>V23+500000</f>
        <v>500000</v>
      </c>
      <c r="W24" s="88"/>
      <c r="X24" s="47"/>
      <c r="Y24" s="41"/>
      <c r="Z24" s="42"/>
      <c r="AA24" s="42"/>
      <c r="AB24" s="41"/>
      <c r="AD24" s="26"/>
      <c r="AE24" s="27"/>
    </row>
    <row r="25" spans="1:31" x14ac:dyDescent="0.2">
      <c r="A25" s="21">
        <v>17</v>
      </c>
      <c r="B25" s="10" t="s">
        <v>16</v>
      </c>
      <c r="C25" s="11">
        <v>0.12</v>
      </c>
      <c r="D25" s="68">
        <v>2000000</v>
      </c>
      <c r="E25" s="68">
        <v>9000000</v>
      </c>
      <c r="F25" s="70"/>
      <c r="G25" s="72"/>
      <c r="H25" s="146">
        <v>0.3</v>
      </c>
      <c r="I25" s="72"/>
      <c r="J25" s="142">
        <v>170000</v>
      </c>
      <c r="K25" s="70"/>
      <c r="L25" s="229">
        <v>0.1</v>
      </c>
      <c r="M25" s="73"/>
      <c r="N25" s="144"/>
      <c r="O25" s="13"/>
      <c r="P25" s="152"/>
      <c r="Q25" s="19"/>
      <c r="R25" s="105"/>
      <c r="S25" s="102"/>
      <c r="T25" s="78"/>
      <c r="U25" s="89"/>
      <c r="V25" s="84">
        <f>V24+500000</f>
        <v>1000000</v>
      </c>
      <c r="W25" s="88"/>
      <c r="X25" s="47"/>
      <c r="Y25" s="41"/>
      <c r="Z25" s="43"/>
      <c r="AA25" s="44"/>
      <c r="AB25" s="41"/>
      <c r="AD25" s="26"/>
      <c r="AE25" s="27"/>
    </row>
    <row r="26" spans="1:31" ht="12" customHeight="1" x14ac:dyDescent="0.2">
      <c r="A26" s="21">
        <v>18</v>
      </c>
      <c r="B26" s="10" t="s">
        <v>17</v>
      </c>
      <c r="C26" s="11">
        <v>0.02</v>
      </c>
      <c r="D26" s="68">
        <v>1000000</v>
      </c>
      <c r="E26" s="68">
        <v>3000000</v>
      </c>
      <c r="F26" s="70"/>
      <c r="G26" s="72"/>
      <c r="H26" s="146">
        <v>0.7</v>
      </c>
      <c r="I26" s="72"/>
      <c r="J26" s="142">
        <v>11000</v>
      </c>
      <c r="K26" s="70"/>
      <c r="L26" s="229">
        <v>0.1</v>
      </c>
      <c r="M26" s="73"/>
      <c r="N26" s="144"/>
      <c r="O26" s="13"/>
      <c r="P26" s="153"/>
      <c r="Q26" s="19"/>
      <c r="R26" s="105"/>
      <c r="S26" s="102"/>
      <c r="T26" s="78"/>
      <c r="U26" s="89"/>
      <c r="V26" s="84">
        <f t="shared" ref="V26:V89" si="0">V25+500000</f>
        <v>1500000</v>
      </c>
      <c r="W26" s="88"/>
      <c r="X26" s="47"/>
      <c r="Y26" s="42"/>
      <c r="Z26" s="45"/>
      <c r="AA26" s="45"/>
      <c r="AB26" s="41"/>
    </row>
    <row r="27" spans="1:31" x14ac:dyDescent="0.2">
      <c r="A27" s="21">
        <v>19</v>
      </c>
      <c r="B27" s="10" t="s">
        <v>18</v>
      </c>
      <c r="C27" s="11">
        <v>0.33</v>
      </c>
      <c r="D27" s="68">
        <v>2000000</v>
      </c>
      <c r="E27" s="68">
        <v>8000000</v>
      </c>
      <c r="F27" s="70"/>
      <c r="G27" s="72"/>
      <c r="H27" s="146">
        <v>0.2</v>
      </c>
      <c r="I27" s="72"/>
      <c r="J27" s="142">
        <v>250000</v>
      </c>
      <c r="K27" s="70"/>
      <c r="L27" s="229">
        <v>0.1</v>
      </c>
      <c r="M27" s="73"/>
      <c r="N27" s="144"/>
      <c r="O27" s="13"/>
      <c r="P27" s="152"/>
      <c r="Q27" s="19"/>
      <c r="R27" s="105"/>
      <c r="S27" s="102"/>
      <c r="T27" s="78"/>
      <c r="U27" s="89"/>
      <c r="V27" s="84">
        <f t="shared" si="0"/>
        <v>2000000</v>
      </c>
      <c r="W27" s="88"/>
      <c r="X27" s="41"/>
      <c r="Y27" s="41"/>
      <c r="Z27" s="41"/>
      <c r="AA27" s="41"/>
      <c r="AB27" s="41"/>
    </row>
    <row r="28" spans="1:31" ht="13.5" thickBot="1" x14ac:dyDescent="0.25">
      <c r="A28" s="21">
        <v>20</v>
      </c>
      <c r="B28" s="10" t="s">
        <v>19</v>
      </c>
      <c r="C28" s="11">
        <v>0.11</v>
      </c>
      <c r="D28" s="68">
        <v>250000</v>
      </c>
      <c r="E28" s="68">
        <v>5000000</v>
      </c>
      <c r="F28" s="70"/>
      <c r="G28" s="72"/>
      <c r="H28" s="146">
        <v>0.39</v>
      </c>
      <c r="I28" s="72"/>
      <c r="J28" s="142">
        <v>100000</v>
      </c>
      <c r="K28" s="115"/>
      <c r="L28" s="229">
        <v>0.1</v>
      </c>
      <c r="M28" s="73"/>
      <c r="N28" s="144"/>
      <c r="O28" s="13"/>
      <c r="P28" s="153"/>
      <c r="Q28" s="19"/>
      <c r="R28" s="105"/>
      <c r="S28" s="102"/>
      <c r="T28" s="78"/>
      <c r="U28" s="89"/>
      <c r="V28" s="84">
        <f t="shared" si="0"/>
        <v>2500000</v>
      </c>
      <c r="W28" s="88"/>
      <c r="X28" s="41"/>
      <c r="Y28" s="41"/>
      <c r="Z28" s="41"/>
      <c r="AA28" s="41"/>
      <c r="AB28" s="41"/>
    </row>
    <row r="29" spans="1:31" x14ac:dyDescent="0.2">
      <c r="A29" s="124"/>
      <c r="B29" s="116"/>
      <c r="C29" s="125"/>
      <c r="D29" s="118"/>
      <c r="E29" s="118"/>
      <c r="F29" s="86"/>
      <c r="G29" s="119"/>
      <c r="H29" s="23"/>
      <c r="I29" s="120"/>
      <c r="J29" s="148"/>
      <c r="K29" s="149"/>
      <c r="L29" s="149"/>
      <c r="M29" s="150"/>
      <c r="N29" s="32"/>
      <c r="O29" s="7"/>
      <c r="P29" s="152"/>
      <c r="Q29" s="19"/>
      <c r="R29" s="105"/>
      <c r="S29" s="102"/>
      <c r="T29" s="78"/>
      <c r="U29" s="89"/>
      <c r="V29" s="84">
        <f t="shared" si="0"/>
        <v>3000000</v>
      </c>
      <c r="W29" s="88"/>
      <c r="X29" s="41"/>
      <c r="Y29" s="41"/>
      <c r="Z29" s="41"/>
      <c r="AA29" s="41"/>
      <c r="AB29" s="41"/>
    </row>
    <row r="30" spans="1:31" x14ac:dyDescent="0.2">
      <c r="A30" s="3"/>
      <c r="B30" s="121"/>
      <c r="C30" s="117"/>
      <c r="D30" s="122"/>
      <c r="E30" s="122"/>
      <c r="F30" s="19"/>
      <c r="G30" s="23"/>
      <c r="H30" s="23"/>
      <c r="I30" s="120"/>
      <c r="J30" s="123"/>
      <c r="K30" s="19"/>
      <c r="L30" s="19"/>
      <c r="M30" s="33"/>
      <c r="N30" s="33"/>
      <c r="O30" s="7"/>
      <c r="P30" s="153"/>
      <c r="Q30" s="19"/>
      <c r="R30" s="105"/>
      <c r="S30" s="102"/>
      <c r="T30" s="78"/>
      <c r="U30" s="89"/>
      <c r="V30" s="84">
        <f t="shared" si="0"/>
        <v>3500000</v>
      </c>
      <c r="W30" s="88"/>
      <c r="X30" s="41"/>
      <c r="Y30" s="41"/>
      <c r="Z30" s="41"/>
      <c r="AA30" s="41"/>
      <c r="AB30" s="41"/>
    </row>
    <row r="31" spans="1:31" x14ac:dyDescent="0.2">
      <c r="A31" s="3"/>
      <c r="B31" s="121"/>
      <c r="C31" s="117"/>
      <c r="D31" s="122"/>
      <c r="E31" s="122"/>
      <c r="F31" s="19"/>
      <c r="G31" s="23"/>
      <c r="H31" s="23"/>
      <c r="I31" s="120"/>
      <c r="J31" s="123"/>
      <c r="K31" s="19"/>
      <c r="L31" s="19"/>
      <c r="M31" s="33"/>
      <c r="N31" s="33"/>
      <c r="O31" s="7"/>
      <c r="P31" s="152"/>
      <c r="Q31" s="19"/>
      <c r="R31" s="105"/>
      <c r="S31" s="102"/>
      <c r="T31" s="78"/>
      <c r="U31" s="89"/>
      <c r="V31" s="84">
        <f t="shared" si="0"/>
        <v>4000000</v>
      </c>
      <c r="W31" s="88"/>
      <c r="X31" s="41"/>
      <c r="Y31" s="41"/>
      <c r="Z31" s="41"/>
      <c r="AA31" s="41"/>
      <c r="AB31" s="41"/>
    </row>
    <row r="32" spans="1:31" x14ac:dyDescent="0.2">
      <c r="A32" s="3"/>
      <c r="B32" s="121"/>
      <c r="C32" s="117"/>
      <c r="D32" s="122"/>
      <c r="E32" s="122"/>
      <c r="F32" s="19"/>
      <c r="G32" s="23"/>
      <c r="H32" s="23"/>
      <c r="I32" s="120"/>
      <c r="J32" s="123"/>
      <c r="K32" s="19"/>
      <c r="L32" s="19"/>
      <c r="M32" s="33"/>
      <c r="N32" s="33"/>
      <c r="O32" s="7"/>
      <c r="P32" s="153"/>
      <c r="Q32" s="19"/>
      <c r="R32" s="105"/>
      <c r="S32" s="102"/>
      <c r="T32" s="78"/>
      <c r="U32" s="89"/>
      <c r="V32" s="84">
        <f t="shared" si="0"/>
        <v>4500000</v>
      </c>
      <c r="W32" s="88"/>
      <c r="X32" s="41"/>
      <c r="Y32" s="41"/>
      <c r="Z32" s="41"/>
      <c r="AA32" s="41"/>
      <c r="AB32" s="41"/>
    </row>
    <row r="33" spans="1:31" x14ac:dyDescent="0.2">
      <c r="A33" s="3"/>
      <c r="B33" s="121"/>
      <c r="C33" s="117"/>
      <c r="D33" s="122"/>
      <c r="E33" s="122"/>
      <c r="F33" s="19"/>
      <c r="G33" s="23"/>
      <c r="H33" s="23"/>
      <c r="I33" s="120"/>
      <c r="J33" s="123"/>
      <c r="K33" s="19"/>
      <c r="L33" s="19"/>
      <c r="M33" s="33"/>
      <c r="N33" s="33"/>
      <c r="O33" s="7"/>
      <c r="P33" s="152"/>
      <c r="Q33" s="19"/>
      <c r="R33" s="105"/>
      <c r="S33" s="102"/>
      <c r="T33" s="78"/>
      <c r="U33" s="89"/>
      <c r="V33" s="84">
        <f t="shared" si="0"/>
        <v>5000000</v>
      </c>
      <c r="W33" s="88"/>
      <c r="X33" s="41"/>
      <c r="Y33" s="41"/>
      <c r="Z33" s="41"/>
      <c r="AA33" s="41"/>
      <c r="AB33" s="41"/>
    </row>
    <row r="34" spans="1:31" x14ac:dyDescent="0.2">
      <c r="A34" s="3"/>
      <c r="B34" s="121"/>
      <c r="C34" s="117"/>
      <c r="D34" s="122"/>
      <c r="E34" s="122"/>
      <c r="F34" s="19"/>
      <c r="G34" s="23"/>
      <c r="H34" s="23"/>
      <c r="I34" s="120"/>
      <c r="J34" s="123"/>
      <c r="K34" s="19"/>
      <c r="L34" s="19"/>
      <c r="M34" s="33"/>
      <c r="N34" s="33"/>
      <c r="O34" s="7"/>
      <c r="P34" s="153"/>
      <c r="Q34" s="19"/>
      <c r="R34" s="105"/>
      <c r="S34" s="102"/>
      <c r="T34" s="78"/>
      <c r="U34" s="89"/>
      <c r="V34" s="84">
        <f t="shared" si="0"/>
        <v>5500000</v>
      </c>
      <c r="W34" s="88"/>
      <c r="X34" s="41"/>
      <c r="Y34" s="41"/>
      <c r="Z34" s="41"/>
      <c r="AA34" s="41"/>
      <c r="AB34" s="41"/>
    </row>
    <row r="35" spans="1:31" x14ac:dyDescent="0.2">
      <c r="A35" s="3"/>
      <c r="B35" s="121"/>
      <c r="C35" s="117"/>
      <c r="D35" s="122"/>
      <c r="E35" s="122"/>
      <c r="F35" s="19"/>
      <c r="G35" s="23"/>
      <c r="H35" s="23"/>
      <c r="I35" s="120"/>
      <c r="J35" s="123"/>
      <c r="K35" s="19"/>
      <c r="L35" s="19"/>
      <c r="M35" s="33"/>
      <c r="N35" s="33"/>
      <c r="O35" s="7"/>
      <c r="P35" s="152"/>
      <c r="Q35" s="19"/>
      <c r="R35" s="105"/>
      <c r="S35" s="102"/>
      <c r="T35" s="78"/>
      <c r="U35" s="89"/>
      <c r="V35" s="84">
        <f t="shared" si="0"/>
        <v>6000000</v>
      </c>
      <c r="W35" s="88"/>
      <c r="X35" s="41"/>
      <c r="Y35" s="41"/>
      <c r="Z35" s="41"/>
      <c r="AA35" s="41"/>
      <c r="AB35" s="41"/>
    </row>
    <row r="36" spans="1:31" x14ac:dyDescent="0.2">
      <c r="A36" s="3"/>
      <c r="B36" s="121"/>
      <c r="C36" s="117"/>
      <c r="D36" s="122"/>
      <c r="E36" s="122"/>
      <c r="F36" s="19"/>
      <c r="G36" s="23"/>
      <c r="H36" s="23"/>
      <c r="I36" s="120"/>
      <c r="J36" s="123"/>
      <c r="K36" s="19"/>
      <c r="L36" s="19"/>
      <c r="M36" s="33"/>
      <c r="N36" s="33"/>
      <c r="O36" s="7"/>
      <c r="P36" s="153"/>
      <c r="Q36" s="19"/>
      <c r="R36" s="105"/>
      <c r="S36" s="102"/>
      <c r="T36" s="78"/>
      <c r="U36" s="89"/>
      <c r="V36" s="84">
        <f t="shared" si="0"/>
        <v>6500000</v>
      </c>
      <c r="W36" s="88"/>
      <c r="X36" s="41"/>
      <c r="Y36" s="41"/>
      <c r="Z36" s="41"/>
      <c r="AA36" s="41"/>
      <c r="AB36" s="41"/>
    </row>
    <row r="37" spans="1:31" x14ac:dyDescent="0.2">
      <c r="A37" s="3"/>
      <c r="B37" s="121"/>
      <c r="C37" s="117"/>
      <c r="D37" s="122"/>
      <c r="E37" s="122"/>
      <c r="F37" s="19"/>
      <c r="G37" s="23"/>
      <c r="H37" s="23"/>
      <c r="I37" s="120"/>
      <c r="J37" s="123"/>
      <c r="K37" s="19"/>
      <c r="L37" s="19"/>
      <c r="M37" s="33"/>
      <c r="N37" s="33"/>
      <c r="O37" s="7"/>
      <c r="P37" s="152"/>
      <c r="Q37" s="19"/>
      <c r="R37" s="105"/>
      <c r="S37" s="102"/>
      <c r="T37" s="78"/>
      <c r="U37" s="89"/>
      <c r="V37" s="84">
        <f t="shared" si="0"/>
        <v>7000000</v>
      </c>
      <c r="W37" s="88"/>
      <c r="X37" s="41"/>
      <c r="Y37" s="41"/>
      <c r="Z37" s="41"/>
      <c r="AA37" s="41"/>
      <c r="AB37" s="41"/>
    </row>
    <row r="38" spans="1:31" ht="13.5" thickBot="1" x14ac:dyDescent="0.25">
      <c r="A38" s="3"/>
      <c r="B38" s="121"/>
      <c r="C38" s="117"/>
      <c r="D38" s="122"/>
      <c r="E38" s="122"/>
      <c r="F38" s="19"/>
      <c r="G38" s="23"/>
      <c r="H38" s="23"/>
      <c r="I38" s="120"/>
      <c r="J38" s="123"/>
      <c r="K38" s="19"/>
      <c r="L38" s="19"/>
      <c r="M38" s="33"/>
      <c r="N38" s="33"/>
      <c r="O38" s="7"/>
      <c r="P38" s="153"/>
      <c r="Q38" s="19"/>
      <c r="R38" s="105"/>
      <c r="S38" s="102"/>
      <c r="T38" s="78"/>
      <c r="U38" s="89"/>
      <c r="V38" s="84">
        <f t="shared" si="0"/>
        <v>7500000</v>
      </c>
      <c r="W38" s="88"/>
      <c r="X38" s="41"/>
      <c r="Y38" s="41"/>
      <c r="Z38" s="42" t="s">
        <v>35</v>
      </c>
      <c r="AA38" s="42" t="s">
        <v>36</v>
      </c>
      <c r="AB38" s="41"/>
    </row>
    <row r="39" spans="1:31" ht="16.5" thickBot="1" x14ac:dyDescent="0.25">
      <c r="A39" s="3"/>
      <c r="B39" s="121"/>
      <c r="C39" s="117"/>
      <c r="D39" s="122"/>
      <c r="E39" s="122"/>
      <c r="F39" s="19"/>
      <c r="G39" s="23"/>
      <c r="H39" s="23"/>
      <c r="I39" s="120"/>
      <c r="J39" s="123"/>
      <c r="K39" s="19"/>
      <c r="L39" s="19"/>
      <c r="M39" s="33"/>
      <c r="N39" s="33"/>
      <c r="O39" s="7"/>
      <c r="P39" s="152"/>
      <c r="Q39" s="19"/>
      <c r="R39" s="105"/>
      <c r="S39" s="102"/>
      <c r="T39" s="78"/>
      <c r="U39" s="89"/>
      <c r="V39" s="84">
        <f t="shared" si="0"/>
        <v>8000000</v>
      </c>
      <c r="W39" s="88"/>
      <c r="X39" s="220" t="s">
        <v>48</v>
      </c>
      <c r="Y39" s="221"/>
      <c r="Z39" s="100"/>
      <c r="AA39" s="100"/>
      <c r="AB39" s="41"/>
    </row>
    <row r="40" spans="1:31" x14ac:dyDescent="0.2">
      <c r="A40" s="3"/>
      <c r="B40" s="121"/>
      <c r="C40" s="117"/>
      <c r="D40" s="122"/>
      <c r="E40" s="122"/>
      <c r="F40" s="19"/>
      <c r="G40" s="23"/>
      <c r="H40" s="23"/>
      <c r="I40" s="120"/>
      <c r="J40" s="123"/>
      <c r="K40" s="19"/>
      <c r="L40" s="19"/>
      <c r="M40" s="33"/>
      <c r="N40" s="33"/>
      <c r="O40" s="7"/>
      <c r="P40" s="153"/>
      <c r="Q40" s="19"/>
      <c r="R40" s="105"/>
      <c r="S40" s="102"/>
      <c r="T40" s="78"/>
      <c r="U40" s="89"/>
      <c r="V40" s="84">
        <f t="shared" si="0"/>
        <v>8500000</v>
      </c>
      <c r="W40" s="88"/>
      <c r="X40" s="41"/>
      <c r="Y40" s="42"/>
      <c r="Z40" s="48"/>
      <c r="AA40" s="41"/>
      <c r="AB40" s="41"/>
    </row>
    <row r="41" spans="1:31" ht="15.75" x14ac:dyDescent="0.2">
      <c r="A41" s="3"/>
      <c r="B41" s="121"/>
      <c r="C41" s="117"/>
      <c r="D41" s="122"/>
      <c r="E41" s="122"/>
      <c r="F41" s="19"/>
      <c r="G41" s="23"/>
      <c r="H41" s="23"/>
      <c r="I41" s="120"/>
      <c r="J41" s="123"/>
      <c r="K41" s="19"/>
      <c r="L41" s="19"/>
      <c r="M41" s="33"/>
      <c r="N41" s="33"/>
      <c r="O41" s="7"/>
      <c r="P41" s="152"/>
      <c r="Q41" s="19"/>
      <c r="R41" s="105"/>
      <c r="S41" s="102"/>
      <c r="T41" s="78"/>
      <c r="U41" s="89"/>
      <c r="V41" s="84">
        <f t="shared" si="0"/>
        <v>9000000</v>
      </c>
      <c r="W41" s="88"/>
      <c r="X41" s="224" t="s">
        <v>49</v>
      </c>
      <c r="Y41" s="225"/>
      <c r="Z41" s="63">
        <v>3000000</v>
      </c>
      <c r="AA41" s="62"/>
      <c r="AB41" s="41"/>
    </row>
    <row r="42" spans="1:31" ht="15.75" x14ac:dyDescent="0.2">
      <c r="A42" s="3"/>
      <c r="B42" s="121"/>
      <c r="C42" s="117"/>
      <c r="D42" s="122"/>
      <c r="E42" s="122"/>
      <c r="F42" s="19"/>
      <c r="G42" s="23"/>
      <c r="H42" s="23"/>
      <c r="I42" s="120"/>
      <c r="J42" s="123"/>
      <c r="K42" s="19"/>
      <c r="L42" s="19"/>
      <c r="M42" s="33"/>
      <c r="N42" s="33"/>
      <c r="O42" s="7"/>
      <c r="P42" s="153"/>
      <c r="Q42" s="19"/>
      <c r="R42" s="105"/>
      <c r="S42" s="102"/>
      <c r="T42" s="78"/>
      <c r="U42" s="89"/>
      <c r="V42" s="84">
        <f t="shared" si="0"/>
        <v>9500000</v>
      </c>
      <c r="W42" s="88"/>
      <c r="X42" s="222" t="s">
        <v>50</v>
      </c>
      <c r="Y42" s="223"/>
      <c r="Z42" s="63">
        <v>3000000</v>
      </c>
      <c r="AA42" s="62"/>
      <c r="AB42" s="48"/>
      <c r="AC42" s="62"/>
    </row>
    <row r="43" spans="1:31" ht="15.75" x14ac:dyDescent="0.25">
      <c r="A43" s="3"/>
      <c r="B43" s="121"/>
      <c r="C43" s="117"/>
      <c r="D43" s="122"/>
      <c r="E43" s="122"/>
      <c r="F43" s="19"/>
      <c r="G43" s="23"/>
      <c r="H43" s="23"/>
      <c r="I43" s="120"/>
      <c r="J43" s="123"/>
      <c r="K43" s="19"/>
      <c r="L43" s="19"/>
      <c r="M43" s="33"/>
      <c r="N43" s="33"/>
      <c r="O43" s="7"/>
      <c r="P43" s="152"/>
      <c r="Q43" s="19"/>
      <c r="R43" s="105"/>
      <c r="S43" s="102"/>
      <c r="T43" s="78"/>
      <c r="U43" s="89"/>
      <c r="V43" s="84">
        <f t="shared" si="0"/>
        <v>10000000</v>
      </c>
      <c r="W43" s="88"/>
      <c r="X43" s="55"/>
      <c r="Y43" s="163" t="s">
        <v>24</v>
      </c>
      <c r="Z43" s="164"/>
      <c r="AA43" s="164"/>
      <c r="AB43" s="55"/>
    </row>
    <row r="44" spans="1:31" x14ac:dyDescent="0.2">
      <c r="A44" s="3"/>
      <c r="B44" s="121"/>
      <c r="C44" s="117"/>
      <c r="D44" s="122"/>
      <c r="E44" s="122"/>
      <c r="F44" s="19"/>
      <c r="G44" s="23"/>
      <c r="H44" s="23"/>
      <c r="I44" s="120"/>
      <c r="J44" s="123"/>
      <c r="K44" s="19"/>
      <c r="L44" s="19"/>
      <c r="M44" s="33"/>
      <c r="N44" s="33"/>
      <c r="O44" s="7"/>
      <c r="P44" s="153"/>
      <c r="Q44" s="19"/>
      <c r="R44" s="105"/>
      <c r="S44" s="102"/>
      <c r="T44" s="78"/>
      <c r="U44" s="89"/>
      <c r="V44" s="84">
        <f t="shared" si="0"/>
        <v>10500000</v>
      </c>
      <c r="W44" s="88"/>
      <c r="X44" s="51"/>
      <c r="Y44" s="56"/>
      <c r="Z44" s="40"/>
      <c r="AA44" s="57"/>
      <c r="AB44" s="41"/>
    </row>
    <row r="45" spans="1:31" x14ac:dyDescent="0.2">
      <c r="A45" s="3"/>
      <c r="B45" s="121"/>
      <c r="C45" s="117"/>
      <c r="D45" s="122"/>
      <c r="E45" s="122"/>
      <c r="F45" s="19"/>
      <c r="G45" s="23"/>
      <c r="H45" s="23"/>
      <c r="I45" s="120"/>
      <c r="J45" s="123"/>
      <c r="K45" s="19"/>
      <c r="L45" s="19"/>
      <c r="M45" s="33"/>
      <c r="N45" s="33"/>
      <c r="O45" s="7"/>
      <c r="P45" s="152"/>
      <c r="Q45" s="19"/>
      <c r="R45" s="105"/>
      <c r="S45" s="102"/>
      <c r="T45" s="78"/>
      <c r="U45" s="89"/>
      <c r="V45" s="84">
        <f t="shared" si="0"/>
        <v>11000000</v>
      </c>
      <c r="W45" s="88"/>
      <c r="X45" s="41"/>
      <c r="Y45" s="46"/>
      <c r="Z45" s="165" t="s">
        <v>26</v>
      </c>
      <c r="AA45" s="41"/>
      <c r="AB45" s="41"/>
      <c r="AD45" s="52"/>
      <c r="AE45" s="6"/>
    </row>
    <row r="46" spans="1:31" ht="13.5" thickBot="1" x14ac:dyDescent="0.25">
      <c r="A46" s="3"/>
      <c r="B46" s="121"/>
      <c r="C46" s="117"/>
      <c r="D46" s="122"/>
      <c r="E46" s="122"/>
      <c r="F46" s="19"/>
      <c r="G46" s="23"/>
      <c r="H46" s="23"/>
      <c r="I46" s="120"/>
      <c r="J46" s="123"/>
      <c r="K46" s="19"/>
      <c r="L46" s="19"/>
      <c r="M46" s="33"/>
      <c r="N46" s="33"/>
      <c r="O46" s="7"/>
      <c r="P46" s="153"/>
      <c r="Q46" s="19"/>
      <c r="R46" s="105"/>
      <c r="S46" s="102"/>
      <c r="T46" s="78"/>
      <c r="U46" s="89"/>
      <c r="V46" s="84">
        <f t="shared" si="0"/>
        <v>11500000</v>
      </c>
      <c r="W46" s="88"/>
      <c r="X46" s="58"/>
      <c r="Y46" s="56" t="s">
        <v>25</v>
      </c>
      <c r="Z46" s="166"/>
      <c r="AA46" s="59"/>
      <c r="AB46" s="41"/>
      <c r="AD46" s="6"/>
      <c r="AE46" s="5"/>
    </row>
    <row r="47" spans="1:31" ht="17.25" thickTop="1" thickBot="1" x14ac:dyDescent="0.3">
      <c r="A47" s="3"/>
      <c r="B47" s="121"/>
      <c r="C47" s="117"/>
      <c r="D47" s="122"/>
      <c r="E47" s="122"/>
      <c r="F47" s="19"/>
      <c r="G47" s="23"/>
      <c r="H47" s="23"/>
      <c r="I47" s="120"/>
      <c r="J47" s="123"/>
      <c r="K47" s="19"/>
      <c r="L47" s="19"/>
      <c r="M47" s="33"/>
      <c r="N47" s="33"/>
      <c r="O47" s="7"/>
      <c r="P47" s="152"/>
      <c r="Q47" s="19"/>
      <c r="R47" s="105"/>
      <c r="S47" s="102"/>
      <c r="T47" s="78"/>
      <c r="U47" s="89"/>
      <c r="V47" s="84">
        <f t="shared" si="0"/>
        <v>12000000</v>
      </c>
      <c r="W47" s="88"/>
      <c r="X47" s="41"/>
      <c r="Y47" s="50">
        <v>3000000</v>
      </c>
      <c r="Z47" s="49">
        <v>0.95</v>
      </c>
      <c r="AA47" s="41"/>
      <c r="AB47" s="41"/>
      <c r="AD47" s="53"/>
      <c r="AE47" s="54"/>
    </row>
    <row r="48" spans="1:31" ht="17.25" thickTop="1" thickBot="1" x14ac:dyDescent="0.3">
      <c r="A48" s="3"/>
      <c r="B48" s="121"/>
      <c r="C48" s="117"/>
      <c r="D48" s="122"/>
      <c r="E48" s="122"/>
      <c r="F48" s="19"/>
      <c r="G48" s="23"/>
      <c r="H48" s="23"/>
      <c r="I48" s="120"/>
      <c r="J48" s="123"/>
      <c r="K48" s="19"/>
      <c r="L48" s="19"/>
      <c r="M48" s="33"/>
      <c r="N48" s="33"/>
      <c r="O48" s="7"/>
      <c r="P48" s="153"/>
      <c r="Q48" s="19"/>
      <c r="R48" s="105"/>
      <c r="S48" s="102"/>
      <c r="T48" s="78"/>
      <c r="U48" s="89"/>
      <c r="V48" s="84">
        <f t="shared" si="0"/>
        <v>12500000</v>
      </c>
      <c r="W48" s="88"/>
      <c r="X48" s="41"/>
      <c r="Y48" s="50">
        <v>5000000</v>
      </c>
      <c r="Z48" s="49">
        <v>0.55000000000000004</v>
      </c>
      <c r="AA48" s="41"/>
      <c r="AB48" s="41"/>
      <c r="AD48" s="53"/>
      <c r="AE48" s="54"/>
    </row>
    <row r="49" spans="1:33" ht="17.25" thickTop="1" thickBot="1" x14ac:dyDescent="0.3">
      <c r="A49" s="3"/>
      <c r="B49" s="121"/>
      <c r="C49" s="117"/>
      <c r="D49" s="122"/>
      <c r="E49" s="122"/>
      <c r="F49" s="19"/>
      <c r="G49" s="23"/>
      <c r="H49" s="23"/>
      <c r="I49" s="120"/>
      <c r="J49" s="123"/>
      <c r="K49" s="19"/>
      <c r="L49" s="19"/>
      <c r="M49" s="33"/>
      <c r="N49" s="33"/>
      <c r="O49" s="7"/>
      <c r="P49" s="152"/>
      <c r="Q49" s="19"/>
      <c r="R49" s="105"/>
      <c r="S49" s="102"/>
      <c r="T49" s="78"/>
      <c r="U49" s="89"/>
      <c r="V49" s="84">
        <f t="shared" si="0"/>
        <v>13000000</v>
      </c>
      <c r="W49" s="88"/>
      <c r="X49" s="41"/>
      <c r="Y49" s="50">
        <v>7000000</v>
      </c>
      <c r="Z49" s="49">
        <v>0.3</v>
      </c>
      <c r="AA49" s="41"/>
      <c r="AB49" s="41"/>
      <c r="AD49" s="53"/>
      <c r="AE49" s="54"/>
    </row>
    <row r="50" spans="1:33" ht="17.25" thickTop="1" thickBot="1" x14ac:dyDescent="0.3">
      <c r="A50" s="3"/>
      <c r="B50" s="121"/>
      <c r="C50" s="117"/>
      <c r="D50" s="122"/>
      <c r="E50" s="122"/>
      <c r="F50" s="19"/>
      <c r="G50" s="23"/>
      <c r="H50" s="23"/>
      <c r="I50" s="120"/>
      <c r="J50" s="123"/>
      <c r="K50" s="19"/>
      <c r="L50" s="19"/>
      <c r="M50" s="33"/>
      <c r="N50" s="33"/>
      <c r="O50" s="7"/>
      <c r="P50" s="153"/>
      <c r="Q50" s="19"/>
      <c r="R50" s="105"/>
      <c r="S50" s="102"/>
      <c r="T50" s="78"/>
      <c r="U50" s="89"/>
      <c r="V50" s="84">
        <f t="shared" si="0"/>
        <v>13500000</v>
      </c>
      <c r="W50" s="88"/>
      <c r="X50" s="41"/>
      <c r="Y50" s="50">
        <v>15000000</v>
      </c>
      <c r="Z50" s="49">
        <v>0.05</v>
      </c>
      <c r="AA50" s="41"/>
      <c r="AB50" s="41"/>
      <c r="AD50" s="53"/>
      <c r="AE50" s="54"/>
    </row>
    <row r="51" spans="1:33" ht="16.5" thickTop="1" x14ac:dyDescent="0.25">
      <c r="A51" s="3"/>
      <c r="B51" s="121"/>
      <c r="C51" s="117"/>
      <c r="D51" s="122"/>
      <c r="E51" s="122"/>
      <c r="F51" s="19"/>
      <c r="G51" s="23"/>
      <c r="H51" s="23"/>
      <c r="I51" s="120"/>
      <c r="J51" s="123"/>
      <c r="K51" s="19"/>
      <c r="L51" s="19"/>
      <c r="M51" s="33"/>
      <c r="N51" s="33"/>
      <c r="O51" s="7"/>
      <c r="P51" s="152"/>
      <c r="Q51" s="19"/>
      <c r="R51" s="105"/>
      <c r="S51" s="102"/>
      <c r="T51" s="78"/>
      <c r="U51" s="89"/>
      <c r="V51" s="84">
        <f t="shared" si="0"/>
        <v>14000000</v>
      </c>
      <c r="W51" s="88"/>
      <c r="X51" s="41"/>
      <c r="Y51" s="60"/>
      <c r="Z51" s="61"/>
      <c r="AA51" s="41"/>
      <c r="AB51" s="41"/>
      <c r="AD51" s="110"/>
      <c r="AE51" s="110"/>
      <c r="AF51" s="110"/>
      <c r="AG51" s="110"/>
    </row>
    <row r="52" spans="1:33" ht="15.75" customHeight="1" x14ac:dyDescent="0.25">
      <c r="A52" s="3"/>
      <c r="B52" s="121"/>
      <c r="C52" s="117"/>
      <c r="D52" s="122"/>
      <c r="E52" s="122"/>
      <c r="F52" s="19"/>
      <c r="G52" s="23"/>
      <c r="H52" s="23"/>
      <c r="I52" s="120"/>
      <c r="J52" s="123"/>
      <c r="K52" s="19"/>
      <c r="L52" s="19"/>
      <c r="M52" s="33"/>
      <c r="N52" s="33"/>
      <c r="O52" s="7"/>
      <c r="P52" s="153"/>
      <c r="Q52" s="19"/>
      <c r="R52" s="105"/>
      <c r="S52" s="102"/>
      <c r="T52" s="78"/>
      <c r="U52" s="89"/>
      <c r="V52" s="84">
        <f t="shared" si="0"/>
        <v>14500000</v>
      </c>
      <c r="W52" s="88"/>
      <c r="Y52" s="53"/>
      <c r="Z52" s="54"/>
      <c r="AA52" s="7"/>
      <c r="AD52" s="110"/>
      <c r="AE52" s="110"/>
      <c r="AF52" s="110"/>
      <c r="AG52" s="110"/>
    </row>
    <row r="53" spans="1:33" ht="15.75" customHeight="1" x14ac:dyDescent="0.25">
      <c r="A53" s="3"/>
      <c r="B53" s="121"/>
      <c r="C53" s="117"/>
      <c r="D53" s="122"/>
      <c r="E53" s="122"/>
      <c r="F53" s="19"/>
      <c r="G53" s="23"/>
      <c r="H53" s="23"/>
      <c r="I53" s="120"/>
      <c r="J53" s="123"/>
      <c r="K53" s="19"/>
      <c r="L53" s="19"/>
      <c r="M53" s="33"/>
      <c r="N53" s="33"/>
      <c r="O53" s="7"/>
      <c r="P53" s="152"/>
      <c r="Q53" s="19"/>
      <c r="R53" s="105"/>
      <c r="S53" s="102"/>
      <c r="T53" s="78"/>
      <c r="U53" s="89"/>
      <c r="V53" s="84">
        <f t="shared" si="0"/>
        <v>15000000</v>
      </c>
      <c r="W53" s="88"/>
      <c r="Y53" s="53"/>
      <c r="Z53" s="136"/>
      <c r="AA53" s="52"/>
      <c r="AB53" s="14"/>
      <c r="AD53" s="137"/>
      <c r="AE53"/>
      <c r="AF53"/>
      <c r="AG53"/>
    </row>
    <row r="54" spans="1:33" ht="15.75" customHeight="1" x14ac:dyDescent="0.3">
      <c r="A54" s="3"/>
      <c r="B54" s="121"/>
      <c r="C54" s="117"/>
      <c r="D54" s="122"/>
      <c r="E54" s="122"/>
      <c r="F54" s="19"/>
      <c r="G54" s="23"/>
      <c r="H54" s="23"/>
      <c r="I54" s="120"/>
      <c r="J54" s="123"/>
      <c r="K54" s="19"/>
      <c r="L54" s="19"/>
      <c r="M54" s="33"/>
      <c r="N54" s="33"/>
      <c r="O54" s="7"/>
      <c r="P54" s="153"/>
      <c r="Q54" s="19"/>
      <c r="R54" s="105"/>
      <c r="S54" s="102"/>
      <c r="T54" s="78"/>
      <c r="U54" s="89"/>
      <c r="V54" s="84">
        <f t="shared" si="0"/>
        <v>15500000</v>
      </c>
      <c r="W54" s="88"/>
      <c r="Y54" s="138"/>
      <c r="Z54" s="139"/>
      <c r="AA54" s="112"/>
      <c r="AB54" s="111"/>
      <c r="AC54" s="2"/>
      <c r="AD54"/>
      <c r="AE54"/>
      <c r="AF54"/>
      <c r="AG54"/>
    </row>
    <row r="55" spans="1:33" ht="22.5" customHeight="1" x14ac:dyDescent="0.2">
      <c r="A55" s="3"/>
      <c r="B55" s="121"/>
      <c r="C55" s="117"/>
      <c r="D55" s="122"/>
      <c r="E55" s="122"/>
      <c r="F55" s="19"/>
      <c r="G55" s="23"/>
      <c r="H55" s="23"/>
      <c r="I55" s="120"/>
      <c r="J55" s="123"/>
      <c r="K55" s="19"/>
      <c r="L55" s="19"/>
      <c r="M55" s="33"/>
      <c r="N55" s="33"/>
      <c r="O55" s="7"/>
      <c r="P55" s="152"/>
      <c r="Q55" s="19"/>
      <c r="R55" s="105"/>
      <c r="S55" s="102"/>
      <c r="T55" s="78"/>
      <c r="U55" s="89"/>
      <c r="V55" s="84">
        <f t="shared" si="0"/>
        <v>16000000</v>
      </c>
      <c r="W55" s="88"/>
      <c r="AA55" s="112"/>
      <c r="AB55" s="14"/>
      <c r="AC55" s="14"/>
      <c r="AD55"/>
      <c r="AE55"/>
      <c r="AF55"/>
      <c r="AG55"/>
    </row>
    <row r="56" spans="1:33" ht="15.75" x14ac:dyDescent="0.2">
      <c r="A56" s="3"/>
      <c r="B56" s="121"/>
      <c r="C56" s="117"/>
      <c r="D56" s="122"/>
      <c r="E56" s="122"/>
      <c r="F56" s="19"/>
      <c r="G56" s="23"/>
      <c r="H56" s="23"/>
      <c r="I56" s="120"/>
      <c r="J56" s="123"/>
      <c r="K56" s="19"/>
      <c r="L56" s="19"/>
      <c r="M56" s="33"/>
      <c r="N56" s="33"/>
      <c r="O56" s="7"/>
      <c r="P56" s="153"/>
      <c r="Q56" s="19"/>
      <c r="R56" s="105"/>
      <c r="S56" s="102"/>
      <c r="T56" s="78"/>
      <c r="U56" s="89"/>
      <c r="V56" s="84">
        <f t="shared" si="0"/>
        <v>16500000</v>
      </c>
      <c r="W56" s="88"/>
      <c r="AA56" s="112"/>
      <c r="AB56" s="14"/>
      <c r="AC56" s="14"/>
      <c r="AD56"/>
      <c r="AE56"/>
      <c r="AF56"/>
      <c r="AG56"/>
    </row>
    <row r="57" spans="1:33" ht="15.75" x14ac:dyDescent="0.2">
      <c r="A57" s="3"/>
      <c r="B57" s="121"/>
      <c r="C57" s="117"/>
      <c r="D57" s="122"/>
      <c r="E57" s="122"/>
      <c r="F57" s="19"/>
      <c r="G57" s="23"/>
      <c r="H57" s="23"/>
      <c r="I57" s="120"/>
      <c r="J57" s="123"/>
      <c r="K57" s="19"/>
      <c r="L57" s="19"/>
      <c r="M57" s="33"/>
      <c r="N57" s="33"/>
      <c r="O57" s="7"/>
      <c r="P57" s="152"/>
      <c r="Q57" s="19"/>
      <c r="R57" s="105"/>
      <c r="S57" s="102"/>
      <c r="T57" s="78"/>
      <c r="U57" s="89"/>
      <c r="V57" s="84">
        <f t="shared" si="0"/>
        <v>17000000</v>
      </c>
      <c r="W57" s="88"/>
      <c r="AA57" s="112"/>
      <c r="AB57" s="14"/>
      <c r="AC57" s="14"/>
      <c r="AD57"/>
      <c r="AE57"/>
      <c r="AF57"/>
      <c r="AG57"/>
    </row>
    <row r="58" spans="1:33" ht="15.75" x14ac:dyDescent="0.2">
      <c r="A58" s="3"/>
      <c r="B58" s="121"/>
      <c r="C58" s="117"/>
      <c r="D58" s="122"/>
      <c r="E58" s="122"/>
      <c r="F58" s="19"/>
      <c r="G58" s="23"/>
      <c r="H58" s="23"/>
      <c r="I58" s="120"/>
      <c r="J58" s="123"/>
      <c r="K58" s="19"/>
      <c r="L58" s="19"/>
      <c r="M58" s="33"/>
      <c r="N58" s="33"/>
      <c r="O58" s="7"/>
      <c r="P58" s="153"/>
      <c r="Q58" s="19"/>
      <c r="R58" s="105"/>
      <c r="S58" s="102"/>
      <c r="T58" s="78"/>
      <c r="U58" s="89"/>
      <c r="V58" s="84">
        <f t="shared" si="0"/>
        <v>17500000</v>
      </c>
      <c r="W58" s="88"/>
      <c r="AA58" s="112"/>
      <c r="AB58" s="14"/>
      <c r="AC58" s="14"/>
    </row>
    <row r="59" spans="1:33" ht="15.75" x14ac:dyDescent="0.2">
      <c r="A59" s="12"/>
      <c r="G59" s="128"/>
      <c r="H59" s="128"/>
      <c r="I59" s="129"/>
      <c r="J59" s="128"/>
      <c r="K59" s="26"/>
      <c r="L59" s="26"/>
      <c r="M59" s="26"/>
      <c r="N59" s="26"/>
      <c r="O59" s="7"/>
      <c r="P59" s="152"/>
      <c r="Q59" s="19"/>
      <c r="R59" s="105"/>
      <c r="S59" s="102"/>
      <c r="T59" s="78"/>
      <c r="U59" s="89"/>
      <c r="V59" s="84">
        <f t="shared" si="0"/>
        <v>18000000</v>
      </c>
      <c r="W59" s="88"/>
      <c r="AA59" s="107"/>
      <c r="AB59" s="14"/>
      <c r="AC59" s="14"/>
      <c r="AD59" s="22"/>
      <c r="AE59" s="109"/>
    </row>
    <row r="60" spans="1:33" ht="18.75" customHeight="1" x14ac:dyDescent="0.2">
      <c r="A60" s="12"/>
      <c r="G60" s="130"/>
      <c r="H60" s="130"/>
      <c r="I60" s="130"/>
      <c r="J60" s="130"/>
      <c r="K60" s="131"/>
      <c r="L60" s="131"/>
      <c r="M60" s="131"/>
      <c r="N60" s="131"/>
      <c r="O60" s="7"/>
      <c r="P60" s="153"/>
      <c r="Q60" s="19"/>
      <c r="R60" s="105"/>
      <c r="S60" s="102"/>
      <c r="T60" s="78"/>
      <c r="U60" s="89"/>
      <c r="V60" s="84">
        <f t="shared" si="0"/>
        <v>18500000</v>
      </c>
      <c r="W60" s="88"/>
      <c r="AA60" s="107"/>
      <c r="AB60" s="14"/>
      <c r="AC60" s="14"/>
      <c r="AD60" s="22"/>
      <c r="AE60" s="108"/>
    </row>
    <row r="61" spans="1:33" ht="27.75" customHeight="1" x14ac:dyDescent="0.2">
      <c r="A61" s="126"/>
      <c r="B61" s="126"/>
      <c r="C61" s="126"/>
      <c r="D61" s="2"/>
      <c r="P61" s="152"/>
      <c r="Q61" s="19"/>
      <c r="R61" s="105"/>
      <c r="S61" s="102"/>
      <c r="T61" s="78"/>
      <c r="U61" s="89"/>
      <c r="V61" s="84">
        <f t="shared" si="0"/>
        <v>19000000</v>
      </c>
      <c r="W61" s="88"/>
      <c r="AA61" s="107"/>
      <c r="AB61" s="14"/>
      <c r="AC61" s="14"/>
      <c r="AD61" s="31"/>
      <c r="AE61" s="34"/>
    </row>
    <row r="62" spans="1:33" ht="15.75" x14ac:dyDescent="0.2">
      <c r="A62" s="126"/>
      <c r="B62" s="126"/>
      <c r="C62" s="126"/>
      <c r="D62" s="2"/>
      <c r="P62" s="153"/>
      <c r="Q62" s="19"/>
      <c r="R62" s="105"/>
      <c r="S62" s="102"/>
      <c r="T62" s="78"/>
      <c r="U62" s="89"/>
      <c r="V62" s="84">
        <f t="shared" si="0"/>
        <v>19500000</v>
      </c>
      <c r="W62" s="88"/>
      <c r="AA62" s="107"/>
      <c r="AB62" s="14"/>
      <c r="AC62" s="14"/>
      <c r="AF62" s="66"/>
    </row>
    <row r="63" spans="1:33" ht="15.75" x14ac:dyDescent="0.2">
      <c r="P63" s="152"/>
      <c r="Q63" s="19"/>
      <c r="R63" s="105"/>
      <c r="S63" s="102"/>
      <c r="T63" s="78"/>
      <c r="U63" s="89"/>
      <c r="V63" s="84">
        <f t="shared" si="0"/>
        <v>20000000</v>
      </c>
      <c r="W63" s="88"/>
      <c r="AA63" s="107"/>
      <c r="AB63" s="14"/>
      <c r="AC63" s="14"/>
    </row>
    <row r="64" spans="1:33" ht="15.75" x14ac:dyDescent="0.2">
      <c r="P64" s="153"/>
      <c r="Q64" s="19"/>
      <c r="R64" s="105"/>
      <c r="S64" s="102"/>
      <c r="T64" s="78"/>
      <c r="U64" s="89"/>
      <c r="V64" s="84">
        <f t="shared" si="0"/>
        <v>20500000</v>
      </c>
      <c r="W64" s="88"/>
      <c r="AA64" s="107"/>
      <c r="AB64" s="14"/>
      <c r="AC64" s="14"/>
      <c r="AD64"/>
      <c r="AE64"/>
      <c r="AF64"/>
      <c r="AG64"/>
    </row>
    <row r="65" spans="1:30" ht="15.75" x14ac:dyDescent="0.2">
      <c r="A65"/>
      <c r="B65"/>
      <c r="C65"/>
      <c r="D65" s="4"/>
      <c r="G65" s="18"/>
      <c r="H65" s="18"/>
      <c r="I65" s="18"/>
      <c r="J65" s="18"/>
      <c r="K65" s="18"/>
      <c r="L65" s="18"/>
      <c r="M65" s="18"/>
      <c r="N65" s="18"/>
      <c r="P65" s="152"/>
      <c r="Q65" s="19"/>
      <c r="R65" s="105"/>
      <c r="S65" s="102"/>
      <c r="T65" s="78"/>
      <c r="U65" s="89"/>
      <c r="V65" s="84">
        <f t="shared" si="0"/>
        <v>21000000</v>
      </c>
      <c r="W65" s="88"/>
      <c r="X65"/>
      <c r="Y65"/>
      <c r="AA65" s="107"/>
      <c r="AB65" s="14"/>
      <c r="AC65" s="14"/>
      <c r="AD65" s="14"/>
    </row>
    <row r="66" spans="1:30" ht="27" customHeight="1" x14ac:dyDescent="0.2">
      <c r="A66"/>
      <c r="B66"/>
      <c r="C66"/>
      <c r="D66" s="2"/>
      <c r="P66" s="153"/>
      <c r="Q66" s="19"/>
      <c r="R66" s="105"/>
      <c r="S66" s="102"/>
      <c r="T66" s="78"/>
      <c r="U66" s="89"/>
      <c r="V66" s="84">
        <f t="shared" si="0"/>
        <v>21500000</v>
      </c>
      <c r="W66" s="88"/>
      <c r="Y66"/>
      <c r="Z66"/>
      <c r="AA66" s="107"/>
      <c r="AB66" s="14"/>
      <c r="AC66" s="14"/>
      <c r="AD66" s="14"/>
    </row>
    <row r="67" spans="1:30" ht="15.75" x14ac:dyDescent="0.2">
      <c r="P67" s="152"/>
      <c r="Q67" s="19"/>
      <c r="R67" s="105"/>
      <c r="S67" s="102"/>
      <c r="T67" s="78"/>
      <c r="U67" s="89"/>
      <c r="V67" s="84">
        <f t="shared" si="0"/>
        <v>22000000</v>
      </c>
      <c r="W67" s="88"/>
      <c r="X67"/>
      <c r="Y67"/>
      <c r="Z67"/>
      <c r="AA67" s="107"/>
      <c r="AB67" s="14"/>
      <c r="AC67" s="14"/>
      <c r="AD67" s="14"/>
    </row>
    <row r="68" spans="1:30" ht="15.75" x14ac:dyDescent="0.2">
      <c r="P68" s="153"/>
      <c r="Q68" s="19"/>
      <c r="R68" s="105"/>
      <c r="S68" s="102"/>
      <c r="T68" s="78"/>
      <c r="U68" s="89"/>
      <c r="V68" s="84">
        <f t="shared" si="0"/>
        <v>22500000</v>
      </c>
      <c r="W68" s="88"/>
      <c r="X68"/>
      <c r="Y68"/>
      <c r="Z68"/>
      <c r="AA68" s="107"/>
      <c r="AB68" s="14"/>
      <c r="AC68" s="14"/>
      <c r="AD68" s="14"/>
    </row>
    <row r="69" spans="1:30" ht="15.75" x14ac:dyDescent="0.2">
      <c r="P69" s="152"/>
      <c r="Q69" s="19"/>
      <c r="R69" s="105"/>
      <c r="S69" s="102"/>
      <c r="T69" s="78"/>
      <c r="U69" s="89"/>
      <c r="V69" s="84">
        <f t="shared" si="0"/>
        <v>23000000</v>
      </c>
      <c r="W69" s="88"/>
      <c r="X69"/>
      <c r="AA69" s="107"/>
      <c r="AB69" s="14"/>
      <c r="AC69" s="14"/>
      <c r="AD69" s="14"/>
    </row>
    <row r="70" spans="1:30" ht="15.75" x14ac:dyDescent="0.2">
      <c r="A70"/>
      <c r="B70"/>
      <c r="C70"/>
      <c r="D70"/>
      <c r="E70" s="2"/>
      <c r="F70" s="2"/>
      <c r="P70" s="153"/>
      <c r="Q70" s="19"/>
      <c r="R70" s="105"/>
      <c r="S70" s="102"/>
      <c r="T70" s="78"/>
      <c r="U70" s="89"/>
      <c r="V70" s="84">
        <f t="shared" si="0"/>
        <v>23500000</v>
      </c>
      <c r="W70" s="88"/>
      <c r="AA70" s="107"/>
      <c r="AB70" s="14"/>
      <c r="AC70" s="14"/>
      <c r="AD70" s="14"/>
    </row>
    <row r="71" spans="1:30" ht="15.75" x14ac:dyDescent="0.2">
      <c r="A71"/>
      <c r="B71"/>
      <c r="C71"/>
      <c r="D71"/>
      <c r="E71" s="204"/>
      <c r="F71" s="34"/>
      <c r="G71" s="202"/>
      <c r="H71" s="32"/>
      <c r="I71" s="32"/>
      <c r="J71" s="32"/>
      <c r="P71" s="152"/>
      <c r="Q71" s="19"/>
      <c r="R71" s="105"/>
      <c r="S71" s="102"/>
      <c r="T71" s="78"/>
      <c r="U71" s="89"/>
      <c r="V71" s="84">
        <f t="shared" si="0"/>
        <v>24000000</v>
      </c>
      <c r="W71" s="88"/>
      <c r="AA71" s="107"/>
      <c r="AB71" s="14"/>
      <c r="AC71" s="14"/>
      <c r="AD71" s="14"/>
    </row>
    <row r="72" spans="1:30" ht="15.75" x14ac:dyDescent="0.2">
      <c r="A72"/>
      <c r="B72"/>
      <c r="C72"/>
      <c r="D72"/>
      <c r="E72" s="205"/>
      <c r="F72" s="35"/>
      <c r="G72" s="203"/>
      <c r="H72" s="33"/>
      <c r="I72" s="33"/>
      <c r="J72" s="33"/>
      <c r="P72" s="153"/>
      <c r="Q72" s="19"/>
      <c r="R72" s="105"/>
      <c r="S72" s="102"/>
      <c r="T72" s="78"/>
      <c r="U72" s="89"/>
      <c r="V72" s="84">
        <f t="shared" si="0"/>
        <v>24500000</v>
      </c>
      <c r="W72" s="88"/>
      <c r="AA72" s="107"/>
      <c r="AB72" s="14"/>
      <c r="AC72" s="14"/>
      <c r="AD72" s="14"/>
    </row>
    <row r="73" spans="1:30" ht="15.75" x14ac:dyDescent="0.2">
      <c r="A73"/>
      <c r="B73"/>
      <c r="C73"/>
      <c r="D73"/>
      <c r="P73" s="152"/>
      <c r="Q73" s="19"/>
      <c r="R73" s="105"/>
      <c r="S73" s="102"/>
      <c r="T73" s="78"/>
      <c r="U73" s="89"/>
      <c r="V73" s="84">
        <f t="shared" si="0"/>
        <v>25000000</v>
      </c>
      <c r="W73" s="88"/>
      <c r="X73"/>
      <c r="Y73"/>
      <c r="Z73"/>
      <c r="AA73" s="107"/>
      <c r="AB73" s="14"/>
      <c r="AC73" s="14"/>
      <c r="AD73" s="14"/>
    </row>
    <row r="74" spans="1:30" ht="15.75" x14ac:dyDescent="0.25">
      <c r="E74" s="6"/>
      <c r="F74" s="6"/>
      <c r="P74" s="153"/>
      <c r="Q74" s="19"/>
      <c r="R74" s="105"/>
      <c r="S74" s="102"/>
      <c r="T74" s="78"/>
      <c r="U74" s="89"/>
      <c r="V74" s="84">
        <f t="shared" si="0"/>
        <v>25500000</v>
      </c>
      <c r="W74" s="88"/>
      <c r="X74" s="16"/>
      <c r="Y74" s="4"/>
      <c r="Z74"/>
      <c r="AA74" s="107"/>
      <c r="AB74" s="14"/>
      <c r="AC74" s="14"/>
      <c r="AD74" s="14"/>
    </row>
    <row r="75" spans="1:30" ht="15.75" x14ac:dyDescent="0.2">
      <c r="E75" s="4"/>
      <c r="F75" s="4"/>
      <c r="P75" s="152"/>
      <c r="Q75" s="19"/>
      <c r="R75" s="105"/>
      <c r="S75" s="102"/>
      <c r="T75" s="78"/>
      <c r="U75" s="89"/>
      <c r="V75" s="84">
        <f t="shared" si="0"/>
        <v>26000000</v>
      </c>
      <c r="W75" s="88"/>
      <c r="X75" s="23"/>
      <c r="Y75" s="24"/>
      <c r="AA75" s="107"/>
      <c r="AB75" s="14"/>
      <c r="AC75" s="14"/>
      <c r="AD75" s="14"/>
    </row>
    <row r="76" spans="1:30" ht="15.75" x14ac:dyDescent="0.2">
      <c r="E76" s="3"/>
      <c r="F76" s="3"/>
      <c r="P76" s="153"/>
      <c r="Q76" s="19"/>
      <c r="R76" s="105"/>
      <c r="S76" s="102"/>
      <c r="T76" s="78"/>
      <c r="U76" s="89"/>
      <c r="V76" s="84">
        <f t="shared" si="0"/>
        <v>26500000</v>
      </c>
      <c r="W76" s="88"/>
      <c r="X76" s="23"/>
      <c r="Y76" s="24"/>
      <c r="Z76" s="17"/>
      <c r="AA76" s="107"/>
      <c r="AB76" s="14"/>
      <c r="AC76" s="14"/>
      <c r="AD76" s="14"/>
    </row>
    <row r="77" spans="1:30" ht="15.75" x14ac:dyDescent="0.2">
      <c r="P77" s="152"/>
      <c r="Q77" s="19"/>
      <c r="R77" s="105"/>
      <c r="S77" s="102"/>
      <c r="T77" s="78"/>
      <c r="U77" s="89"/>
      <c r="V77" s="84">
        <f t="shared" si="0"/>
        <v>27000000</v>
      </c>
      <c r="W77" s="88"/>
      <c r="X77" s="23"/>
      <c r="Y77" s="24"/>
      <c r="AA77" s="107"/>
      <c r="AB77" s="14"/>
      <c r="AC77" s="14"/>
      <c r="AD77" s="14"/>
    </row>
    <row r="78" spans="1:30" ht="15.75" x14ac:dyDescent="0.2">
      <c r="A78" s="127"/>
      <c r="B78"/>
      <c r="C78"/>
      <c r="D78"/>
      <c r="E78"/>
      <c r="F78"/>
      <c r="G78"/>
      <c r="H78"/>
      <c r="I78"/>
      <c r="J78"/>
      <c r="K78"/>
      <c r="L78"/>
      <c r="M78"/>
      <c r="N78"/>
      <c r="P78" s="153"/>
      <c r="Q78" s="19"/>
      <c r="R78" s="105"/>
      <c r="S78" s="102"/>
      <c r="T78" s="78"/>
      <c r="U78" s="89"/>
      <c r="V78" s="84">
        <f t="shared" si="0"/>
        <v>27500000</v>
      </c>
      <c r="W78" s="88"/>
      <c r="X78" s="23"/>
      <c r="Y78" s="24"/>
      <c r="AA78" s="107"/>
      <c r="AB78" s="14"/>
      <c r="AC78" s="14"/>
      <c r="AD78" s="14"/>
    </row>
    <row r="79" spans="1:30" ht="15.75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P79" s="152"/>
      <c r="Q79" s="19"/>
      <c r="R79" s="105"/>
      <c r="S79" s="102"/>
      <c r="T79" s="78"/>
      <c r="U79" s="89"/>
      <c r="V79" s="84">
        <f t="shared" si="0"/>
        <v>28000000</v>
      </c>
      <c r="W79" s="88"/>
      <c r="X79" s="23"/>
      <c r="Y79" s="24"/>
      <c r="AA79" s="107"/>
      <c r="AB79" s="14"/>
      <c r="AC79" s="14"/>
      <c r="AD79" s="14"/>
    </row>
    <row r="80" spans="1:30" ht="15.75" x14ac:dyDescent="0.2">
      <c r="P80" s="153"/>
      <c r="Q80" s="19"/>
      <c r="R80" s="105"/>
      <c r="S80" s="102"/>
      <c r="T80" s="78"/>
      <c r="U80" s="89"/>
      <c r="V80" s="84">
        <f t="shared" si="0"/>
        <v>28500000</v>
      </c>
      <c r="W80" s="88"/>
      <c r="X80" s="23"/>
      <c r="Y80" s="24"/>
      <c r="AA80" s="107"/>
      <c r="AB80" s="14"/>
      <c r="AC80" s="14"/>
      <c r="AD80" s="14"/>
    </row>
    <row r="81" spans="16:30" ht="15.75" x14ac:dyDescent="0.2">
      <c r="P81" s="152"/>
      <c r="Q81" s="19"/>
      <c r="R81" s="105"/>
      <c r="S81" s="102"/>
      <c r="T81" s="78"/>
      <c r="U81" s="89"/>
      <c r="V81" s="84">
        <f t="shared" si="0"/>
        <v>29000000</v>
      </c>
      <c r="W81" s="88"/>
      <c r="X81" s="23"/>
      <c r="Y81" s="24"/>
      <c r="AA81" s="107"/>
      <c r="AB81" s="14"/>
      <c r="AC81" s="14"/>
      <c r="AD81" s="14"/>
    </row>
    <row r="82" spans="16:30" ht="15.75" x14ac:dyDescent="0.2">
      <c r="P82" s="153"/>
      <c r="Q82" s="19"/>
      <c r="R82" s="105"/>
      <c r="S82" s="102"/>
      <c r="T82" s="78"/>
      <c r="U82" s="89"/>
      <c r="V82" s="84">
        <f t="shared" si="0"/>
        <v>29500000</v>
      </c>
      <c r="W82" s="88"/>
      <c r="X82" s="23"/>
      <c r="Y82" s="24"/>
      <c r="AA82" s="107"/>
      <c r="AB82" s="14"/>
      <c r="AC82" s="14"/>
      <c r="AD82" s="14"/>
    </row>
    <row r="83" spans="16:30" ht="15.75" x14ac:dyDescent="0.2">
      <c r="P83" s="152"/>
      <c r="Q83" s="19"/>
      <c r="R83" s="105"/>
      <c r="S83" s="102"/>
      <c r="T83" s="78"/>
      <c r="U83" s="89"/>
      <c r="V83" s="84">
        <f t="shared" si="0"/>
        <v>30000000</v>
      </c>
      <c r="W83" s="88"/>
      <c r="X83" s="23"/>
      <c r="Y83" s="24"/>
      <c r="AA83" s="107"/>
      <c r="AB83" s="14"/>
      <c r="AC83" s="14"/>
      <c r="AD83" s="14"/>
    </row>
    <row r="84" spans="16:30" ht="15.75" x14ac:dyDescent="0.2">
      <c r="P84" s="153"/>
      <c r="Q84" s="19"/>
      <c r="R84" s="105"/>
      <c r="S84" s="102"/>
      <c r="T84" s="78"/>
      <c r="U84" s="89"/>
      <c r="V84" s="84">
        <f t="shared" si="0"/>
        <v>30500000</v>
      </c>
      <c r="W84" s="88"/>
      <c r="X84" s="23"/>
      <c r="Y84" s="24"/>
      <c r="AA84" s="107"/>
      <c r="AB84" s="14"/>
      <c r="AC84" s="14"/>
      <c r="AD84" s="14"/>
    </row>
    <row r="85" spans="16:30" ht="15.75" x14ac:dyDescent="0.2">
      <c r="P85" s="152"/>
      <c r="Q85" s="19"/>
      <c r="R85" s="105"/>
      <c r="S85" s="102"/>
      <c r="T85" s="78"/>
      <c r="U85" s="89"/>
      <c r="V85" s="84">
        <f t="shared" si="0"/>
        <v>31000000</v>
      </c>
      <c r="W85" s="88"/>
      <c r="X85" s="23"/>
      <c r="Y85" s="24"/>
      <c r="AA85" s="107"/>
      <c r="AB85" s="14"/>
      <c r="AC85" s="14"/>
      <c r="AD85" s="14"/>
    </row>
    <row r="86" spans="16:30" ht="15.75" x14ac:dyDescent="0.2">
      <c r="P86" s="153"/>
      <c r="Q86" s="19"/>
      <c r="R86" s="105"/>
      <c r="S86" s="102"/>
      <c r="T86" s="78"/>
      <c r="U86" s="89"/>
      <c r="V86" s="84">
        <f t="shared" si="0"/>
        <v>31500000</v>
      </c>
      <c r="W86" s="88"/>
      <c r="X86" s="23"/>
      <c r="Y86" s="24"/>
      <c r="AA86" s="107"/>
      <c r="AB86" s="14"/>
      <c r="AC86" s="14"/>
      <c r="AD86" s="14"/>
    </row>
    <row r="87" spans="16:30" ht="15.75" x14ac:dyDescent="0.2">
      <c r="P87" s="152"/>
      <c r="Q87" s="19"/>
      <c r="R87" s="105"/>
      <c r="S87" s="102"/>
      <c r="T87" s="78"/>
      <c r="U87" s="89"/>
      <c r="V87" s="84">
        <f t="shared" si="0"/>
        <v>32000000</v>
      </c>
      <c r="W87" s="88"/>
      <c r="X87" s="23"/>
      <c r="Y87" s="24"/>
      <c r="AA87" s="107"/>
      <c r="AB87" s="14"/>
      <c r="AC87" s="14"/>
      <c r="AD87" s="14"/>
    </row>
    <row r="88" spans="16:30" ht="15.75" x14ac:dyDescent="0.2">
      <c r="P88" s="153"/>
      <c r="Q88" s="19"/>
      <c r="R88" s="105"/>
      <c r="S88" s="102"/>
      <c r="T88" s="78"/>
      <c r="U88" s="89"/>
      <c r="V88" s="84">
        <f t="shared" si="0"/>
        <v>32500000</v>
      </c>
      <c r="W88" s="88"/>
      <c r="X88" s="23"/>
      <c r="Y88" s="24"/>
      <c r="AA88" s="107"/>
      <c r="AB88" s="14"/>
      <c r="AC88" s="14"/>
      <c r="AD88" s="14"/>
    </row>
    <row r="89" spans="16:30" ht="15.75" x14ac:dyDescent="0.2">
      <c r="P89" s="152"/>
      <c r="Q89" s="19"/>
      <c r="R89" s="105"/>
      <c r="S89" s="102"/>
      <c r="T89" s="78"/>
      <c r="U89" s="89"/>
      <c r="V89" s="84">
        <f t="shared" si="0"/>
        <v>33000000</v>
      </c>
      <c r="W89" s="88"/>
      <c r="X89" s="23"/>
      <c r="Y89" s="24"/>
      <c r="AA89" s="107"/>
      <c r="AB89" s="14"/>
      <c r="AC89" s="14"/>
      <c r="AD89" s="14"/>
    </row>
    <row r="90" spans="16:30" ht="15.75" x14ac:dyDescent="0.2">
      <c r="P90" s="153"/>
      <c r="Q90" s="19"/>
      <c r="R90" s="105"/>
      <c r="S90" s="102"/>
      <c r="T90" s="78"/>
      <c r="U90" s="89"/>
      <c r="V90" s="84">
        <f t="shared" ref="V90:V143" si="1">V89+500000</f>
        <v>33500000</v>
      </c>
      <c r="W90" s="88"/>
      <c r="X90" s="23"/>
      <c r="Y90" s="24"/>
      <c r="AA90" s="107"/>
      <c r="AB90" s="14"/>
      <c r="AC90" s="14"/>
      <c r="AD90" s="14"/>
    </row>
    <row r="91" spans="16:30" ht="15.75" x14ac:dyDescent="0.2">
      <c r="P91" s="152"/>
      <c r="Q91" s="19"/>
      <c r="R91" s="105"/>
      <c r="S91" s="102"/>
      <c r="T91" s="78"/>
      <c r="U91" s="89"/>
      <c r="V91" s="84">
        <f t="shared" si="1"/>
        <v>34000000</v>
      </c>
      <c r="W91" s="88"/>
      <c r="X91" s="23"/>
      <c r="Y91" s="24"/>
      <c r="AA91" s="107"/>
      <c r="AB91" s="14"/>
      <c r="AC91" s="14"/>
      <c r="AD91" s="14"/>
    </row>
    <row r="92" spans="16:30" ht="15.75" x14ac:dyDescent="0.2">
      <c r="P92" s="153"/>
      <c r="Q92" s="19"/>
      <c r="R92" s="105"/>
      <c r="S92" s="102"/>
      <c r="T92" s="78"/>
      <c r="U92" s="89"/>
      <c r="V92" s="84">
        <f t="shared" si="1"/>
        <v>34500000</v>
      </c>
      <c r="W92" s="88"/>
      <c r="X92" s="23"/>
      <c r="Y92" s="24"/>
      <c r="AA92" s="107"/>
      <c r="AB92" s="14"/>
      <c r="AC92" s="14"/>
      <c r="AD92" s="14"/>
    </row>
    <row r="93" spans="16:30" ht="15.75" x14ac:dyDescent="0.2">
      <c r="P93" s="152"/>
      <c r="Q93" s="19"/>
      <c r="R93" s="105"/>
      <c r="S93" s="102"/>
      <c r="T93" s="78"/>
      <c r="U93" s="89"/>
      <c r="V93" s="84">
        <f t="shared" si="1"/>
        <v>35000000</v>
      </c>
      <c r="W93" s="88"/>
      <c r="X93" s="23"/>
      <c r="Y93" s="24"/>
      <c r="AA93" s="107"/>
      <c r="AB93" s="14"/>
      <c r="AC93" s="14"/>
      <c r="AD93" s="14"/>
    </row>
    <row r="94" spans="16:30" ht="15.75" x14ac:dyDescent="0.2">
      <c r="P94" s="153"/>
      <c r="Q94" s="19"/>
      <c r="R94" s="105"/>
      <c r="S94" s="102"/>
      <c r="T94" s="78"/>
      <c r="U94" s="89"/>
      <c r="V94" s="84">
        <f t="shared" si="1"/>
        <v>35500000</v>
      </c>
      <c r="W94" s="88"/>
      <c r="X94" s="23"/>
      <c r="Y94" s="24"/>
      <c r="AA94" s="107"/>
      <c r="AB94" s="14"/>
      <c r="AC94" s="14"/>
      <c r="AD94" s="14"/>
    </row>
    <row r="95" spans="16:30" ht="15.75" x14ac:dyDescent="0.2">
      <c r="P95" s="152"/>
      <c r="Q95" s="19"/>
      <c r="R95" s="105"/>
      <c r="S95" s="102"/>
      <c r="T95" s="78"/>
      <c r="U95" s="89"/>
      <c r="V95" s="84">
        <f t="shared" si="1"/>
        <v>36000000</v>
      </c>
      <c r="W95" s="88"/>
      <c r="X95" s="23"/>
      <c r="Y95" s="24"/>
      <c r="AA95" s="107"/>
      <c r="AB95" s="14"/>
      <c r="AC95" s="14"/>
      <c r="AD95" s="14"/>
    </row>
    <row r="96" spans="16:30" ht="15.75" x14ac:dyDescent="0.2">
      <c r="P96" s="153"/>
      <c r="Q96" s="19"/>
      <c r="R96" s="105"/>
      <c r="S96" s="102"/>
      <c r="T96" s="78"/>
      <c r="U96" s="89"/>
      <c r="V96" s="84">
        <f t="shared" si="1"/>
        <v>36500000</v>
      </c>
      <c r="W96" s="88"/>
      <c r="X96" s="23"/>
      <c r="Y96" s="24"/>
      <c r="AA96" s="107"/>
      <c r="AB96" s="14"/>
      <c r="AC96" s="14"/>
      <c r="AD96" s="14"/>
    </row>
    <row r="97" spans="16:30" ht="15.75" x14ac:dyDescent="0.2">
      <c r="P97" s="152"/>
      <c r="Q97" s="19"/>
      <c r="R97" s="105"/>
      <c r="S97" s="102"/>
      <c r="T97" s="78"/>
      <c r="U97" s="89"/>
      <c r="V97" s="84">
        <f t="shared" si="1"/>
        <v>37000000</v>
      </c>
      <c r="W97" s="88"/>
      <c r="X97" s="23"/>
      <c r="Y97" s="24"/>
      <c r="AA97" s="107"/>
      <c r="AB97" s="14"/>
      <c r="AC97" s="14"/>
      <c r="AD97" s="14"/>
    </row>
    <row r="98" spans="16:30" ht="15.75" x14ac:dyDescent="0.2">
      <c r="P98" s="153"/>
      <c r="Q98" s="19"/>
      <c r="R98" s="105"/>
      <c r="S98" s="102"/>
      <c r="T98" s="78"/>
      <c r="U98" s="89"/>
      <c r="V98" s="84">
        <f t="shared" si="1"/>
        <v>37500000</v>
      </c>
      <c r="W98" s="88"/>
      <c r="X98" s="23"/>
      <c r="Y98" s="24"/>
      <c r="AA98" s="107"/>
      <c r="AB98" s="14"/>
      <c r="AC98" s="14"/>
      <c r="AD98" s="14"/>
    </row>
    <row r="99" spans="16:30" ht="15.75" x14ac:dyDescent="0.2">
      <c r="P99" s="152"/>
      <c r="Q99" s="19"/>
      <c r="R99" s="105"/>
      <c r="S99" s="102"/>
      <c r="T99" s="78"/>
      <c r="U99" s="89"/>
      <c r="V99" s="84">
        <f t="shared" si="1"/>
        <v>38000000</v>
      </c>
      <c r="W99" s="88"/>
      <c r="X99" s="23"/>
      <c r="Y99" s="24"/>
      <c r="AA99" s="107"/>
      <c r="AB99" s="14"/>
      <c r="AC99" s="14"/>
      <c r="AD99" s="14"/>
    </row>
    <row r="100" spans="16:30" ht="15.75" x14ac:dyDescent="0.2">
      <c r="P100" s="153"/>
      <c r="Q100" s="19"/>
      <c r="R100" s="105"/>
      <c r="S100" s="102"/>
      <c r="T100" s="78"/>
      <c r="U100" s="89"/>
      <c r="V100" s="84">
        <f t="shared" si="1"/>
        <v>38500000</v>
      </c>
      <c r="W100" s="88"/>
      <c r="X100" s="23"/>
      <c r="Y100" s="24"/>
      <c r="AA100" s="107"/>
      <c r="AB100" s="14"/>
      <c r="AC100" s="14"/>
      <c r="AD100" s="14"/>
    </row>
    <row r="101" spans="16:30" ht="15.75" x14ac:dyDescent="0.2">
      <c r="P101" s="152"/>
      <c r="Q101" s="19"/>
      <c r="R101" s="105"/>
      <c r="S101" s="102"/>
      <c r="T101" s="78"/>
      <c r="U101" s="89"/>
      <c r="V101" s="84">
        <f t="shared" si="1"/>
        <v>39000000</v>
      </c>
      <c r="W101" s="88"/>
      <c r="X101" s="23"/>
      <c r="Y101" s="24"/>
      <c r="AA101" s="107"/>
      <c r="AB101" s="14"/>
      <c r="AC101" s="14"/>
      <c r="AD101" s="14"/>
    </row>
    <row r="102" spans="16:30" ht="15.75" x14ac:dyDescent="0.2">
      <c r="P102" s="153"/>
      <c r="Q102" s="19"/>
      <c r="R102" s="105"/>
      <c r="S102" s="102"/>
      <c r="T102" s="78"/>
      <c r="U102" s="89"/>
      <c r="V102" s="84">
        <f t="shared" si="1"/>
        <v>39500000</v>
      </c>
      <c r="W102" s="88"/>
      <c r="X102" s="23"/>
      <c r="Y102" s="24"/>
      <c r="AA102" s="107"/>
      <c r="AB102" s="14"/>
      <c r="AC102" s="14"/>
      <c r="AD102" s="14"/>
    </row>
    <row r="103" spans="16:30" ht="15.75" x14ac:dyDescent="0.2">
      <c r="P103" s="152"/>
      <c r="Q103" s="19"/>
      <c r="R103" s="105"/>
      <c r="S103" s="102"/>
      <c r="T103" s="78"/>
      <c r="U103" s="89"/>
      <c r="V103" s="84">
        <f t="shared" si="1"/>
        <v>40000000</v>
      </c>
      <c r="W103" s="88"/>
      <c r="X103" s="23"/>
      <c r="Y103" s="24"/>
      <c r="AA103" s="107"/>
      <c r="AB103" s="14"/>
      <c r="AC103" s="14"/>
      <c r="AD103" s="14"/>
    </row>
    <row r="104" spans="16:30" ht="15.75" x14ac:dyDescent="0.2">
      <c r="P104" s="153"/>
      <c r="Q104" s="19"/>
      <c r="R104" s="105"/>
      <c r="S104" s="102"/>
      <c r="T104" s="78"/>
      <c r="U104" s="89"/>
      <c r="V104" s="84">
        <f t="shared" si="1"/>
        <v>40500000</v>
      </c>
      <c r="W104" s="88"/>
      <c r="X104" s="23"/>
      <c r="Y104" s="24"/>
      <c r="AA104" s="107"/>
      <c r="AB104" s="14"/>
      <c r="AC104" s="14"/>
      <c r="AD104" s="14"/>
    </row>
    <row r="105" spans="16:30" ht="15.75" x14ac:dyDescent="0.2">
      <c r="P105" s="152"/>
      <c r="Q105" s="19"/>
      <c r="R105" s="105"/>
      <c r="S105" s="102"/>
      <c r="T105" s="78"/>
      <c r="U105" s="89"/>
      <c r="V105" s="84">
        <f t="shared" si="1"/>
        <v>41000000</v>
      </c>
      <c r="W105" s="88"/>
      <c r="X105" s="23"/>
      <c r="Y105" s="24"/>
      <c r="AA105" s="107"/>
      <c r="AB105" s="14"/>
      <c r="AC105" s="14"/>
      <c r="AD105" s="14"/>
    </row>
    <row r="106" spans="16:30" ht="15.75" x14ac:dyDescent="0.2">
      <c r="P106" s="153"/>
      <c r="Q106" s="19"/>
      <c r="R106" s="105"/>
      <c r="S106" s="102"/>
      <c r="T106" s="78"/>
      <c r="U106" s="89"/>
      <c r="V106" s="84">
        <f t="shared" si="1"/>
        <v>41500000</v>
      </c>
      <c r="W106" s="88"/>
      <c r="X106" s="23"/>
      <c r="Y106" s="24"/>
      <c r="AA106" s="107"/>
      <c r="AB106" s="14"/>
      <c r="AC106" s="14"/>
      <c r="AD106" s="14"/>
    </row>
    <row r="107" spans="16:30" ht="15.75" x14ac:dyDescent="0.2">
      <c r="P107" s="152"/>
      <c r="Q107" s="19"/>
      <c r="R107" s="105"/>
      <c r="S107" s="102"/>
      <c r="T107" s="78"/>
      <c r="U107" s="89"/>
      <c r="V107" s="84">
        <f t="shared" si="1"/>
        <v>42000000</v>
      </c>
      <c r="W107" s="88"/>
      <c r="X107" s="23"/>
      <c r="Y107" s="24"/>
      <c r="AA107" s="107"/>
      <c r="AB107" s="14"/>
      <c r="AC107" s="14"/>
      <c r="AD107" s="14"/>
    </row>
    <row r="108" spans="16:30" ht="15.75" x14ac:dyDescent="0.2">
      <c r="P108" s="153"/>
      <c r="Q108" s="19"/>
      <c r="R108" s="105"/>
      <c r="S108" s="102"/>
      <c r="T108" s="78"/>
      <c r="U108" s="89"/>
      <c r="V108" s="84">
        <f t="shared" si="1"/>
        <v>42500000</v>
      </c>
      <c r="W108" s="88"/>
      <c r="X108" s="23"/>
      <c r="Y108" s="24"/>
      <c r="AA108" s="107"/>
      <c r="AB108" s="14"/>
      <c r="AC108" s="14"/>
      <c r="AD108" s="14"/>
    </row>
    <row r="109" spans="16:30" ht="15.75" x14ac:dyDescent="0.2">
      <c r="P109" s="152"/>
      <c r="Q109" s="19"/>
      <c r="R109" s="105"/>
      <c r="S109" s="102"/>
      <c r="T109" s="78"/>
      <c r="U109" s="89"/>
      <c r="V109" s="84">
        <f t="shared" si="1"/>
        <v>43000000</v>
      </c>
      <c r="W109" s="88"/>
      <c r="X109" s="23"/>
      <c r="Y109" s="24"/>
      <c r="AA109" s="107"/>
      <c r="AB109" s="14"/>
      <c r="AC109" s="14"/>
      <c r="AD109" s="14"/>
    </row>
    <row r="110" spans="16:30" ht="15.75" x14ac:dyDescent="0.2">
      <c r="P110" s="153"/>
      <c r="Q110" s="19"/>
      <c r="R110" s="105"/>
      <c r="S110" s="102"/>
      <c r="T110" s="78"/>
      <c r="U110" s="89"/>
      <c r="V110" s="84">
        <f t="shared" si="1"/>
        <v>43500000</v>
      </c>
      <c r="W110" s="88"/>
      <c r="X110" s="23"/>
      <c r="Y110" s="24"/>
      <c r="AA110" s="107"/>
      <c r="AB110" s="14"/>
      <c r="AC110" s="14"/>
      <c r="AD110" s="14"/>
    </row>
    <row r="111" spans="16:30" ht="15.75" x14ac:dyDescent="0.2">
      <c r="P111" s="152"/>
      <c r="Q111" s="19"/>
      <c r="R111" s="105"/>
      <c r="S111" s="102"/>
      <c r="T111" s="78"/>
      <c r="U111" s="89"/>
      <c r="V111" s="84">
        <f t="shared" si="1"/>
        <v>44000000</v>
      </c>
      <c r="W111" s="88"/>
      <c r="X111" s="23"/>
      <c r="Y111" s="24"/>
      <c r="AA111" s="107"/>
      <c r="AB111" s="14"/>
      <c r="AC111" s="14"/>
      <c r="AD111" s="14"/>
    </row>
    <row r="112" spans="16:30" ht="15.75" x14ac:dyDescent="0.2">
      <c r="P112" s="153"/>
      <c r="Q112" s="19"/>
      <c r="R112" s="105"/>
      <c r="S112" s="102"/>
      <c r="T112" s="78"/>
      <c r="U112" s="89"/>
      <c r="V112" s="84">
        <f t="shared" si="1"/>
        <v>44500000</v>
      </c>
      <c r="W112" s="88"/>
      <c r="X112" s="23"/>
      <c r="Y112" s="24"/>
      <c r="AA112" s="107"/>
      <c r="AB112" s="14"/>
      <c r="AC112" s="14"/>
      <c r="AD112" s="14"/>
    </row>
    <row r="113" spans="16:30" ht="15.75" x14ac:dyDescent="0.2">
      <c r="P113" s="152"/>
      <c r="Q113" s="19"/>
      <c r="R113" s="105"/>
      <c r="S113" s="102"/>
      <c r="T113" s="78"/>
      <c r="U113" s="89"/>
      <c r="V113" s="84">
        <f t="shared" si="1"/>
        <v>45000000</v>
      </c>
      <c r="W113" s="88"/>
      <c r="X113" s="23"/>
      <c r="Y113" s="24"/>
      <c r="AA113" s="107"/>
      <c r="AB113" s="14"/>
      <c r="AC113" s="14"/>
      <c r="AD113" s="14"/>
    </row>
    <row r="114" spans="16:30" ht="15.75" x14ac:dyDescent="0.2">
      <c r="P114" s="153"/>
      <c r="Q114" s="19"/>
      <c r="R114" s="105"/>
      <c r="S114" s="102"/>
      <c r="T114" s="78"/>
      <c r="U114" s="89"/>
      <c r="V114" s="84">
        <f t="shared" si="1"/>
        <v>45500000</v>
      </c>
      <c r="W114" s="88"/>
      <c r="X114" s="23"/>
      <c r="Y114" s="24"/>
      <c r="AA114" s="107"/>
      <c r="AB114" s="14"/>
      <c r="AC114" s="14"/>
      <c r="AD114" s="14"/>
    </row>
    <row r="115" spans="16:30" ht="15.75" x14ac:dyDescent="0.2">
      <c r="P115" s="152"/>
      <c r="Q115" s="19"/>
      <c r="R115" s="105"/>
      <c r="S115" s="102"/>
      <c r="T115" s="78"/>
      <c r="U115" s="89"/>
      <c r="V115" s="84">
        <f t="shared" si="1"/>
        <v>46000000</v>
      </c>
      <c r="W115" s="88"/>
      <c r="X115" s="23"/>
      <c r="Y115" s="24"/>
      <c r="AA115" s="107"/>
      <c r="AB115" s="14"/>
      <c r="AC115" s="14"/>
      <c r="AD115" s="14"/>
    </row>
    <row r="116" spans="16:30" ht="15.75" x14ac:dyDescent="0.2">
      <c r="P116" s="153"/>
      <c r="Q116" s="19"/>
      <c r="R116" s="105"/>
      <c r="S116" s="102"/>
      <c r="T116" s="78"/>
      <c r="U116" s="89"/>
      <c r="V116" s="84">
        <f t="shared" si="1"/>
        <v>46500000</v>
      </c>
      <c r="W116" s="88"/>
      <c r="X116" s="23"/>
      <c r="Y116" s="24"/>
      <c r="AA116" s="107"/>
      <c r="AB116" s="14"/>
      <c r="AC116" s="14"/>
      <c r="AD116" s="14"/>
    </row>
    <row r="117" spans="16:30" ht="15.75" x14ac:dyDescent="0.2">
      <c r="P117" s="152"/>
      <c r="Q117" s="19"/>
      <c r="R117" s="105"/>
      <c r="S117" s="102"/>
      <c r="T117" s="78"/>
      <c r="U117" s="89"/>
      <c r="V117" s="84">
        <f t="shared" si="1"/>
        <v>47000000</v>
      </c>
      <c r="W117" s="88"/>
      <c r="X117" s="23"/>
      <c r="Y117" s="24"/>
      <c r="AA117" s="107"/>
      <c r="AB117" s="14"/>
      <c r="AC117" s="14"/>
      <c r="AD117" s="14"/>
    </row>
    <row r="118" spans="16:30" ht="15.75" x14ac:dyDescent="0.2">
      <c r="P118" s="153"/>
      <c r="Q118" s="19"/>
      <c r="R118" s="105"/>
      <c r="S118" s="102"/>
      <c r="T118" s="78"/>
      <c r="U118" s="89"/>
      <c r="V118" s="84">
        <f t="shared" si="1"/>
        <v>47500000</v>
      </c>
      <c r="W118" s="88"/>
      <c r="X118" s="23"/>
      <c r="Y118" s="24"/>
      <c r="AA118" s="107"/>
      <c r="AB118" s="14"/>
      <c r="AC118" s="14"/>
      <c r="AD118" s="14"/>
    </row>
    <row r="119" spans="16:30" ht="15.75" x14ac:dyDescent="0.2">
      <c r="P119" s="152"/>
      <c r="Q119" s="19"/>
      <c r="R119" s="105"/>
      <c r="S119" s="102"/>
      <c r="T119" s="78"/>
      <c r="U119" s="89"/>
      <c r="V119" s="84">
        <f t="shared" si="1"/>
        <v>48000000</v>
      </c>
      <c r="W119" s="88"/>
      <c r="X119" s="23"/>
      <c r="Y119" s="24"/>
      <c r="AA119" s="107"/>
      <c r="AB119" s="14"/>
      <c r="AC119" s="14"/>
      <c r="AD119" s="14"/>
    </row>
    <row r="120" spans="16:30" ht="15.75" x14ac:dyDescent="0.2">
      <c r="P120" s="153"/>
      <c r="Q120" s="19"/>
      <c r="R120" s="105"/>
      <c r="S120" s="102"/>
      <c r="T120" s="78"/>
      <c r="U120" s="89"/>
      <c r="V120" s="84">
        <f t="shared" si="1"/>
        <v>48500000</v>
      </c>
      <c r="W120" s="88"/>
      <c r="X120" s="23"/>
      <c r="Y120" s="24"/>
      <c r="AA120" s="107"/>
      <c r="AB120" s="14"/>
      <c r="AC120" s="14"/>
      <c r="AD120" s="14"/>
    </row>
    <row r="121" spans="16:30" ht="15.75" x14ac:dyDescent="0.2">
      <c r="P121" s="152"/>
      <c r="Q121" s="19"/>
      <c r="R121" s="105"/>
      <c r="S121" s="102"/>
      <c r="T121" s="78"/>
      <c r="U121" s="89"/>
      <c r="V121" s="84">
        <f t="shared" si="1"/>
        <v>49000000</v>
      </c>
      <c r="W121" s="88"/>
      <c r="X121" s="23"/>
      <c r="Y121" s="24"/>
      <c r="AA121" s="107"/>
      <c r="AB121" s="14"/>
      <c r="AC121" s="14"/>
      <c r="AD121" s="14"/>
    </row>
    <row r="122" spans="16:30" ht="15.75" x14ac:dyDescent="0.2">
      <c r="P122" s="153"/>
      <c r="Q122" s="19"/>
      <c r="R122" s="105"/>
      <c r="S122" s="102"/>
      <c r="T122" s="78"/>
      <c r="U122" s="89"/>
      <c r="V122" s="84">
        <f t="shared" si="1"/>
        <v>49500000</v>
      </c>
      <c r="W122" s="88"/>
      <c r="X122" s="23"/>
      <c r="Y122" s="24"/>
      <c r="AA122" s="107"/>
      <c r="AB122" s="14"/>
      <c r="AC122" s="14"/>
      <c r="AD122" s="14"/>
    </row>
    <row r="123" spans="16:30" ht="15.75" x14ac:dyDescent="0.2">
      <c r="P123" s="152"/>
      <c r="Q123" s="19"/>
      <c r="R123" s="105"/>
      <c r="S123" s="102"/>
      <c r="T123" s="78"/>
      <c r="U123" s="89"/>
      <c r="V123" s="84">
        <f t="shared" si="1"/>
        <v>50000000</v>
      </c>
      <c r="W123" s="88"/>
      <c r="X123" s="23"/>
      <c r="Y123" s="24"/>
      <c r="AA123" s="107"/>
      <c r="AB123" s="14"/>
      <c r="AC123" s="14"/>
      <c r="AD123" s="14"/>
    </row>
    <row r="124" spans="16:30" ht="15.75" x14ac:dyDescent="0.2">
      <c r="P124" s="153"/>
      <c r="Q124" s="19"/>
      <c r="R124" s="105"/>
      <c r="S124" s="102"/>
      <c r="T124" s="78"/>
      <c r="U124" s="89"/>
      <c r="V124" s="84">
        <f t="shared" si="1"/>
        <v>50500000</v>
      </c>
      <c r="W124" s="88"/>
      <c r="X124" s="23"/>
      <c r="Y124" s="24"/>
      <c r="AA124" s="107"/>
      <c r="AB124" s="14"/>
      <c r="AC124" s="14"/>
      <c r="AD124" s="14"/>
    </row>
    <row r="125" spans="16:30" x14ac:dyDescent="0.2">
      <c r="P125" s="152"/>
      <c r="Q125" s="19"/>
      <c r="R125" s="105"/>
      <c r="S125" s="102"/>
      <c r="T125" s="78"/>
      <c r="U125" s="89"/>
      <c r="V125" s="84">
        <f t="shared" si="1"/>
        <v>51000000</v>
      </c>
      <c r="W125" s="88"/>
      <c r="X125" s="23"/>
      <c r="Y125" s="24"/>
      <c r="AB125" s="14"/>
      <c r="AC125" s="14"/>
      <c r="AD125" s="14"/>
    </row>
    <row r="126" spans="16:30" x14ac:dyDescent="0.2">
      <c r="P126" s="153"/>
      <c r="Q126" s="19"/>
      <c r="R126" s="105"/>
      <c r="S126" s="102"/>
      <c r="T126" s="78"/>
      <c r="U126" s="89"/>
      <c r="V126" s="84">
        <f t="shared" si="1"/>
        <v>51500000</v>
      </c>
      <c r="W126" s="88"/>
      <c r="X126" s="23"/>
      <c r="Y126" s="24"/>
      <c r="AB126" s="14"/>
      <c r="AC126" s="14"/>
      <c r="AD126" s="14"/>
    </row>
    <row r="127" spans="16:30" x14ac:dyDescent="0.2">
      <c r="P127" s="152"/>
      <c r="Q127" s="19"/>
      <c r="R127" s="105"/>
      <c r="S127" s="102"/>
      <c r="T127" s="78"/>
      <c r="U127" s="89"/>
      <c r="V127" s="84">
        <f t="shared" si="1"/>
        <v>52000000</v>
      </c>
      <c r="W127" s="88"/>
      <c r="X127" s="23"/>
      <c r="Y127" s="24"/>
      <c r="AB127" s="14"/>
      <c r="AC127" s="14"/>
      <c r="AD127" s="14"/>
    </row>
    <row r="128" spans="16:30" x14ac:dyDescent="0.2">
      <c r="P128" s="153"/>
      <c r="Q128" s="19"/>
      <c r="R128" s="105"/>
      <c r="S128" s="102"/>
      <c r="T128" s="78"/>
      <c r="U128" s="89"/>
      <c r="V128" s="84">
        <f t="shared" si="1"/>
        <v>52500000</v>
      </c>
      <c r="W128" s="88"/>
      <c r="X128" s="23"/>
      <c r="Y128" s="24"/>
      <c r="AB128" s="14"/>
      <c r="AC128" s="14"/>
      <c r="AD128" s="14"/>
    </row>
    <row r="129" spans="16:30" x14ac:dyDescent="0.2">
      <c r="P129" s="152"/>
      <c r="Q129" s="19"/>
      <c r="R129" s="105"/>
      <c r="S129" s="102"/>
      <c r="T129" s="78"/>
      <c r="U129" s="89"/>
      <c r="V129" s="84">
        <f t="shared" si="1"/>
        <v>53000000</v>
      </c>
      <c r="W129" s="88"/>
      <c r="X129" s="23"/>
      <c r="Y129" s="24"/>
      <c r="AB129" s="14"/>
      <c r="AC129" s="14"/>
      <c r="AD129" s="14"/>
    </row>
    <row r="130" spans="16:30" x14ac:dyDescent="0.2">
      <c r="P130" s="153"/>
      <c r="Q130" s="19"/>
      <c r="R130" s="105"/>
      <c r="S130" s="102"/>
      <c r="T130" s="78"/>
      <c r="U130" s="89"/>
      <c r="V130" s="84">
        <f t="shared" si="1"/>
        <v>53500000</v>
      </c>
      <c r="W130" s="88"/>
      <c r="X130" s="23"/>
      <c r="Y130" s="24"/>
      <c r="AB130" s="14"/>
      <c r="AC130" s="14"/>
      <c r="AD130" s="14"/>
    </row>
    <row r="131" spans="16:30" x14ac:dyDescent="0.2">
      <c r="P131" s="152"/>
      <c r="Q131" s="19"/>
      <c r="R131" s="105"/>
      <c r="S131" s="102"/>
      <c r="T131" s="78"/>
      <c r="U131" s="89"/>
      <c r="V131" s="84">
        <f t="shared" si="1"/>
        <v>54000000</v>
      </c>
      <c r="W131" s="88"/>
      <c r="X131" s="23"/>
      <c r="Y131" s="24"/>
      <c r="AB131" s="14"/>
      <c r="AC131" s="14"/>
      <c r="AD131" s="14"/>
    </row>
    <row r="132" spans="16:30" x14ac:dyDescent="0.2">
      <c r="P132" s="153"/>
      <c r="Q132" s="19"/>
      <c r="R132" s="105"/>
      <c r="S132" s="102"/>
      <c r="T132" s="78"/>
      <c r="U132" s="89"/>
      <c r="V132" s="84">
        <f t="shared" si="1"/>
        <v>54500000</v>
      </c>
      <c r="W132" s="88"/>
      <c r="X132" s="23"/>
      <c r="Y132" s="24"/>
      <c r="AB132" s="14"/>
      <c r="AC132" s="14"/>
      <c r="AD132" s="14"/>
    </row>
    <row r="133" spans="16:30" x14ac:dyDescent="0.2">
      <c r="P133" s="152"/>
      <c r="Q133" s="19"/>
      <c r="R133" s="105"/>
      <c r="S133" s="102"/>
      <c r="T133" s="78"/>
      <c r="U133" s="89"/>
      <c r="V133" s="84">
        <f t="shared" si="1"/>
        <v>55000000</v>
      </c>
      <c r="W133" s="88"/>
      <c r="X133" s="23"/>
      <c r="Y133" s="24"/>
      <c r="AB133" s="14"/>
      <c r="AC133" s="14"/>
      <c r="AD133" s="14"/>
    </row>
    <row r="134" spans="16:30" x14ac:dyDescent="0.2">
      <c r="P134" s="153"/>
      <c r="Q134" s="19"/>
      <c r="R134" s="105"/>
      <c r="S134" s="102"/>
      <c r="T134" s="78"/>
      <c r="U134" s="89"/>
      <c r="V134" s="84">
        <f t="shared" si="1"/>
        <v>55500000</v>
      </c>
      <c r="W134" s="88"/>
      <c r="X134" s="23"/>
      <c r="Y134" s="24"/>
      <c r="AB134" s="14"/>
      <c r="AC134" s="14"/>
      <c r="AD134" s="14"/>
    </row>
    <row r="135" spans="16:30" x14ac:dyDescent="0.2">
      <c r="P135" s="152"/>
      <c r="Q135" s="19"/>
      <c r="R135" s="105"/>
      <c r="S135" s="102"/>
      <c r="T135" s="78"/>
      <c r="U135" s="89"/>
      <c r="V135" s="84">
        <f t="shared" si="1"/>
        <v>56000000</v>
      </c>
      <c r="W135" s="88"/>
      <c r="X135" s="23"/>
      <c r="Y135" s="24"/>
      <c r="AB135" s="14"/>
      <c r="AC135" s="14"/>
      <c r="AD135" s="14"/>
    </row>
    <row r="136" spans="16:30" x14ac:dyDescent="0.2">
      <c r="P136" s="153"/>
      <c r="Q136" s="19"/>
      <c r="R136" s="105"/>
      <c r="S136" s="102"/>
      <c r="T136" s="78"/>
      <c r="U136" s="89"/>
      <c r="V136" s="84">
        <f t="shared" si="1"/>
        <v>56500000</v>
      </c>
      <c r="W136" s="88"/>
      <c r="X136" s="23"/>
      <c r="Y136" s="24"/>
      <c r="AB136" s="14"/>
      <c r="AC136" s="14"/>
      <c r="AD136" s="14"/>
    </row>
    <row r="137" spans="16:30" x14ac:dyDescent="0.2">
      <c r="P137" s="152"/>
      <c r="Q137" s="19"/>
      <c r="R137" s="105"/>
      <c r="S137" s="102"/>
      <c r="T137" s="78"/>
      <c r="U137" s="89"/>
      <c r="V137" s="84">
        <f t="shared" si="1"/>
        <v>57000000</v>
      </c>
      <c r="W137" s="88"/>
      <c r="X137" s="23"/>
      <c r="Y137" s="24"/>
      <c r="AB137" s="14"/>
      <c r="AC137" s="14"/>
      <c r="AD137" s="14"/>
    </row>
    <row r="138" spans="16:30" x14ac:dyDescent="0.2">
      <c r="P138" s="153"/>
      <c r="Q138" s="19"/>
      <c r="R138" s="105"/>
      <c r="S138" s="102"/>
      <c r="T138" s="78"/>
      <c r="U138" s="89"/>
      <c r="V138" s="84">
        <f t="shared" si="1"/>
        <v>57500000</v>
      </c>
      <c r="W138" s="88"/>
      <c r="X138" s="23"/>
      <c r="Y138" s="24"/>
      <c r="AB138" s="14"/>
      <c r="AC138" s="14"/>
      <c r="AD138" s="14"/>
    </row>
    <row r="139" spans="16:30" x14ac:dyDescent="0.2">
      <c r="P139" s="152"/>
      <c r="Q139" s="19"/>
      <c r="R139" s="105"/>
      <c r="S139" s="102"/>
      <c r="T139" s="78"/>
      <c r="U139" s="89"/>
      <c r="V139" s="84">
        <f t="shared" si="1"/>
        <v>58000000</v>
      </c>
      <c r="W139" s="88"/>
      <c r="X139" s="23"/>
      <c r="Y139" s="24"/>
      <c r="AB139" s="14"/>
      <c r="AC139" s="14"/>
      <c r="AD139" s="14"/>
    </row>
    <row r="140" spans="16:30" x14ac:dyDescent="0.2">
      <c r="P140" s="153"/>
      <c r="Q140" s="19"/>
      <c r="R140" s="105"/>
      <c r="S140" s="102"/>
      <c r="T140" s="78"/>
      <c r="U140" s="89"/>
      <c r="V140" s="84">
        <f t="shared" si="1"/>
        <v>58500000</v>
      </c>
      <c r="W140" s="88"/>
      <c r="X140" s="23"/>
      <c r="Y140" s="24"/>
      <c r="AB140" s="14"/>
      <c r="AC140" s="14"/>
      <c r="AD140" s="14"/>
    </row>
    <row r="141" spans="16:30" x14ac:dyDescent="0.2">
      <c r="P141" s="152"/>
      <c r="Q141" s="19"/>
      <c r="R141" s="105"/>
      <c r="S141" s="102"/>
      <c r="T141" s="78"/>
      <c r="U141" s="89"/>
      <c r="V141" s="84">
        <f t="shared" si="1"/>
        <v>59000000</v>
      </c>
      <c r="W141" s="88"/>
      <c r="X141" s="23"/>
      <c r="Y141" s="24"/>
      <c r="AB141" s="14"/>
      <c r="AC141" s="14"/>
      <c r="AD141" s="14"/>
    </row>
    <row r="142" spans="16:30" x14ac:dyDescent="0.2">
      <c r="P142" s="153"/>
      <c r="Q142" s="19"/>
      <c r="R142" s="105"/>
      <c r="S142" s="102"/>
      <c r="T142" s="78"/>
      <c r="U142" s="89"/>
      <c r="V142" s="84">
        <f t="shared" si="1"/>
        <v>59500000</v>
      </c>
      <c r="W142" s="88"/>
      <c r="X142" s="23"/>
      <c r="Y142" s="24"/>
      <c r="AB142" s="14"/>
      <c r="AC142" s="14"/>
      <c r="AD142" s="14"/>
    </row>
    <row r="143" spans="16:30" x14ac:dyDescent="0.2">
      <c r="P143" s="152"/>
      <c r="Q143" s="19"/>
      <c r="R143" s="105"/>
      <c r="S143" s="102"/>
      <c r="T143" s="78"/>
      <c r="U143" s="89"/>
      <c r="V143" s="85">
        <f t="shared" si="1"/>
        <v>60000000</v>
      </c>
      <c r="W143" s="88"/>
      <c r="X143" s="23"/>
      <c r="Y143" s="24"/>
      <c r="AB143" s="14"/>
      <c r="AC143" s="14"/>
      <c r="AD143" s="14"/>
    </row>
    <row r="144" spans="16:30" x14ac:dyDescent="0.2">
      <c r="P144" s="153"/>
      <c r="Q144" s="19"/>
      <c r="R144" s="105"/>
      <c r="S144" s="102"/>
      <c r="T144" s="78"/>
      <c r="U144" s="78"/>
      <c r="V144" s="37"/>
      <c r="W144" s="38"/>
      <c r="X144" s="23"/>
      <c r="Y144" s="24"/>
      <c r="AB144" s="14"/>
      <c r="AC144" s="14"/>
      <c r="AD144" s="14"/>
    </row>
    <row r="145" spans="16:30" x14ac:dyDescent="0.2">
      <c r="P145" s="152"/>
      <c r="Q145" s="19"/>
      <c r="R145" s="105"/>
      <c r="S145" s="102"/>
      <c r="T145" s="78"/>
      <c r="U145" s="19"/>
      <c r="V145" s="36"/>
      <c r="W145" s="38"/>
      <c r="X145" s="23"/>
      <c r="Y145" s="24"/>
      <c r="AB145" s="14"/>
      <c r="AC145" s="14"/>
      <c r="AD145" s="14"/>
    </row>
    <row r="146" spans="16:30" x14ac:dyDescent="0.2">
      <c r="P146" s="153"/>
      <c r="Q146" s="19"/>
      <c r="R146" s="105"/>
      <c r="S146" s="102"/>
      <c r="T146" s="78"/>
      <c r="U146" s="19"/>
      <c r="V146" s="36"/>
      <c r="W146" s="38"/>
      <c r="X146" s="23"/>
      <c r="Y146" s="24"/>
      <c r="AB146" s="14"/>
      <c r="AC146" s="14"/>
      <c r="AD146" s="14"/>
    </row>
    <row r="147" spans="16:30" x14ac:dyDescent="0.2">
      <c r="P147" s="152"/>
      <c r="Q147" s="19"/>
      <c r="R147" s="105"/>
      <c r="S147" s="102"/>
      <c r="T147" s="78"/>
      <c r="U147" s="19"/>
      <c r="V147" s="36"/>
      <c r="W147" s="38"/>
      <c r="X147" s="23"/>
      <c r="Y147" s="24"/>
      <c r="AB147" s="14"/>
      <c r="AC147" s="14"/>
      <c r="AD147" s="14"/>
    </row>
    <row r="148" spans="16:30" x14ac:dyDescent="0.2">
      <c r="P148" s="153"/>
      <c r="Q148" s="19"/>
      <c r="R148" s="105"/>
      <c r="S148" s="102"/>
      <c r="T148" s="78"/>
      <c r="U148" s="19"/>
      <c r="W148" s="38"/>
      <c r="X148" s="23"/>
      <c r="Y148" s="24"/>
      <c r="AB148" s="14"/>
      <c r="AC148" s="14"/>
      <c r="AD148" s="14"/>
    </row>
    <row r="149" spans="16:30" x14ac:dyDescent="0.2">
      <c r="P149" s="152"/>
      <c r="Q149" s="19"/>
      <c r="R149" s="105"/>
      <c r="S149" s="102"/>
      <c r="T149" s="78"/>
      <c r="U149" s="19"/>
      <c r="W149" s="38"/>
      <c r="X149" s="23"/>
      <c r="Y149" s="24"/>
      <c r="AB149" s="14"/>
      <c r="AC149" s="14"/>
      <c r="AD149" s="14"/>
    </row>
    <row r="150" spans="16:30" x14ac:dyDescent="0.2">
      <c r="P150" s="153"/>
      <c r="Q150" s="19"/>
      <c r="R150" s="105"/>
      <c r="S150" s="102"/>
      <c r="T150" s="78"/>
      <c r="U150" s="19"/>
      <c r="W150" s="38"/>
      <c r="X150" s="23"/>
      <c r="Y150" s="24"/>
      <c r="AB150" s="14"/>
      <c r="AC150" s="14"/>
      <c r="AD150" s="14"/>
    </row>
    <row r="151" spans="16:30" x14ac:dyDescent="0.2">
      <c r="P151" s="152"/>
      <c r="Q151" s="19"/>
      <c r="R151" s="105"/>
      <c r="S151" s="102"/>
      <c r="T151" s="78"/>
      <c r="U151" s="19"/>
      <c r="W151" s="38"/>
      <c r="X151" s="23"/>
      <c r="Y151" s="24"/>
      <c r="AB151" s="14"/>
      <c r="AC151" s="14"/>
      <c r="AD151" s="14"/>
    </row>
    <row r="152" spans="16:30" x14ac:dyDescent="0.2">
      <c r="P152" s="153"/>
      <c r="Q152" s="19"/>
      <c r="R152" s="105"/>
      <c r="S152" s="102"/>
      <c r="T152" s="78"/>
      <c r="U152" s="19"/>
      <c r="W152" s="38"/>
      <c r="X152" s="23"/>
      <c r="Y152" s="24"/>
      <c r="AB152" s="14"/>
      <c r="AC152" s="14"/>
      <c r="AD152" s="14"/>
    </row>
    <row r="153" spans="16:30" x14ac:dyDescent="0.2">
      <c r="P153" s="152"/>
      <c r="Q153" s="19"/>
      <c r="R153" s="105"/>
      <c r="S153" s="102"/>
      <c r="T153" s="78"/>
      <c r="U153" s="19"/>
      <c r="W153" s="38"/>
      <c r="X153" s="23"/>
      <c r="Y153" s="24"/>
      <c r="AB153" s="14"/>
      <c r="AC153" s="14"/>
      <c r="AD153" s="14"/>
    </row>
    <row r="154" spans="16:30" x14ac:dyDescent="0.2">
      <c r="P154" s="153"/>
      <c r="Q154" s="19"/>
      <c r="R154" s="105"/>
      <c r="S154" s="102"/>
      <c r="T154" s="78"/>
      <c r="U154" s="19"/>
      <c r="W154" s="38"/>
      <c r="X154" s="23"/>
      <c r="Y154" s="24"/>
      <c r="AB154" s="14"/>
      <c r="AC154" s="14"/>
      <c r="AD154" s="14"/>
    </row>
    <row r="155" spans="16:30" x14ac:dyDescent="0.2">
      <c r="P155" s="152"/>
      <c r="Q155" s="19"/>
      <c r="R155" s="105"/>
      <c r="S155" s="102"/>
      <c r="T155" s="78"/>
      <c r="U155" s="19"/>
      <c r="W155" s="38"/>
      <c r="X155" s="23"/>
      <c r="Y155" s="24"/>
      <c r="AB155" s="14"/>
      <c r="AC155" s="14"/>
      <c r="AD155" s="14"/>
    </row>
    <row r="156" spans="16:30" x14ac:dyDescent="0.2">
      <c r="P156" s="153"/>
      <c r="Q156" s="19"/>
      <c r="R156" s="105"/>
      <c r="S156" s="102"/>
      <c r="T156" s="78"/>
      <c r="U156" s="19"/>
      <c r="W156" s="38"/>
      <c r="X156" s="23"/>
      <c r="Y156" s="24"/>
      <c r="AB156" s="14"/>
      <c r="AC156" s="14"/>
      <c r="AD156" s="14"/>
    </row>
    <row r="157" spans="16:30" x14ac:dyDescent="0.2">
      <c r="P157" s="152"/>
      <c r="Q157" s="19"/>
      <c r="R157" s="105"/>
      <c r="S157" s="102"/>
      <c r="T157" s="78"/>
      <c r="U157" s="19"/>
      <c r="W157" s="38"/>
      <c r="X157" s="23"/>
      <c r="Y157" s="24"/>
      <c r="AB157" s="14"/>
      <c r="AC157" s="14"/>
      <c r="AD157" s="14"/>
    </row>
    <row r="158" spans="16:30" x14ac:dyDescent="0.2">
      <c r="P158" s="153"/>
      <c r="Q158" s="19"/>
      <c r="R158" s="105"/>
      <c r="S158" s="102"/>
      <c r="T158" s="78"/>
      <c r="U158" s="19"/>
      <c r="W158" s="38"/>
      <c r="X158" s="23"/>
      <c r="Y158" s="24"/>
      <c r="AB158" s="14"/>
      <c r="AC158" s="14"/>
      <c r="AD158" s="14"/>
    </row>
    <row r="159" spans="16:30" x14ac:dyDescent="0.2">
      <c r="P159" s="152"/>
      <c r="Q159" s="19"/>
      <c r="R159" s="105"/>
      <c r="S159" s="102"/>
      <c r="T159" s="78"/>
      <c r="U159" s="19"/>
      <c r="W159" s="38"/>
      <c r="X159" s="23"/>
      <c r="Y159" s="24"/>
      <c r="AB159" s="14"/>
      <c r="AC159" s="14"/>
      <c r="AD159" s="14"/>
    </row>
    <row r="160" spans="16:30" x14ac:dyDescent="0.2">
      <c r="P160" s="153"/>
      <c r="Q160" s="19"/>
      <c r="R160" s="105"/>
      <c r="S160" s="102"/>
      <c r="T160" s="78"/>
      <c r="U160" s="19"/>
      <c r="W160" s="38"/>
      <c r="X160" s="23"/>
      <c r="Y160" s="24"/>
      <c r="AB160" s="14"/>
      <c r="AC160" s="14"/>
      <c r="AD160" s="14"/>
    </row>
    <row r="161" spans="16:30" x14ac:dyDescent="0.2">
      <c r="P161" s="152"/>
      <c r="Q161" s="19"/>
      <c r="R161" s="105"/>
      <c r="S161" s="102"/>
      <c r="T161" s="78"/>
      <c r="U161" s="19"/>
      <c r="W161" s="38"/>
      <c r="X161" s="23"/>
      <c r="Y161" s="24"/>
      <c r="AB161" s="14"/>
      <c r="AC161" s="14"/>
      <c r="AD161" s="14"/>
    </row>
    <row r="162" spans="16:30" x14ac:dyDescent="0.2">
      <c r="P162" s="153"/>
      <c r="Q162" s="19"/>
      <c r="R162" s="105"/>
      <c r="S162" s="102"/>
      <c r="T162" s="78"/>
      <c r="U162" s="19"/>
      <c r="W162" s="38"/>
      <c r="X162" s="23"/>
      <c r="Y162" s="24"/>
      <c r="AB162" s="14"/>
      <c r="AC162" s="14"/>
      <c r="AD162" s="14"/>
    </row>
    <row r="163" spans="16:30" x14ac:dyDescent="0.2">
      <c r="P163" s="152"/>
      <c r="Q163" s="19"/>
      <c r="R163" s="105"/>
      <c r="S163" s="102"/>
      <c r="T163" s="78"/>
      <c r="U163" s="19"/>
      <c r="W163" s="38"/>
      <c r="X163" s="23"/>
      <c r="Y163" s="24"/>
      <c r="AB163" s="14"/>
      <c r="AC163" s="14"/>
      <c r="AD163" s="14"/>
    </row>
    <row r="164" spans="16:30" x14ac:dyDescent="0.2">
      <c r="P164" s="153"/>
      <c r="Q164" s="19"/>
      <c r="R164" s="105"/>
      <c r="S164" s="102"/>
      <c r="T164" s="78"/>
      <c r="U164" s="19"/>
      <c r="W164" s="38"/>
      <c r="X164" s="23"/>
      <c r="Y164" s="24"/>
      <c r="AB164" s="14"/>
      <c r="AC164" s="14"/>
      <c r="AD164" s="14"/>
    </row>
    <row r="165" spans="16:30" x14ac:dyDescent="0.2">
      <c r="P165" s="152"/>
      <c r="Q165" s="19"/>
      <c r="R165" s="105"/>
      <c r="S165" s="102"/>
      <c r="T165" s="78"/>
      <c r="U165" s="19"/>
      <c r="W165" s="38"/>
      <c r="X165" s="23"/>
      <c r="Y165" s="24"/>
      <c r="AB165" s="14"/>
      <c r="AC165" s="14"/>
      <c r="AD165" s="14"/>
    </row>
    <row r="166" spans="16:30" x14ac:dyDescent="0.2">
      <c r="P166" s="153"/>
      <c r="Q166" s="19"/>
      <c r="R166" s="105"/>
      <c r="S166" s="102"/>
      <c r="T166" s="78"/>
      <c r="U166" s="19"/>
      <c r="W166" s="38"/>
      <c r="X166" s="23"/>
      <c r="Y166" s="24"/>
      <c r="AB166" s="14"/>
      <c r="AC166" s="14"/>
      <c r="AD166" s="14"/>
    </row>
    <row r="167" spans="16:30" x14ac:dyDescent="0.2">
      <c r="P167" s="152"/>
      <c r="Q167" s="19"/>
      <c r="R167" s="105"/>
      <c r="S167" s="102"/>
      <c r="T167" s="78"/>
      <c r="U167" s="19"/>
      <c r="W167" s="38"/>
      <c r="X167" s="23"/>
      <c r="Y167" s="24"/>
      <c r="AB167" s="14"/>
      <c r="AC167" s="14"/>
      <c r="AD167" s="14"/>
    </row>
    <row r="168" spans="16:30" x14ac:dyDescent="0.2">
      <c r="P168" s="153"/>
      <c r="Q168" s="19"/>
      <c r="R168" s="105"/>
      <c r="S168" s="102"/>
      <c r="T168" s="78"/>
      <c r="U168" s="19"/>
      <c r="W168" s="38"/>
      <c r="X168" s="23"/>
      <c r="Y168" s="24"/>
      <c r="AB168" s="14"/>
      <c r="AC168" s="14"/>
      <c r="AD168" s="14"/>
    </row>
    <row r="169" spans="16:30" x14ac:dyDescent="0.2">
      <c r="P169" s="152"/>
      <c r="Q169" s="19"/>
      <c r="R169" s="105"/>
      <c r="S169" s="102"/>
      <c r="T169" s="78"/>
      <c r="U169" s="19"/>
      <c r="W169" s="38"/>
      <c r="X169" s="23"/>
      <c r="Y169" s="24"/>
      <c r="AB169" s="14"/>
      <c r="AC169" s="14"/>
      <c r="AD169" s="14"/>
    </row>
    <row r="170" spans="16:30" x14ac:dyDescent="0.2">
      <c r="P170" s="153"/>
      <c r="Q170" s="19"/>
      <c r="R170" s="105"/>
      <c r="S170" s="102"/>
      <c r="T170" s="78"/>
      <c r="U170" s="19"/>
      <c r="W170" s="38"/>
      <c r="X170" s="23"/>
      <c r="Y170" s="24"/>
      <c r="AB170" s="14"/>
      <c r="AC170" s="14"/>
      <c r="AD170" s="14"/>
    </row>
    <row r="171" spans="16:30" x14ac:dyDescent="0.2">
      <c r="P171" s="152"/>
      <c r="Q171" s="19"/>
      <c r="R171" s="105"/>
      <c r="S171" s="102"/>
      <c r="T171" s="78"/>
      <c r="U171" s="19"/>
      <c r="W171" s="38"/>
      <c r="X171" s="23"/>
      <c r="Y171" s="24"/>
      <c r="AB171" s="14"/>
      <c r="AC171" s="14"/>
      <c r="AD171" s="14"/>
    </row>
    <row r="172" spans="16:30" x14ac:dyDescent="0.2">
      <c r="P172" s="153"/>
      <c r="Q172" s="19"/>
      <c r="R172" s="105"/>
      <c r="S172" s="102"/>
      <c r="T172" s="78"/>
      <c r="U172" s="19"/>
      <c r="W172" s="38"/>
      <c r="X172" s="23"/>
      <c r="Y172" s="24"/>
      <c r="AB172" s="14"/>
      <c r="AC172" s="14"/>
      <c r="AD172" s="14"/>
    </row>
    <row r="173" spans="16:30" x14ac:dyDescent="0.2">
      <c r="P173" s="152"/>
      <c r="Q173" s="19"/>
      <c r="R173" s="105"/>
      <c r="S173" s="102"/>
      <c r="T173" s="78"/>
      <c r="U173" s="19"/>
      <c r="W173" s="38"/>
      <c r="X173" s="23"/>
      <c r="Y173" s="24"/>
      <c r="AB173" s="14"/>
      <c r="AC173" s="14"/>
      <c r="AD173" s="14"/>
    </row>
    <row r="174" spans="16:30" x14ac:dyDescent="0.2">
      <c r="P174" s="153"/>
      <c r="Q174" s="19"/>
      <c r="R174" s="105"/>
      <c r="S174" s="102"/>
      <c r="T174" s="78"/>
      <c r="U174" s="19"/>
      <c r="W174" s="38"/>
      <c r="X174" s="23"/>
      <c r="Y174" s="24"/>
      <c r="AB174" s="14"/>
      <c r="AC174" s="14"/>
      <c r="AD174" s="14"/>
    </row>
    <row r="175" spans="16:30" x14ac:dyDescent="0.2">
      <c r="P175" s="152"/>
      <c r="Q175" s="19"/>
      <c r="R175" s="105"/>
      <c r="S175" s="102"/>
      <c r="T175" s="78"/>
      <c r="U175" s="19"/>
      <c r="W175" s="38"/>
      <c r="X175" s="23"/>
      <c r="Y175" s="24"/>
      <c r="AB175" s="14"/>
      <c r="AC175" s="14"/>
      <c r="AD175" s="14"/>
    </row>
    <row r="176" spans="16:30" x14ac:dyDescent="0.2">
      <c r="P176" s="153"/>
      <c r="Q176" s="19"/>
      <c r="R176" s="105"/>
      <c r="S176" s="102"/>
      <c r="T176" s="78"/>
      <c r="U176" s="19"/>
      <c r="W176" s="38"/>
      <c r="X176" s="23"/>
      <c r="Y176" s="24"/>
      <c r="AB176" s="14"/>
      <c r="AC176" s="14"/>
      <c r="AD176" s="14"/>
    </row>
    <row r="177" spans="16:30" x14ac:dyDescent="0.2">
      <c r="P177" s="152"/>
      <c r="Q177" s="19"/>
      <c r="R177" s="105"/>
      <c r="S177" s="102"/>
      <c r="T177" s="78"/>
      <c r="U177" s="19"/>
      <c r="W177" s="38"/>
      <c r="X177" s="23"/>
      <c r="Y177" s="24"/>
      <c r="AB177" s="14"/>
      <c r="AC177" s="14"/>
      <c r="AD177" s="14"/>
    </row>
    <row r="178" spans="16:30" x14ac:dyDescent="0.2">
      <c r="P178" s="153"/>
      <c r="Q178" s="19"/>
      <c r="R178" s="105"/>
      <c r="S178" s="102"/>
      <c r="T178" s="78"/>
      <c r="U178" s="19"/>
      <c r="W178" s="38"/>
      <c r="X178" s="23"/>
      <c r="Y178" s="24"/>
      <c r="AB178" s="14"/>
      <c r="AC178" s="14"/>
      <c r="AD178" s="14"/>
    </row>
    <row r="179" spans="16:30" x14ac:dyDescent="0.2">
      <c r="P179" s="152"/>
      <c r="Q179" s="19"/>
      <c r="R179" s="105"/>
      <c r="S179" s="102"/>
      <c r="T179" s="78"/>
      <c r="U179" s="19"/>
      <c r="W179" s="38"/>
      <c r="X179" s="23"/>
      <c r="Y179" s="24"/>
      <c r="AB179" s="14"/>
      <c r="AC179" s="14"/>
      <c r="AD179" s="14"/>
    </row>
    <row r="180" spans="16:30" x14ac:dyDescent="0.2">
      <c r="P180" s="153"/>
      <c r="Q180" s="19"/>
      <c r="R180" s="105"/>
      <c r="S180" s="102"/>
      <c r="T180" s="78"/>
      <c r="U180" s="19"/>
      <c r="W180" s="38"/>
      <c r="X180" s="23"/>
      <c r="Y180" s="24"/>
      <c r="AB180" s="14"/>
      <c r="AC180" s="14"/>
      <c r="AD180" s="14"/>
    </row>
    <row r="181" spans="16:30" x14ac:dyDescent="0.2">
      <c r="P181" s="152"/>
      <c r="Q181" s="19"/>
      <c r="R181" s="105"/>
      <c r="S181" s="102"/>
      <c r="T181" s="78"/>
      <c r="U181" s="19"/>
      <c r="W181" s="38"/>
      <c r="X181" s="23"/>
      <c r="Y181" s="24"/>
      <c r="AB181" s="14"/>
      <c r="AC181" s="14"/>
      <c r="AD181" s="14"/>
    </row>
    <row r="182" spans="16:30" x14ac:dyDescent="0.2">
      <c r="P182" s="153"/>
      <c r="Q182" s="19"/>
      <c r="R182" s="105"/>
      <c r="S182" s="102"/>
      <c r="T182" s="78"/>
      <c r="U182" s="19"/>
      <c r="W182" s="38"/>
      <c r="X182" s="23"/>
      <c r="Y182" s="24"/>
      <c r="AB182" s="14"/>
      <c r="AC182" s="14"/>
      <c r="AD182" s="14"/>
    </row>
    <row r="183" spans="16:30" x14ac:dyDescent="0.2">
      <c r="P183" s="152"/>
      <c r="Q183" s="19"/>
      <c r="R183" s="105"/>
      <c r="S183" s="102"/>
      <c r="T183" s="78"/>
      <c r="U183" s="19"/>
      <c r="W183" s="38"/>
      <c r="X183" s="23"/>
      <c r="Y183" s="24"/>
      <c r="AB183" s="14"/>
      <c r="AC183" s="14"/>
      <c r="AD183" s="14"/>
    </row>
    <row r="184" spans="16:30" x14ac:dyDescent="0.2">
      <c r="P184" s="153"/>
      <c r="Q184" s="19"/>
      <c r="R184" s="105"/>
      <c r="S184" s="102"/>
      <c r="T184" s="78"/>
      <c r="U184" s="19"/>
      <c r="W184" s="38"/>
      <c r="X184" s="23"/>
      <c r="Y184" s="24"/>
      <c r="AB184" s="14"/>
      <c r="AC184" s="14"/>
      <c r="AD184" s="14"/>
    </row>
    <row r="185" spans="16:30" x14ac:dyDescent="0.2">
      <c r="P185" s="152"/>
      <c r="Q185" s="19"/>
      <c r="R185" s="105"/>
      <c r="S185" s="102"/>
      <c r="T185" s="78"/>
      <c r="U185" s="19"/>
      <c r="W185" s="38"/>
      <c r="X185" s="23"/>
      <c r="Y185" s="24"/>
      <c r="AB185" s="14"/>
      <c r="AC185" s="14"/>
      <c r="AD185" s="14"/>
    </row>
    <row r="186" spans="16:30" x14ac:dyDescent="0.2">
      <c r="P186" s="153"/>
      <c r="Q186" s="19"/>
      <c r="R186" s="105"/>
      <c r="S186" s="102"/>
      <c r="T186" s="78"/>
      <c r="U186" s="19"/>
      <c r="W186" s="38"/>
      <c r="X186" s="23"/>
      <c r="Y186" s="24"/>
      <c r="AB186" s="14"/>
      <c r="AC186" s="14"/>
      <c r="AD186" s="14"/>
    </row>
    <row r="187" spans="16:30" x14ac:dyDescent="0.2">
      <c r="P187" s="152"/>
      <c r="Q187" s="19"/>
      <c r="R187" s="105"/>
      <c r="S187" s="102"/>
      <c r="T187" s="78"/>
      <c r="U187" s="19"/>
      <c r="W187" s="38"/>
      <c r="X187" s="23"/>
      <c r="Y187" s="24"/>
      <c r="AB187" s="14"/>
      <c r="AC187" s="14"/>
      <c r="AD187" s="14"/>
    </row>
    <row r="188" spans="16:30" x14ac:dyDescent="0.2">
      <c r="P188" s="153"/>
      <c r="Q188" s="19"/>
      <c r="R188" s="105"/>
      <c r="S188" s="102"/>
      <c r="T188" s="78"/>
      <c r="U188" s="19"/>
      <c r="W188" s="38"/>
      <c r="X188" s="23"/>
      <c r="Y188" s="24"/>
      <c r="AB188" s="14"/>
      <c r="AC188" s="14"/>
      <c r="AD188" s="14"/>
    </row>
    <row r="189" spans="16:30" x14ac:dyDescent="0.2">
      <c r="P189" s="152"/>
      <c r="Q189" s="19"/>
      <c r="R189" s="105"/>
      <c r="S189" s="102"/>
      <c r="T189" s="78"/>
      <c r="U189" s="19"/>
      <c r="W189" s="38"/>
      <c r="X189" s="23"/>
      <c r="Y189" s="24"/>
      <c r="AB189" s="14"/>
      <c r="AC189" s="14"/>
      <c r="AD189" s="14"/>
    </row>
    <row r="190" spans="16:30" x14ac:dyDescent="0.2">
      <c r="P190" s="153"/>
      <c r="Q190" s="19"/>
      <c r="R190" s="105"/>
      <c r="S190" s="102"/>
      <c r="T190" s="78"/>
      <c r="U190" s="19"/>
      <c r="W190" s="38"/>
      <c r="X190" s="23"/>
      <c r="Y190" s="24"/>
      <c r="AB190" s="14"/>
      <c r="AC190" s="14"/>
      <c r="AD190" s="14"/>
    </row>
    <row r="191" spans="16:30" x14ac:dyDescent="0.2">
      <c r="P191" s="152"/>
      <c r="Q191" s="19"/>
      <c r="R191" s="105"/>
      <c r="S191" s="102"/>
      <c r="T191" s="78"/>
      <c r="U191" s="19"/>
      <c r="W191" s="38"/>
      <c r="X191" s="23"/>
      <c r="Y191" s="24"/>
      <c r="AB191" s="14"/>
      <c r="AC191" s="14"/>
      <c r="AD191" s="14"/>
    </row>
    <row r="192" spans="16:30" x14ac:dyDescent="0.2">
      <c r="P192" s="153"/>
      <c r="Q192" s="19"/>
      <c r="R192" s="105"/>
      <c r="S192" s="102"/>
      <c r="T192" s="78"/>
      <c r="U192" s="19"/>
      <c r="W192" s="38"/>
      <c r="X192" s="23"/>
      <c r="Y192" s="24"/>
      <c r="AB192" s="14"/>
      <c r="AC192" s="14"/>
      <c r="AD192" s="14"/>
    </row>
    <row r="193" spans="16:32" x14ac:dyDescent="0.2">
      <c r="P193" s="152"/>
      <c r="Q193" s="19"/>
      <c r="R193" s="105"/>
      <c r="S193" s="102"/>
      <c r="T193" s="78"/>
      <c r="U193" s="19"/>
      <c r="W193" s="38"/>
      <c r="X193" s="23"/>
      <c r="Y193" s="24"/>
      <c r="AB193" s="14"/>
      <c r="AC193" s="14"/>
      <c r="AD193" s="14"/>
    </row>
    <row r="194" spans="16:32" x14ac:dyDescent="0.2">
      <c r="P194" s="153"/>
      <c r="Q194" s="19"/>
      <c r="R194" s="105"/>
      <c r="S194" s="102"/>
      <c r="T194" s="78"/>
      <c r="U194" s="19"/>
      <c r="W194" s="38"/>
      <c r="X194" s="23"/>
      <c r="Y194" s="24"/>
      <c r="AB194" s="14"/>
      <c r="AC194" s="14"/>
      <c r="AD194" s="14"/>
    </row>
    <row r="195" spans="16:32" x14ac:dyDescent="0.2">
      <c r="P195" s="152"/>
      <c r="Q195" s="19"/>
      <c r="R195" s="105"/>
      <c r="S195" s="102"/>
      <c r="T195" s="78"/>
      <c r="U195" s="19"/>
      <c r="W195" s="38"/>
      <c r="X195" s="23"/>
      <c r="Y195" s="24"/>
      <c r="AB195" s="14"/>
      <c r="AC195" s="14"/>
      <c r="AD195" s="14" t="s">
        <v>22</v>
      </c>
      <c r="AE195" s="26" t="e">
        <f>AVERAGE(Q10,Q44958)</f>
        <v>#DIV/0!</v>
      </c>
    </row>
    <row r="196" spans="16:32" x14ac:dyDescent="0.2">
      <c r="P196" s="153"/>
      <c r="Q196" s="19"/>
      <c r="R196" s="105"/>
      <c r="S196" s="102"/>
      <c r="T196" s="78"/>
      <c r="U196" s="19"/>
      <c r="AB196" s="14"/>
      <c r="AC196" s="14"/>
      <c r="AD196" s="14"/>
    </row>
    <row r="197" spans="16:32" x14ac:dyDescent="0.2">
      <c r="P197" s="152"/>
      <c r="Q197" s="19"/>
      <c r="R197" s="105"/>
      <c r="S197" s="102"/>
      <c r="T197" s="78"/>
      <c r="U197" s="19"/>
      <c r="AA197" s="14" t="s">
        <v>20</v>
      </c>
      <c r="AB197" s="22"/>
      <c r="AC197" s="22"/>
      <c r="AD197" s="23">
        <f>10000000</f>
        <v>10000000</v>
      </c>
      <c r="AE197" s="4" t="s">
        <v>21</v>
      </c>
      <c r="AF197" s="25">
        <f>COUNTIF(P10:Q5009,"&gt;"&amp;AD197)/5000</f>
        <v>0</v>
      </c>
    </row>
    <row r="198" spans="16:32" x14ac:dyDescent="0.2">
      <c r="P198" s="153"/>
      <c r="Q198" s="19"/>
      <c r="R198" s="105"/>
      <c r="S198" s="102"/>
      <c r="T198" s="78"/>
      <c r="U198" s="19"/>
      <c r="AB198" s="14"/>
      <c r="AC198" s="14"/>
      <c r="AD198" s="14"/>
    </row>
    <row r="199" spans="16:32" x14ac:dyDescent="0.2">
      <c r="P199" s="152"/>
      <c r="Q199" s="19"/>
      <c r="R199" s="105"/>
      <c r="S199" s="102"/>
      <c r="T199" s="78"/>
      <c r="U199" s="19"/>
      <c r="AB199" s="14"/>
      <c r="AC199" s="14"/>
      <c r="AD199" s="14"/>
    </row>
    <row r="200" spans="16:32" x14ac:dyDescent="0.2">
      <c r="P200" s="153"/>
      <c r="Q200" s="19"/>
      <c r="R200" s="105"/>
      <c r="S200" s="102"/>
      <c r="T200" s="78"/>
      <c r="U200" s="19"/>
      <c r="AB200" s="14"/>
      <c r="AC200" s="14"/>
      <c r="AD200" s="14"/>
    </row>
    <row r="201" spans="16:32" x14ac:dyDescent="0.2">
      <c r="P201" s="152"/>
      <c r="Q201" s="19"/>
      <c r="R201" s="105"/>
      <c r="S201" s="102"/>
      <c r="T201" s="78"/>
      <c r="U201" s="19"/>
      <c r="AB201" s="14"/>
      <c r="AC201" s="14"/>
      <c r="AD201" s="14"/>
    </row>
    <row r="202" spans="16:32" x14ac:dyDescent="0.2">
      <c r="P202" s="153"/>
      <c r="Q202" s="19"/>
      <c r="R202" s="105"/>
      <c r="S202" s="102"/>
      <c r="T202" s="78"/>
      <c r="U202" s="19"/>
      <c r="AB202" s="14"/>
      <c r="AC202" s="14"/>
      <c r="AD202" s="14"/>
    </row>
    <row r="203" spans="16:32" x14ac:dyDescent="0.2">
      <c r="P203" s="152"/>
      <c r="Q203" s="19"/>
      <c r="R203" s="105"/>
      <c r="S203" s="102"/>
      <c r="T203" s="78"/>
      <c r="U203" s="19"/>
      <c r="AB203" s="14"/>
      <c r="AC203" s="14"/>
      <c r="AD203" s="14"/>
    </row>
    <row r="204" spans="16:32" x14ac:dyDescent="0.2">
      <c r="P204" s="153"/>
      <c r="Q204" s="19"/>
      <c r="R204" s="105"/>
      <c r="S204" s="102"/>
      <c r="T204" s="78"/>
      <c r="U204" s="19"/>
      <c r="AB204" s="14"/>
      <c r="AC204" s="14"/>
      <c r="AD204" s="14"/>
    </row>
    <row r="205" spans="16:32" x14ac:dyDescent="0.2">
      <c r="P205" s="152"/>
      <c r="Q205" s="19"/>
      <c r="R205" s="105"/>
      <c r="S205" s="102"/>
      <c r="T205" s="78"/>
      <c r="U205" s="19"/>
      <c r="AB205" s="14"/>
      <c r="AC205" s="14"/>
      <c r="AD205" s="14"/>
    </row>
    <row r="206" spans="16:32" x14ac:dyDescent="0.2">
      <c r="P206" s="153"/>
      <c r="Q206" s="19"/>
      <c r="R206" s="105"/>
      <c r="S206" s="102"/>
      <c r="T206" s="78"/>
      <c r="U206" s="19"/>
      <c r="AB206" s="14"/>
      <c r="AC206" s="14"/>
      <c r="AD206" s="14"/>
    </row>
    <row r="207" spans="16:32" x14ac:dyDescent="0.2">
      <c r="P207" s="152"/>
      <c r="Q207" s="19"/>
      <c r="R207" s="105"/>
      <c r="S207" s="102"/>
      <c r="T207" s="78"/>
      <c r="U207" s="19"/>
      <c r="AB207" s="14"/>
      <c r="AC207" s="14"/>
      <c r="AD207" s="14"/>
    </row>
    <row r="208" spans="16:32" x14ac:dyDescent="0.2">
      <c r="P208" s="153"/>
      <c r="Q208" s="19"/>
      <c r="R208" s="105"/>
      <c r="S208" s="102"/>
      <c r="T208" s="78"/>
      <c r="U208" s="19"/>
      <c r="AB208" s="14"/>
      <c r="AC208" s="14"/>
      <c r="AD208" s="14"/>
    </row>
    <row r="209" spans="16:30" x14ac:dyDescent="0.2">
      <c r="P209" s="152"/>
      <c r="Q209" s="19"/>
      <c r="R209" s="105"/>
      <c r="S209" s="102"/>
      <c r="T209" s="78"/>
      <c r="U209" s="19"/>
      <c r="AB209" s="14"/>
      <c r="AC209" s="14"/>
      <c r="AD209" s="14"/>
    </row>
    <row r="210" spans="16:30" x14ac:dyDescent="0.2">
      <c r="P210" s="153"/>
      <c r="Q210" s="19"/>
      <c r="R210" s="105"/>
      <c r="S210" s="102"/>
      <c r="T210" s="78"/>
      <c r="U210" s="19"/>
      <c r="AB210" s="14"/>
      <c r="AC210" s="14"/>
      <c r="AD210" s="14"/>
    </row>
    <row r="211" spans="16:30" x14ac:dyDescent="0.2">
      <c r="P211" s="152"/>
      <c r="Q211" s="19"/>
      <c r="R211" s="105"/>
      <c r="S211" s="102"/>
      <c r="T211" s="78"/>
      <c r="U211" s="19"/>
      <c r="AB211" s="14"/>
      <c r="AC211" s="14"/>
      <c r="AD211" s="14"/>
    </row>
    <row r="212" spans="16:30" x14ac:dyDescent="0.2">
      <c r="P212" s="153"/>
      <c r="Q212" s="19"/>
      <c r="R212" s="105"/>
      <c r="S212" s="102"/>
      <c r="T212" s="78"/>
      <c r="U212" s="19"/>
      <c r="AB212" s="14"/>
      <c r="AC212" s="14"/>
      <c r="AD212" s="14"/>
    </row>
    <row r="213" spans="16:30" x14ac:dyDescent="0.2">
      <c r="P213" s="152"/>
      <c r="Q213" s="19"/>
      <c r="R213" s="105"/>
      <c r="S213" s="102"/>
      <c r="T213" s="78"/>
      <c r="U213" s="19"/>
      <c r="AB213" s="14"/>
      <c r="AC213" s="14"/>
      <c r="AD213" s="14"/>
    </row>
    <row r="214" spans="16:30" x14ac:dyDescent="0.2">
      <c r="P214" s="153"/>
      <c r="Q214" s="19"/>
      <c r="R214" s="105"/>
      <c r="S214" s="102"/>
      <c r="T214" s="78"/>
      <c r="U214" s="19"/>
      <c r="AB214" s="14"/>
      <c r="AC214" s="14"/>
      <c r="AD214" s="14"/>
    </row>
    <row r="215" spans="16:30" x14ac:dyDescent="0.2">
      <c r="P215" s="152"/>
      <c r="Q215" s="19"/>
      <c r="R215" s="105"/>
      <c r="S215" s="102"/>
      <c r="T215" s="78"/>
      <c r="U215" s="19"/>
      <c r="AB215" s="14"/>
      <c r="AC215" s="14"/>
      <c r="AD215" s="14"/>
    </row>
    <row r="216" spans="16:30" x14ac:dyDescent="0.2">
      <c r="P216" s="153"/>
      <c r="Q216" s="19"/>
      <c r="R216" s="105"/>
      <c r="S216" s="102"/>
      <c r="T216" s="78"/>
      <c r="U216" s="19"/>
      <c r="AB216" s="14"/>
      <c r="AC216" s="14"/>
      <c r="AD216" s="14"/>
    </row>
    <row r="217" spans="16:30" x14ac:dyDescent="0.2">
      <c r="P217" s="152"/>
      <c r="Q217" s="19"/>
      <c r="R217" s="105"/>
      <c r="S217" s="102"/>
      <c r="T217" s="78"/>
      <c r="U217" s="19"/>
      <c r="AB217" s="14"/>
      <c r="AC217" s="14"/>
      <c r="AD217" s="14"/>
    </row>
    <row r="218" spans="16:30" x14ac:dyDescent="0.2">
      <c r="P218" s="153"/>
      <c r="Q218" s="19"/>
      <c r="R218" s="105"/>
      <c r="S218" s="102"/>
      <c r="T218" s="78"/>
      <c r="U218" s="19"/>
      <c r="AB218" s="14"/>
      <c r="AC218" s="14"/>
      <c r="AD218" s="14"/>
    </row>
    <row r="219" spans="16:30" x14ac:dyDescent="0.2">
      <c r="P219" s="152"/>
      <c r="Q219" s="19"/>
      <c r="R219" s="105"/>
      <c r="S219" s="102"/>
      <c r="T219" s="78"/>
      <c r="U219" s="19"/>
      <c r="AB219" s="14"/>
      <c r="AC219" s="14"/>
      <c r="AD219" s="14"/>
    </row>
    <row r="220" spans="16:30" x14ac:dyDescent="0.2">
      <c r="P220" s="153"/>
      <c r="Q220" s="19"/>
      <c r="R220" s="105"/>
      <c r="S220" s="102"/>
      <c r="T220" s="78"/>
      <c r="U220" s="19"/>
      <c r="AB220" s="14"/>
      <c r="AC220" s="14"/>
      <c r="AD220" s="14"/>
    </row>
    <row r="221" spans="16:30" x14ac:dyDescent="0.2">
      <c r="P221" s="152"/>
      <c r="Q221" s="19"/>
      <c r="R221" s="105"/>
      <c r="S221" s="102"/>
      <c r="T221" s="78"/>
      <c r="U221" s="19"/>
      <c r="AB221" s="14"/>
      <c r="AC221" s="14"/>
      <c r="AD221" s="14"/>
    </row>
    <row r="222" spans="16:30" x14ac:dyDescent="0.2">
      <c r="P222" s="153"/>
      <c r="Q222" s="19"/>
      <c r="R222" s="105"/>
      <c r="S222" s="102"/>
      <c r="T222" s="78"/>
      <c r="U222" s="19"/>
      <c r="AB222" s="14"/>
      <c r="AC222" s="14"/>
      <c r="AD222" s="14"/>
    </row>
    <row r="223" spans="16:30" x14ac:dyDescent="0.2">
      <c r="P223" s="152"/>
      <c r="Q223" s="19"/>
      <c r="R223" s="105"/>
      <c r="S223" s="102"/>
      <c r="T223" s="78"/>
      <c r="U223" s="19"/>
      <c r="AB223" s="14"/>
      <c r="AC223" s="14"/>
      <c r="AD223" s="14"/>
    </row>
    <row r="224" spans="16:30" x14ac:dyDescent="0.2">
      <c r="P224" s="153"/>
      <c r="Q224" s="19"/>
      <c r="R224" s="105"/>
      <c r="S224" s="102"/>
      <c r="T224" s="78"/>
      <c r="U224" s="19"/>
      <c r="AB224" s="14"/>
      <c r="AC224" s="14"/>
      <c r="AD224" s="14"/>
    </row>
    <row r="225" spans="16:30" x14ac:dyDescent="0.2">
      <c r="P225" s="152"/>
      <c r="Q225" s="19"/>
      <c r="R225" s="105"/>
      <c r="S225" s="102"/>
      <c r="T225" s="78"/>
      <c r="U225" s="19"/>
      <c r="AB225" s="14"/>
      <c r="AC225" s="14"/>
      <c r="AD225" s="14"/>
    </row>
    <row r="226" spans="16:30" x14ac:dyDescent="0.2">
      <c r="P226" s="153"/>
      <c r="Q226" s="19"/>
      <c r="R226" s="105"/>
      <c r="S226" s="102"/>
      <c r="T226" s="78"/>
      <c r="U226" s="19"/>
      <c r="AB226" s="14"/>
      <c r="AC226" s="14"/>
      <c r="AD226" s="14"/>
    </row>
    <row r="227" spans="16:30" x14ac:dyDescent="0.2">
      <c r="P227" s="152"/>
      <c r="Q227" s="19"/>
      <c r="R227" s="105"/>
      <c r="S227" s="102"/>
      <c r="T227" s="78"/>
      <c r="U227" s="19"/>
      <c r="AB227" s="14"/>
      <c r="AC227" s="14"/>
      <c r="AD227" s="14"/>
    </row>
    <row r="228" spans="16:30" x14ac:dyDescent="0.2">
      <c r="P228" s="153"/>
      <c r="Q228" s="19"/>
      <c r="R228" s="105"/>
      <c r="S228" s="102"/>
      <c r="T228" s="78"/>
      <c r="U228" s="19"/>
      <c r="AB228" s="14"/>
      <c r="AC228" s="14"/>
      <c r="AD228" s="14"/>
    </row>
    <row r="229" spans="16:30" x14ac:dyDescent="0.2">
      <c r="P229" s="152"/>
      <c r="Q229" s="19"/>
      <c r="R229" s="105"/>
      <c r="S229" s="102"/>
      <c r="T229" s="78"/>
      <c r="U229" s="19"/>
      <c r="AB229" s="14"/>
      <c r="AC229" s="14"/>
      <c r="AD229" s="14"/>
    </row>
    <row r="230" spans="16:30" x14ac:dyDescent="0.2">
      <c r="P230" s="153"/>
      <c r="Q230" s="19"/>
      <c r="R230" s="105"/>
      <c r="S230" s="102"/>
      <c r="T230" s="78"/>
      <c r="U230" s="19"/>
      <c r="AB230" s="14"/>
      <c r="AC230" s="14"/>
      <c r="AD230" s="14"/>
    </row>
    <row r="231" spans="16:30" x14ac:dyDescent="0.2">
      <c r="P231" s="152"/>
      <c r="Q231" s="19"/>
      <c r="R231" s="105"/>
      <c r="S231" s="102"/>
      <c r="T231" s="78"/>
      <c r="U231" s="19"/>
      <c r="AB231" s="14"/>
      <c r="AC231" s="14"/>
      <c r="AD231" s="14"/>
    </row>
    <row r="232" spans="16:30" x14ac:dyDescent="0.2">
      <c r="P232" s="153"/>
      <c r="Q232" s="19"/>
      <c r="R232" s="105"/>
      <c r="S232" s="102"/>
      <c r="T232" s="78"/>
      <c r="U232" s="19"/>
      <c r="AB232" s="14"/>
      <c r="AC232" s="14"/>
      <c r="AD232" s="14"/>
    </row>
    <row r="233" spans="16:30" x14ac:dyDescent="0.2">
      <c r="P233" s="152"/>
      <c r="Q233" s="19"/>
      <c r="R233" s="105"/>
      <c r="S233" s="102"/>
      <c r="T233" s="78"/>
      <c r="U233" s="19"/>
      <c r="AB233" s="14"/>
      <c r="AC233" s="14"/>
      <c r="AD233" s="14"/>
    </row>
    <row r="234" spans="16:30" x14ac:dyDescent="0.2">
      <c r="P234" s="153"/>
      <c r="Q234" s="19"/>
      <c r="R234" s="105"/>
      <c r="S234" s="102"/>
      <c r="T234" s="78"/>
      <c r="U234" s="19"/>
      <c r="AB234" s="14"/>
      <c r="AC234" s="14"/>
      <c r="AD234" s="14"/>
    </row>
    <row r="235" spans="16:30" x14ac:dyDescent="0.2">
      <c r="P235" s="152"/>
      <c r="Q235" s="19"/>
      <c r="R235" s="105"/>
      <c r="S235" s="102"/>
      <c r="T235" s="78"/>
      <c r="U235" s="19"/>
      <c r="AB235" s="14"/>
      <c r="AC235" s="14"/>
      <c r="AD235" s="14"/>
    </row>
    <row r="236" spans="16:30" x14ac:dyDescent="0.2">
      <c r="P236" s="153"/>
      <c r="Q236" s="19"/>
      <c r="R236" s="105"/>
      <c r="S236" s="102"/>
      <c r="T236" s="78"/>
      <c r="U236" s="19"/>
      <c r="AB236" s="14"/>
      <c r="AC236" s="14"/>
      <c r="AD236" s="14"/>
    </row>
    <row r="237" spans="16:30" x14ac:dyDescent="0.2">
      <c r="P237" s="152"/>
      <c r="Q237" s="19"/>
      <c r="R237" s="105"/>
      <c r="S237" s="102"/>
      <c r="T237" s="78"/>
      <c r="U237" s="19"/>
      <c r="AB237" s="14"/>
      <c r="AC237" s="14"/>
      <c r="AD237" s="14"/>
    </row>
    <row r="238" spans="16:30" x14ac:dyDescent="0.2">
      <c r="P238" s="153"/>
      <c r="Q238" s="19"/>
      <c r="R238" s="105"/>
      <c r="S238" s="102"/>
      <c r="T238" s="78"/>
      <c r="U238" s="19"/>
      <c r="AB238" s="14"/>
      <c r="AC238" s="14"/>
      <c r="AD238" s="14"/>
    </row>
    <row r="239" spans="16:30" x14ac:dyDescent="0.2">
      <c r="P239" s="152"/>
      <c r="Q239" s="19"/>
      <c r="R239" s="105"/>
      <c r="S239" s="102"/>
      <c r="T239" s="78"/>
      <c r="U239" s="19"/>
      <c r="AB239" s="14"/>
      <c r="AC239" s="14"/>
      <c r="AD239" s="14"/>
    </row>
    <row r="240" spans="16:30" x14ac:dyDescent="0.2">
      <c r="P240" s="153"/>
      <c r="Q240" s="19"/>
      <c r="R240" s="105"/>
      <c r="S240" s="102"/>
      <c r="T240" s="78"/>
      <c r="U240" s="19"/>
      <c r="AB240" s="14"/>
      <c r="AC240" s="14"/>
      <c r="AD240" s="14"/>
    </row>
    <row r="241" spans="16:30" x14ac:dyDescent="0.2">
      <c r="P241" s="152"/>
      <c r="Q241" s="19"/>
      <c r="R241" s="105"/>
      <c r="S241" s="102"/>
      <c r="T241" s="78"/>
      <c r="U241" s="19"/>
      <c r="AB241" s="14"/>
      <c r="AC241" s="14"/>
      <c r="AD241" s="14"/>
    </row>
    <row r="242" spans="16:30" x14ac:dyDescent="0.2">
      <c r="P242" s="153"/>
      <c r="Q242" s="19"/>
      <c r="R242" s="105"/>
      <c r="S242" s="102"/>
      <c r="T242" s="78"/>
      <c r="U242" s="19"/>
      <c r="AB242" s="14"/>
      <c r="AC242" s="14"/>
      <c r="AD242" s="14"/>
    </row>
    <row r="243" spans="16:30" x14ac:dyDescent="0.2">
      <c r="P243" s="152"/>
      <c r="Q243" s="19"/>
      <c r="R243" s="105"/>
      <c r="S243" s="102"/>
      <c r="T243" s="78"/>
      <c r="U243" s="19"/>
      <c r="AB243" s="14"/>
      <c r="AC243" s="14"/>
      <c r="AD243" s="14"/>
    </row>
    <row r="244" spans="16:30" x14ac:dyDescent="0.2">
      <c r="P244" s="153"/>
      <c r="Q244" s="19"/>
      <c r="R244" s="105"/>
      <c r="S244" s="102"/>
      <c r="T244" s="78"/>
      <c r="U244" s="19"/>
      <c r="AB244" s="14"/>
      <c r="AC244" s="14"/>
      <c r="AD244" s="14"/>
    </row>
    <row r="245" spans="16:30" x14ac:dyDescent="0.2">
      <c r="P245" s="152"/>
      <c r="Q245" s="19"/>
      <c r="R245" s="105"/>
      <c r="S245" s="102"/>
      <c r="T245" s="78"/>
      <c r="U245" s="19"/>
      <c r="AB245" s="14"/>
      <c r="AC245" s="14"/>
      <c r="AD245" s="14"/>
    </row>
    <row r="246" spans="16:30" x14ac:dyDescent="0.2">
      <c r="P246" s="153"/>
      <c r="Q246" s="19"/>
      <c r="R246" s="105"/>
      <c r="S246" s="102"/>
      <c r="T246" s="78"/>
      <c r="U246" s="19"/>
      <c r="AB246" s="14"/>
      <c r="AC246" s="14"/>
      <c r="AD246" s="14"/>
    </row>
    <row r="247" spans="16:30" x14ac:dyDescent="0.2">
      <c r="P247" s="152"/>
      <c r="Q247" s="19"/>
      <c r="R247" s="105"/>
      <c r="S247" s="102"/>
      <c r="T247" s="78"/>
      <c r="U247" s="19"/>
      <c r="AB247" s="14"/>
      <c r="AC247" s="14"/>
      <c r="AD247" s="14"/>
    </row>
    <row r="248" spans="16:30" x14ac:dyDescent="0.2">
      <c r="P248" s="153"/>
      <c r="Q248" s="19"/>
      <c r="R248" s="105"/>
      <c r="S248" s="102"/>
      <c r="T248" s="78"/>
      <c r="U248" s="19"/>
      <c r="AB248" s="14"/>
      <c r="AC248" s="14"/>
      <c r="AD248" s="14"/>
    </row>
    <row r="249" spans="16:30" x14ac:dyDescent="0.2">
      <c r="P249" s="152"/>
      <c r="Q249" s="19"/>
      <c r="R249" s="105"/>
      <c r="S249" s="102"/>
      <c r="T249" s="78"/>
      <c r="U249" s="19"/>
      <c r="AB249" s="14"/>
      <c r="AC249" s="14"/>
      <c r="AD249" s="14"/>
    </row>
    <row r="250" spans="16:30" x14ac:dyDescent="0.2">
      <c r="P250" s="153"/>
      <c r="Q250" s="19"/>
      <c r="R250" s="105"/>
      <c r="S250" s="102"/>
      <c r="T250" s="78"/>
      <c r="U250" s="19"/>
      <c r="AB250" s="14"/>
      <c r="AC250" s="14"/>
      <c r="AD250" s="14"/>
    </row>
    <row r="251" spans="16:30" x14ac:dyDescent="0.2">
      <c r="P251" s="152"/>
      <c r="Q251" s="19"/>
      <c r="R251" s="105"/>
      <c r="S251" s="102"/>
      <c r="T251" s="78"/>
      <c r="U251" s="19"/>
      <c r="AB251" s="14"/>
      <c r="AC251" s="14"/>
      <c r="AD251" s="14"/>
    </row>
    <row r="252" spans="16:30" x14ac:dyDescent="0.2">
      <c r="P252" s="153"/>
      <c r="Q252" s="19"/>
      <c r="R252" s="105"/>
      <c r="S252" s="102"/>
      <c r="T252" s="78"/>
      <c r="U252" s="19"/>
      <c r="AB252" s="14"/>
      <c r="AC252" s="14"/>
      <c r="AD252" s="14"/>
    </row>
    <row r="253" spans="16:30" x14ac:dyDescent="0.2">
      <c r="P253" s="152"/>
      <c r="Q253" s="19"/>
      <c r="R253" s="105"/>
      <c r="S253" s="102"/>
      <c r="T253" s="78"/>
      <c r="U253" s="19"/>
      <c r="AB253" s="14"/>
      <c r="AC253" s="14"/>
      <c r="AD253" s="14"/>
    </row>
    <row r="254" spans="16:30" x14ac:dyDescent="0.2">
      <c r="P254" s="153"/>
      <c r="Q254" s="19"/>
      <c r="R254" s="105"/>
      <c r="S254" s="102"/>
      <c r="T254" s="78"/>
      <c r="U254" s="19"/>
      <c r="AB254" s="14"/>
      <c r="AC254" s="14"/>
      <c r="AD254" s="14"/>
    </row>
    <row r="255" spans="16:30" x14ac:dyDescent="0.2">
      <c r="P255" s="152"/>
      <c r="Q255" s="19"/>
      <c r="R255" s="105"/>
      <c r="S255" s="102"/>
      <c r="T255" s="78"/>
      <c r="U255" s="19"/>
      <c r="AB255" s="14"/>
      <c r="AC255" s="14"/>
      <c r="AD255" s="14"/>
    </row>
    <row r="256" spans="16:30" x14ac:dyDescent="0.2">
      <c r="P256" s="153"/>
      <c r="Q256" s="19"/>
      <c r="R256" s="105"/>
      <c r="S256" s="102"/>
      <c r="T256" s="78"/>
      <c r="U256" s="19"/>
      <c r="AB256" s="14"/>
      <c r="AC256" s="14"/>
      <c r="AD256" s="14"/>
    </row>
    <row r="257" spans="16:30" x14ac:dyDescent="0.2">
      <c r="P257" s="152"/>
      <c r="Q257" s="19"/>
      <c r="R257" s="105"/>
      <c r="S257" s="102"/>
      <c r="T257" s="78"/>
      <c r="U257" s="19"/>
      <c r="AB257" s="14"/>
      <c r="AC257" s="14"/>
      <c r="AD257" s="14"/>
    </row>
    <row r="258" spans="16:30" x14ac:dyDescent="0.2">
      <c r="P258" s="153"/>
      <c r="Q258" s="19"/>
      <c r="R258" s="105"/>
      <c r="S258" s="102"/>
      <c r="T258" s="78"/>
      <c r="U258" s="19"/>
      <c r="AB258" s="14"/>
      <c r="AC258" s="14"/>
      <c r="AD258" s="14"/>
    </row>
    <row r="259" spans="16:30" x14ac:dyDescent="0.2">
      <c r="P259" s="152"/>
      <c r="Q259" s="19"/>
      <c r="R259" s="105"/>
      <c r="S259" s="102"/>
      <c r="T259" s="78"/>
      <c r="U259" s="19"/>
      <c r="AB259" s="14"/>
      <c r="AC259" s="14"/>
      <c r="AD259" s="14"/>
    </row>
    <row r="260" spans="16:30" x14ac:dyDescent="0.2">
      <c r="P260" s="153"/>
      <c r="Q260" s="19"/>
      <c r="R260" s="105"/>
      <c r="S260" s="102"/>
      <c r="T260" s="78"/>
      <c r="U260" s="19"/>
      <c r="AB260" s="14"/>
      <c r="AC260" s="14"/>
      <c r="AD260" s="14"/>
    </row>
    <row r="261" spans="16:30" x14ac:dyDescent="0.2">
      <c r="P261" s="152"/>
      <c r="Q261" s="19"/>
      <c r="R261" s="105"/>
      <c r="S261" s="102"/>
      <c r="T261" s="78"/>
      <c r="U261" s="19"/>
      <c r="AB261" s="14"/>
      <c r="AC261" s="14"/>
      <c r="AD261" s="14"/>
    </row>
    <row r="262" spans="16:30" x14ac:dyDescent="0.2">
      <c r="P262" s="153"/>
      <c r="Q262" s="19"/>
      <c r="R262" s="105"/>
      <c r="S262" s="102"/>
      <c r="T262" s="78"/>
      <c r="U262" s="19"/>
      <c r="AB262" s="14"/>
      <c r="AC262" s="14"/>
      <c r="AD262" s="14"/>
    </row>
    <row r="263" spans="16:30" x14ac:dyDescent="0.2">
      <c r="P263" s="152"/>
      <c r="Q263" s="19"/>
      <c r="R263" s="105"/>
      <c r="S263" s="102"/>
      <c r="T263" s="78"/>
      <c r="U263" s="19"/>
      <c r="AB263" s="14"/>
      <c r="AC263" s="14"/>
      <c r="AD263" s="14"/>
    </row>
    <row r="264" spans="16:30" x14ac:dyDescent="0.2">
      <c r="P264" s="153"/>
      <c r="Q264" s="19"/>
      <c r="R264" s="105"/>
      <c r="S264" s="102"/>
      <c r="T264" s="78"/>
      <c r="U264" s="19"/>
      <c r="AB264" s="14"/>
      <c r="AC264" s="14"/>
      <c r="AD264" s="14"/>
    </row>
    <row r="265" spans="16:30" x14ac:dyDescent="0.2">
      <c r="P265" s="152"/>
      <c r="Q265" s="19"/>
      <c r="R265" s="105"/>
      <c r="S265" s="102"/>
      <c r="T265" s="78"/>
      <c r="U265" s="19"/>
      <c r="AB265" s="14"/>
      <c r="AC265" s="14"/>
      <c r="AD265" s="14"/>
    </row>
    <row r="266" spans="16:30" x14ac:dyDescent="0.2">
      <c r="P266" s="153"/>
      <c r="Q266" s="19"/>
      <c r="R266" s="105"/>
      <c r="S266" s="102"/>
      <c r="T266" s="78"/>
      <c r="U266" s="19"/>
      <c r="AB266" s="14"/>
      <c r="AC266" s="14"/>
      <c r="AD266" s="14"/>
    </row>
    <row r="267" spans="16:30" x14ac:dyDescent="0.2">
      <c r="P267" s="152"/>
      <c r="Q267" s="19"/>
      <c r="R267" s="105"/>
      <c r="S267" s="102"/>
      <c r="T267" s="78"/>
      <c r="U267" s="19"/>
      <c r="AB267" s="14"/>
      <c r="AC267" s="14"/>
      <c r="AD267" s="14"/>
    </row>
    <row r="268" spans="16:30" x14ac:dyDescent="0.2">
      <c r="P268" s="153"/>
      <c r="Q268" s="19"/>
      <c r="R268" s="105"/>
      <c r="S268" s="102"/>
      <c r="T268" s="78"/>
      <c r="U268" s="19"/>
      <c r="AB268" s="14"/>
      <c r="AC268" s="14"/>
      <c r="AD268" s="14"/>
    </row>
    <row r="269" spans="16:30" x14ac:dyDescent="0.2">
      <c r="P269" s="152"/>
      <c r="Q269" s="19"/>
      <c r="R269" s="105"/>
      <c r="S269" s="102"/>
      <c r="T269" s="78"/>
      <c r="U269" s="19"/>
      <c r="AB269" s="14"/>
      <c r="AC269" s="14"/>
      <c r="AD269" s="14"/>
    </row>
    <row r="270" spans="16:30" x14ac:dyDescent="0.2">
      <c r="P270" s="153"/>
      <c r="Q270" s="19"/>
      <c r="R270" s="105"/>
      <c r="S270" s="102"/>
      <c r="T270" s="78"/>
      <c r="U270" s="19"/>
      <c r="AB270" s="14"/>
      <c r="AC270" s="14"/>
      <c r="AD270" s="14"/>
    </row>
    <row r="271" spans="16:30" x14ac:dyDescent="0.2">
      <c r="P271" s="152"/>
      <c r="Q271" s="19"/>
      <c r="R271" s="105"/>
      <c r="S271" s="102"/>
      <c r="T271" s="78"/>
      <c r="U271" s="19"/>
      <c r="AB271" s="14"/>
      <c r="AC271" s="14"/>
      <c r="AD271" s="14"/>
    </row>
    <row r="272" spans="16:30" x14ac:dyDescent="0.2">
      <c r="P272" s="153"/>
      <c r="Q272" s="19"/>
      <c r="R272" s="105"/>
      <c r="S272" s="102"/>
      <c r="T272" s="78"/>
      <c r="U272" s="19"/>
      <c r="AB272" s="14"/>
      <c r="AC272" s="14"/>
      <c r="AD272" s="14"/>
    </row>
    <row r="273" spans="16:30" x14ac:dyDescent="0.2">
      <c r="P273" s="152"/>
      <c r="Q273" s="19"/>
      <c r="R273" s="105"/>
      <c r="S273" s="102"/>
      <c r="T273" s="78"/>
      <c r="U273" s="19"/>
      <c r="AB273" s="14"/>
      <c r="AC273" s="14"/>
      <c r="AD273" s="14"/>
    </row>
    <row r="274" spans="16:30" x14ac:dyDescent="0.2">
      <c r="P274" s="153"/>
      <c r="Q274" s="19"/>
      <c r="R274" s="105"/>
      <c r="S274" s="102"/>
      <c r="T274" s="78"/>
      <c r="U274" s="19"/>
      <c r="AB274" s="14"/>
      <c r="AC274" s="14"/>
      <c r="AD274" s="14"/>
    </row>
    <row r="275" spans="16:30" x14ac:dyDescent="0.2">
      <c r="P275" s="152"/>
      <c r="Q275" s="19"/>
      <c r="R275" s="105"/>
      <c r="S275" s="102"/>
      <c r="T275" s="78"/>
      <c r="U275" s="19"/>
      <c r="AB275" s="14"/>
      <c r="AC275" s="14"/>
      <c r="AD275" s="14"/>
    </row>
    <row r="276" spans="16:30" x14ac:dyDescent="0.2">
      <c r="P276" s="153"/>
      <c r="Q276" s="19"/>
      <c r="R276" s="105"/>
      <c r="S276" s="102"/>
      <c r="T276" s="78"/>
      <c r="U276" s="19"/>
      <c r="AB276" s="14"/>
      <c r="AC276" s="14"/>
      <c r="AD276" s="14"/>
    </row>
    <row r="277" spans="16:30" x14ac:dyDescent="0.2">
      <c r="P277" s="152"/>
      <c r="Q277" s="19"/>
      <c r="R277" s="105"/>
      <c r="S277" s="102"/>
      <c r="T277" s="78"/>
      <c r="U277" s="19"/>
      <c r="AB277" s="14"/>
      <c r="AC277" s="14"/>
      <c r="AD277" s="14"/>
    </row>
    <row r="278" spans="16:30" x14ac:dyDescent="0.2">
      <c r="P278" s="153"/>
      <c r="Q278" s="19"/>
      <c r="R278" s="105"/>
      <c r="S278" s="102"/>
      <c r="T278" s="78"/>
      <c r="U278" s="19"/>
      <c r="AB278" s="14"/>
      <c r="AC278" s="14"/>
      <c r="AD278" s="14"/>
    </row>
    <row r="279" spans="16:30" x14ac:dyDescent="0.2">
      <c r="P279" s="152"/>
      <c r="Q279" s="19"/>
      <c r="R279" s="105"/>
      <c r="S279" s="102"/>
      <c r="T279" s="78"/>
      <c r="U279" s="19"/>
      <c r="AB279" s="14"/>
      <c r="AC279" s="14"/>
      <c r="AD279" s="14"/>
    </row>
    <row r="280" spans="16:30" x14ac:dyDescent="0.2">
      <c r="P280" s="153"/>
      <c r="Q280" s="19"/>
      <c r="R280" s="105"/>
      <c r="S280" s="102"/>
      <c r="T280" s="78"/>
      <c r="U280" s="19"/>
      <c r="AB280" s="14"/>
      <c r="AC280" s="14"/>
      <c r="AD280" s="14"/>
    </row>
    <row r="281" spans="16:30" x14ac:dyDescent="0.2">
      <c r="P281" s="152"/>
      <c r="Q281" s="19"/>
      <c r="R281" s="105"/>
      <c r="S281" s="102"/>
      <c r="T281" s="78"/>
      <c r="U281" s="19"/>
      <c r="AB281" s="14"/>
      <c r="AC281" s="14"/>
      <c r="AD281" s="14"/>
    </row>
    <row r="282" spans="16:30" x14ac:dyDescent="0.2">
      <c r="P282" s="153"/>
      <c r="Q282" s="19"/>
      <c r="R282" s="105"/>
      <c r="S282" s="102"/>
      <c r="T282" s="78"/>
      <c r="U282" s="19"/>
      <c r="AB282" s="14"/>
      <c r="AC282" s="14"/>
      <c r="AD282" s="14"/>
    </row>
    <row r="283" spans="16:30" x14ac:dyDescent="0.2">
      <c r="P283" s="152"/>
      <c r="Q283" s="19"/>
      <c r="R283" s="105"/>
      <c r="S283" s="102"/>
      <c r="T283" s="78"/>
      <c r="U283" s="19"/>
      <c r="AB283" s="14"/>
      <c r="AC283" s="14"/>
      <c r="AD283" s="14"/>
    </row>
    <row r="284" spans="16:30" x14ac:dyDescent="0.2">
      <c r="P284" s="153"/>
      <c r="Q284" s="19"/>
      <c r="R284" s="105"/>
      <c r="S284" s="102"/>
      <c r="T284" s="78"/>
      <c r="U284" s="19"/>
      <c r="AB284" s="14"/>
      <c r="AC284" s="14"/>
      <c r="AD284" s="14"/>
    </row>
    <row r="285" spans="16:30" x14ac:dyDescent="0.2">
      <c r="P285" s="152"/>
      <c r="Q285" s="19"/>
      <c r="R285" s="105"/>
      <c r="S285" s="102"/>
      <c r="T285" s="78"/>
      <c r="U285" s="19"/>
      <c r="AB285" s="14"/>
      <c r="AC285" s="14"/>
      <c r="AD285" s="14"/>
    </row>
    <row r="286" spans="16:30" x14ac:dyDescent="0.2">
      <c r="P286" s="153"/>
      <c r="Q286" s="19"/>
      <c r="R286" s="105"/>
      <c r="S286" s="102"/>
      <c r="T286" s="78"/>
      <c r="U286" s="19"/>
      <c r="AB286" s="14"/>
      <c r="AC286" s="14"/>
      <c r="AD286" s="14"/>
    </row>
    <row r="287" spans="16:30" x14ac:dyDescent="0.2">
      <c r="P287" s="152"/>
      <c r="Q287" s="19"/>
      <c r="R287" s="105"/>
      <c r="S287" s="102"/>
      <c r="T287" s="78"/>
      <c r="U287" s="19"/>
      <c r="AB287" s="14"/>
      <c r="AC287" s="14"/>
      <c r="AD287" s="14"/>
    </row>
    <row r="288" spans="16:30" x14ac:dyDescent="0.2">
      <c r="P288" s="153"/>
      <c r="Q288" s="19"/>
      <c r="R288" s="105"/>
      <c r="S288" s="102"/>
      <c r="T288" s="78"/>
      <c r="U288" s="19"/>
      <c r="AB288" s="14"/>
      <c r="AC288" s="14"/>
      <c r="AD288" s="14"/>
    </row>
    <row r="289" spans="16:30" x14ac:dyDescent="0.2">
      <c r="P289" s="152"/>
      <c r="Q289" s="19"/>
      <c r="R289" s="105"/>
      <c r="S289" s="102"/>
      <c r="T289" s="78"/>
      <c r="U289" s="19"/>
      <c r="AB289" s="14"/>
      <c r="AC289" s="14"/>
      <c r="AD289" s="14"/>
    </row>
    <row r="290" spans="16:30" x14ac:dyDescent="0.2">
      <c r="P290" s="153"/>
      <c r="Q290" s="19"/>
      <c r="R290" s="105"/>
      <c r="S290" s="102"/>
      <c r="T290" s="78"/>
      <c r="U290" s="19"/>
      <c r="AB290" s="14"/>
      <c r="AC290" s="14"/>
      <c r="AD290" s="14"/>
    </row>
    <row r="291" spans="16:30" x14ac:dyDescent="0.2">
      <c r="P291" s="152"/>
      <c r="Q291" s="19"/>
      <c r="R291" s="105"/>
      <c r="S291" s="102"/>
      <c r="T291" s="78"/>
      <c r="U291" s="19"/>
      <c r="AB291" s="14"/>
      <c r="AC291" s="14"/>
      <c r="AD291" s="14"/>
    </row>
    <row r="292" spans="16:30" x14ac:dyDescent="0.2">
      <c r="P292" s="153"/>
      <c r="Q292" s="19"/>
      <c r="R292" s="105"/>
      <c r="S292" s="102"/>
      <c r="T292" s="78"/>
      <c r="U292" s="19"/>
      <c r="AB292" s="14"/>
      <c r="AC292" s="14"/>
      <c r="AD292" s="14"/>
    </row>
    <row r="293" spans="16:30" x14ac:dyDescent="0.2">
      <c r="P293" s="152"/>
      <c r="Q293" s="19"/>
      <c r="R293" s="105"/>
      <c r="S293" s="102"/>
      <c r="T293" s="78"/>
      <c r="U293" s="19"/>
      <c r="AB293" s="14"/>
      <c r="AC293" s="14"/>
      <c r="AD293" s="14"/>
    </row>
    <row r="294" spans="16:30" x14ac:dyDescent="0.2">
      <c r="P294" s="153"/>
      <c r="Q294" s="19"/>
      <c r="R294" s="105"/>
      <c r="S294" s="102"/>
      <c r="T294" s="78"/>
      <c r="U294" s="19"/>
      <c r="AB294" s="14"/>
      <c r="AC294" s="14"/>
      <c r="AD294" s="14"/>
    </row>
    <row r="295" spans="16:30" x14ac:dyDescent="0.2">
      <c r="P295" s="152"/>
      <c r="Q295" s="19"/>
      <c r="R295" s="105"/>
      <c r="S295" s="102"/>
      <c r="T295" s="78"/>
      <c r="U295" s="19"/>
      <c r="AB295" s="14"/>
      <c r="AC295" s="14"/>
      <c r="AD295" s="14"/>
    </row>
    <row r="296" spans="16:30" x14ac:dyDescent="0.2">
      <c r="P296" s="153"/>
      <c r="Q296" s="19"/>
      <c r="R296" s="105"/>
      <c r="S296" s="102"/>
      <c r="T296" s="78"/>
      <c r="U296" s="19"/>
      <c r="AB296" s="14"/>
      <c r="AC296" s="14"/>
      <c r="AD296" s="14"/>
    </row>
    <row r="297" spans="16:30" x14ac:dyDescent="0.2">
      <c r="P297" s="152"/>
      <c r="Q297" s="19"/>
      <c r="R297" s="105"/>
      <c r="S297" s="102"/>
      <c r="T297" s="78"/>
      <c r="U297" s="19"/>
      <c r="AB297" s="14"/>
      <c r="AC297" s="14"/>
      <c r="AD297" s="14"/>
    </row>
    <row r="298" spans="16:30" x14ac:dyDescent="0.2">
      <c r="P298" s="153"/>
      <c r="Q298" s="19"/>
      <c r="R298" s="105"/>
      <c r="S298" s="102"/>
      <c r="T298" s="78"/>
      <c r="U298" s="19"/>
      <c r="AB298" s="14"/>
      <c r="AC298" s="14"/>
      <c r="AD298" s="14"/>
    </row>
    <row r="299" spans="16:30" x14ac:dyDescent="0.2">
      <c r="P299" s="152"/>
      <c r="Q299" s="19"/>
      <c r="R299" s="105"/>
      <c r="S299" s="102"/>
      <c r="T299" s="78"/>
      <c r="U299" s="19"/>
      <c r="AB299" s="14"/>
      <c r="AC299" s="14"/>
      <c r="AD299" s="14"/>
    </row>
    <row r="300" spans="16:30" x14ac:dyDescent="0.2">
      <c r="P300" s="153"/>
      <c r="Q300" s="19"/>
      <c r="R300" s="105"/>
      <c r="S300" s="102"/>
      <c r="T300" s="78"/>
      <c r="U300" s="19"/>
      <c r="AB300" s="14"/>
      <c r="AC300" s="14"/>
      <c r="AD300" s="14"/>
    </row>
    <row r="301" spans="16:30" x14ac:dyDescent="0.2">
      <c r="P301" s="152"/>
      <c r="Q301" s="19"/>
      <c r="R301" s="105"/>
      <c r="S301" s="102"/>
      <c r="T301" s="78"/>
      <c r="U301" s="19"/>
      <c r="AB301" s="14"/>
      <c r="AC301" s="14"/>
      <c r="AD301" s="14"/>
    </row>
    <row r="302" spans="16:30" x14ac:dyDescent="0.2">
      <c r="P302" s="153"/>
      <c r="Q302" s="19"/>
      <c r="R302" s="105"/>
      <c r="S302" s="102"/>
      <c r="T302" s="78"/>
      <c r="U302" s="19"/>
      <c r="AB302" s="14"/>
      <c r="AC302" s="14"/>
      <c r="AD302" s="14"/>
    </row>
    <row r="303" spans="16:30" x14ac:dyDescent="0.2">
      <c r="P303" s="152"/>
      <c r="Q303" s="19"/>
      <c r="R303" s="105"/>
      <c r="S303" s="102"/>
      <c r="T303" s="78"/>
      <c r="U303" s="19"/>
      <c r="AB303" s="14"/>
      <c r="AC303" s="14"/>
      <c r="AD303" s="14"/>
    </row>
    <row r="304" spans="16:30" x14ac:dyDescent="0.2">
      <c r="P304" s="153"/>
      <c r="Q304" s="19"/>
      <c r="R304" s="105"/>
      <c r="S304" s="102"/>
      <c r="T304" s="78"/>
      <c r="U304" s="19"/>
      <c r="AB304" s="14"/>
      <c r="AC304" s="14"/>
      <c r="AD304" s="14"/>
    </row>
    <row r="305" spans="16:30" x14ac:dyDescent="0.2">
      <c r="P305" s="152"/>
      <c r="Q305" s="19"/>
      <c r="R305" s="105"/>
      <c r="S305" s="102"/>
      <c r="T305" s="78"/>
      <c r="U305" s="19"/>
      <c r="AB305" s="14"/>
      <c r="AC305" s="14"/>
      <c r="AD305" s="14"/>
    </row>
    <row r="306" spans="16:30" x14ac:dyDescent="0.2">
      <c r="P306" s="153"/>
      <c r="Q306" s="19"/>
      <c r="R306" s="105"/>
      <c r="S306" s="102"/>
      <c r="T306" s="78"/>
      <c r="U306" s="19"/>
      <c r="AB306" s="14"/>
      <c r="AC306" s="14"/>
      <c r="AD306" s="14"/>
    </row>
    <row r="307" spans="16:30" x14ac:dyDescent="0.2">
      <c r="P307" s="152"/>
      <c r="Q307" s="19"/>
      <c r="R307" s="105"/>
      <c r="S307" s="102"/>
      <c r="T307" s="78"/>
      <c r="U307" s="19"/>
      <c r="AB307" s="14"/>
      <c r="AC307" s="14"/>
      <c r="AD307" s="14"/>
    </row>
    <row r="308" spans="16:30" x14ac:dyDescent="0.2">
      <c r="P308" s="153"/>
      <c r="Q308" s="19"/>
      <c r="R308" s="105"/>
      <c r="S308" s="102"/>
      <c r="T308" s="78"/>
      <c r="U308" s="19"/>
      <c r="AB308" s="14"/>
      <c r="AC308" s="14"/>
      <c r="AD308" s="14"/>
    </row>
    <row r="309" spans="16:30" x14ac:dyDescent="0.2">
      <c r="P309" s="152"/>
      <c r="Q309" s="19"/>
      <c r="R309" s="105"/>
      <c r="S309" s="102"/>
      <c r="T309" s="78"/>
      <c r="U309" s="19"/>
      <c r="AB309" s="14"/>
      <c r="AC309" s="14"/>
      <c r="AD309" s="14"/>
    </row>
    <row r="310" spans="16:30" x14ac:dyDescent="0.2">
      <c r="P310" s="153"/>
      <c r="Q310" s="19"/>
      <c r="R310" s="105"/>
      <c r="S310" s="102"/>
      <c r="T310" s="78"/>
      <c r="U310" s="19"/>
      <c r="AB310" s="14"/>
      <c r="AC310" s="14"/>
      <c r="AD310" s="14"/>
    </row>
    <row r="311" spans="16:30" x14ac:dyDescent="0.2">
      <c r="P311" s="152"/>
      <c r="Q311" s="19"/>
      <c r="R311" s="105"/>
      <c r="S311" s="102"/>
      <c r="T311" s="78"/>
      <c r="U311" s="19"/>
      <c r="AB311" s="14"/>
      <c r="AC311" s="14"/>
      <c r="AD311" s="14"/>
    </row>
    <row r="312" spans="16:30" x14ac:dyDescent="0.2">
      <c r="P312" s="153"/>
      <c r="Q312" s="19"/>
      <c r="R312" s="105"/>
      <c r="S312" s="102"/>
      <c r="T312" s="78"/>
      <c r="U312" s="19"/>
      <c r="AB312" s="14"/>
      <c r="AC312" s="14"/>
      <c r="AD312" s="14"/>
    </row>
    <row r="313" spans="16:30" x14ac:dyDescent="0.2">
      <c r="P313" s="152"/>
      <c r="Q313" s="19"/>
      <c r="R313" s="105"/>
      <c r="S313" s="102"/>
      <c r="T313" s="78"/>
      <c r="U313" s="19"/>
      <c r="AB313" s="14"/>
      <c r="AC313" s="14"/>
      <c r="AD313" s="14"/>
    </row>
    <row r="314" spans="16:30" x14ac:dyDescent="0.2">
      <c r="P314" s="153"/>
      <c r="Q314" s="19"/>
      <c r="R314" s="105"/>
      <c r="S314" s="102"/>
      <c r="T314" s="78"/>
      <c r="U314" s="19"/>
      <c r="AB314" s="14"/>
      <c r="AC314" s="14"/>
      <c r="AD314" s="14"/>
    </row>
    <row r="315" spans="16:30" x14ac:dyDescent="0.2">
      <c r="P315" s="152"/>
      <c r="Q315" s="19"/>
      <c r="R315" s="105"/>
      <c r="S315" s="102"/>
      <c r="T315" s="78"/>
      <c r="U315" s="19"/>
      <c r="AB315" s="14"/>
      <c r="AC315" s="14"/>
      <c r="AD315" s="14"/>
    </row>
    <row r="316" spans="16:30" x14ac:dyDescent="0.2">
      <c r="P316" s="153"/>
      <c r="Q316" s="19"/>
      <c r="R316" s="105"/>
      <c r="S316" s="102"/>
      <c r="T316" s="78"/>
      <c r="U316" s="19"/>
      <c r="AB316" s="14"/>
      <c r="AC316" s="14"/>
      <c r="AD316" s="14"/>
    </row>
    <row r="317" spans="16:30" x14ac:dyDescent="0.2">
      <c r="P317" s="152"/>
      <c r="Q317" s="19"/>
      <c r="R317" s="105"/>
      <c r="S317" s="102"/>
      <c r="T317" s="78"/>
      <c r="U317" s="19"/>
      <c r="AB317" s="14"/>
      <c r="AC317" s="14"/>
      <c r="AD317" s="14"/>
    </row>
    <row r="318" spans="16:30" x14ac:dyDescent="0.2">
      <c r="P318" s="153"/>
      <c r="Q318" s="19"/>
      <c r="R318" s="105"/>
      <c r="S318" s="102"/>
      <c r="T318" s="78"/>
      <c r="U318" s="19"/>
      <c r="AB318" s="14"/>
      <c r="AC318" s="14"/>
      <c r="AD318" s="14"/>
    </row>
    <row r="319" spans="16:30" x14ac:dyDescent="0.2">
      <c r="P319" s="152"/>
      <c r="Q319" s="19"/>
      <c r="R319" s="105"/>
      <c r="S319" s="102"/>
      <c r="T319" s="78"/>
      <c r="U319" s="19"/>
      <c r="AB319" s="14"/>
      <c r="AC319" s="14"/>
      <c r="AD319" s="14"/>
    </row>
    <row r="320" spans="16:30" x14ac:dyDescent="0.2">
      <c r="P320" s="153"/>
      <c r="Q320" s="19"/>
      <c r="R320" s="105"/>
      <c r="S320" s="102"/>
      <c r="T320" s="78"/>
      <c r="U320" s="19"/>
      <c r="AB320" s="14"/>
      <c r="AC320" s="14"/>
      <c r="AD320" s="14"/>
    </row>
    <row r="321" spans="16:30" x14ac:dyDescent="0.2">
      <c r="P321" s="152"/>
      <c r="Q321" s="19"/>
      <c r="R321" s="105"/>
      <c r="S321" s="102"/>
      <c r="T321" s="78"/>
      <c r="U321" s="19"/>
      <c r="AB321" s="14"/>
      <c r="AC321" s="14"/>
      <c r="AD321" s="14"/>
    </row>
    <row r="322" spans="16:30" x14ac:dyDescent="0.2">
      <c r="P322" s="153"/>
      <c r="Q322" s="19"/>
      <c r="R322" s="105"/>
      <c r="S322" s="102"/>
      <c r="T322" s="78"/>
      <c r="U322" s="19"/>
      <c r="AB322" s="14"/>
      <c r="AC322" s="14"/>
      <c r="AD322" s="14"/>
    </row>
    <row r="323" spans="16:30" x14ac:dyDescent="0.2">
      <c r="P323" s="152"/>
      <c r="Q323" s="19"/>
      <c r="R323" s="105"/>
      <c r="S323" s="102"/>
      <c r="T323" s="78"/>
      <c r="U323" s="19"/>
      <c r="AB323" s="14"/>
      <c r="AC323" s="14"/>
      <c r="AD323" s="14"/>
    </row>
    <row r="324" spans="16:30" x14ac:dyDescent="0.2">
      <c r="P324" s="153"/>
      <c r="Q324" s="19"/>
      <c r="R324" s="105"/>
      <c r="S324" s="102"/>
      <c r="T324" s="78"/>
      <c r="U324" s="19"/>
      <c r="AB324" s="14"/>
      <c r="AC324" s="14"/>
      <c r="AD324" s="14"/>
    </row>
    <row r="325" spans="16:30" x14ac:dyDescent="0.2">
      <c r="P325" s="152"/>
      <c r="Q325" s="19"/>
      <c r="R325" s="105"/>
      <c r="S325" s="102"/>
      <c r="T325" s="78"/>
      <c r="U325" s="19"/>
      <c r="AB325" s="14"/>
      <c r="AC325" s="14"/>
      <c r="AD325" s="14"/>
    </row>
    <row r="326" spans="16:30" x14ac:dyDescent="0.2">
      <c r="P326" s="153"/>
      <c r="Q326" s="19"/>
      <c r="R326" s="105"/>
      <c r="S326" s="102"/>
      <c r="T326" s="78"/>
      <c r="U326" s="19"/>
      <c r="AB326" s="14"/>
      <c r="AC326" s="14"/>
      <c r="AD326" s="14"/>
    </row>
    <row r="327" spans="16:30" x14ac:dyDescent="0.2">
      <c r="P327" s="152"/>
      <c r="Q327" s="19"/>
      <c r="R327" s="105"/>
      <c r="S327" s="102"/>
      <c r="T327" s="78"/>
      <c r="U327" s="19"/>
      <c r="AB327" s="14"/>
      <c r="AC327" s="14"/>
      <c r="AD327" s="14"/>
    </row>
    <row r="328" spans="16:30" x14ac:dyDescent="0.2">
      <c r="P328" s="153"/>
      <c r="Q328" s="19"/>
      <c r="R328" s="105"/>
      <c r="S328" s="102"/>
      <c r="T328" s="78"/>
      <c r="U328" s="19"/>
      <c r="AB328" s="14"/>
      <c r="AC328" s="14"/>
      <c r="AD328" s="14"/>
    </row>
    <row r="329" spans="16:30" x14ac:dyDescent="0.2">
      <c r="P329" s="152"/>
      <c r="Q329" s="19"/>
      <c r="R329" s="105"/>
      <c r="S329" s="102"/>
      <c r="T329" s="78"/>
      <c r="U329" s="19"/>
      <c r="AB329" s="14"/>
      <c r="AC329" s="14"/>
      <c r="AD329" s="14"/>
    </row>
    <row r="330" spans="16:30" x14ac:dyDescent="0.2">
      <c r="P330" s="153"/>
      <c r="Q330" s="19"/>
      <c r="R330" s="105"/>
      <c r="S330" s="102"/>
      <c r="T330" s="78"/>
      <c r="U330" s="19"/>
      <c r="AB330" s="14"/>
      <c r="AC330" s="14"/>
      <c r="AD330" s="14"/>
    </row>
    <row r="331" spans="16:30" x14ac:dyDescent="0.2">
      <c r="P331" s="152"/>
      <c r="Q331" s="19"/>
      <c r="R331" s="105"/>
      <c r="S331" s="102"/>
      <c r="T331" s="78"/>
      <c r="U331" s="19"/>
      <c r="AB331" s="14"/>
      <c r="AC331" s="14"/>
      <c r="AD331" s="14"/>
    </row>
    <row r="332" spans="16:30" x14ac:dyDescent="0.2">
      <c r="P332" s="153"/>
      <c r="Q332" s="19"/>
      <c r="R332" s="105"/>
      <c r="S332" s="102"/>
      <c r="T332" s="78"/>
      <c r="U332" s="19"/>
      <c r="AB332" s="14"/>
      <c r="AC332" s="14"/>
      <c r="AD332" s="14"/>
    </row>
    <row r="333" spans="16:30" x14ac:dyDescent="0.2">
      <c r="P333" s="152"/>
      <c r="Q333" s="19"/>
      <c r="R333" s="105"/>
      <c r="S333" s="102"/>
      <c r="T333" s="78"/>
      <c r="U333" s="19"/>
      <c r="AB333" s="14"/>
      <c r="AC333" s="14"/>
      <c r="AD333" s="14"/>
    </row>
    <row r="334" spans="16:30" x14ac:dyDescent="0.2">
      <c r="P334" s="153"/>
      <c r="Q334" s="19"/>
      <c r="R334" s="105"/>
      <c r="S334" s="102"/>
      <c r="T334" s="78"/>
      <c r="U334" s="19"/>
      <c r="AB334" s="14"/>
      <c r="AC334" s="14"/>
      <c r="AD334" s="14"/>
    </row>
    <row r="335" spans="16:30" x14ac:dyDescent="0.2">
      <c r="P335" s="152"/>
      <c r="Q335" s="19"/>
      <c r="R335" s="105"/>
      <c r="S335" s="102"/>
      <c r="T335" s="78"/>
      <c r="U335" s="19"/>
      <c r="AB335" s="14"/>
      <c r="AC335" s="14"/>
      <c r="AD335" s="14"/>
    </row>
    <row r="336" spans="16:30" x14ac:dyDescent="0.2">
      <c r="P336" s="153"/>
      <c r="Q336" s="19"/>
      <c r="R336" s="105"/>
      <c r="S336" s="102"/>
      <c r="T336" s="78"/>
      <c r="U336" s="19"/>
      <c r="AB336" s="14"/>
      <c r="AC336" s="14"/>
      <c r="AD336" s="14"/>
    </row>
    <row r="337" spans="16:30" x14ac:dyDescent="0.2">
      <c r="P337" s="152"/>
      <c r="Q337" s="19"/>
      <c r="R337" s="105"/>
      <c r="S337" s="102"/>
      <c r="T337" s="78"/>
      <c r="U337" s="19"/>
      <c r="AB337" s="14"/>
      <c r="AC337" s="14"/>
      <c r="AD337" s="14"/>
    </row>
    <row r="338" spans="16:30" x14ac:dyDescent="0.2">
      <c r="P338" s="153"/>
      <c r="Q338" s="19"/>
      <c r="R338" s="105"/>
      <c r="S338" s="102"/>
      <c r="T338" s="78"/>
      <c r="U338" s="19"/>
      <c r="AB338" s="14"/>
      <c r="AC338" s="14"/>
      <c r="AD338" s="14"/>
    </row>
    <row r="339" spans="16:30" x14ac:dyDescent="0.2">
      <c r="P339" s="152"/>
      <c r="Q339" s="19"/>
      <c r="R339" s="105"/>
      <c r="S339" s="102"/>
      <c r="T339" s="78"/>
      <c r="U339" s="19"/>
      <c r="AB339" s="14"/>
      <c r="AC339" s="14"/>
      <c r="AD339" s="14"/>
    </row>
    <row r="340" spans="16:30" x14ac:dyDescent="0.2">
      <c r="P340" s="153"/>
      <c r="Q340" s="19"/>
      <c r="R340" s="105"/>
      <c r="S340" s="102"/>
      <c r="T340" s="78"/>
      <c r="U340" s="19"/>
      <c r="AB340" s="14"/>
      <c r="AC340" s="14"/>
      <c r="AD340" s="14"/>
    </row>
    <row r="341" spans="16:30" x14ac:dyDescent="0.2">
      <c r="P341" s="152"/>
      <c r="Q341" s="19"/>
      <c r="R341" s="105"/>
      <c r="S341" s="102"/>
      <c r="T341" s="78"/>
      <c r="U341" s="19"/>
      <c r="AB341" s="14"/>
      <c r="AC341" s="14"/>
      <c r="AD341" s="14"/>
    </row>
    <row r="342" spans="16:30" x14ac:dyDescent="0.2">
      <c r="P342" s="153"/>
      <c r="Q342" s="19"/>
      <c r="R342" s="105"/>
      <c r="S342" s="102"/>
      <c r="T342" s="78"/>
      <c r="U342" s="19"/>
      <c r="AB342" s="14"/>
      <c r="AC342" s="14"/>
      <c r="AD342" s="14"/>
    </row>
    <row r="343" spans="16:30" x14ac:dyDescent="0.2">
      <c r="P343" s="152"/>
      <c r="Q343" s="19"/>
      <c r="R343" s="105"/>
      <c r="S343" s="102"/>
      <c r="T343" s="78"/>
      <c r="U343" s="19"/>
      <c r="AB343" s="14"/>
      <c r="AC343" s="14"/>
      <c r="AD343" s="14"/>
    </row>
    <row r="344" spans="16:30" x14ac:dyDescent="0.2">
      <c r="P344" s="153"/>
      <c r="Q344" s="19"/>
      <c r="R344" s="105"/>
      <c r="S344" s="102"/>
      <c r="T344" s="78"/>
      <c r="U344" s="19"/>
      <c r="AB344" s="14"/>
      <c r="AC344" s="14"/>
      <c r="AD344" s="14"/>
    </row>
    <row r="345" spans="16:30" x14ac:dyDescent="0.2">
      <c r="P345" s="152"/>
      <c r="Q345" s="19"/>
      <c r="R345" s="105"/>
      <c r="S345" s="102"/>
      <c r="T345" s="78"/>
      <c r="U345" s="19"/>
      <c r="AB345" s="14"/>
      <c r="AC345" s="14"/>
      <c r="AD345" s="14"/>
    </row>
    <row r="346" spans="16:30" x14ac:dyDescent="0.2">
      <c r="P346" s="153"/>
      <c r="Q346" s="19"/>
      <c r="R346" s="105"/>
      <c r="S346" s="102"/>
      <c r="T346" s="78"/>
      <c r="U346" s="19"/>
      <c r="AB346" s="14"/>
      <c r="AC346" s="14"/>
      <c r="AD346" s="14"/>
    </row>
    <row r="347" spans="16:30" x14ac:dyDescent="0.2">
      <c r="P347" s="152"/>
      <c r="Q347" s="19"/>
      <c r="R347" s="105"/>
      <c r="S347" s="102"/>
      <c r="T347" s="78"/>
      <c r="U347" s="19"/>
      <c r="AB347" s="14"/>
      <c r="AC347" s="14"/>
      <c r="AD347" s="14"/>
    </row>
    <row r="348" spans="16:30" x14ac:dyDescent="0.2">
      <c r="P348" s="153"/>
      <c r="Q348" s="19"/>
      <c r="R348" s="105"/>
      <c r="S348" s="102"/>
      <c r="T348" s="78"/>
      <c r="U348" s="19"/>
      <c r="AB348" s="14"/>
      <c r="AC348" s="14"/>
      <c r="AD348" s="14"/>
    </row>
    <row r="349" spans="16:30" x14ac:dyDescent="0.2">
      <c r="P349" s="152"/>
      <c r="Q349" s="19"/>
      <c r="R349" s="105"/>
      <c r="S349" s="102"/>
      <c r="T349" s="78"/>
      <c r="U349" s="19"/>
      <c r="AB349" s="14"/>
      <c r="AC349" s="14"/>
      <c r="AD349" s="14"/>
    </row>
    <row r="350" spans="16:30" x14ac:dyDescent="0.2">
      <c r="P350" s="153"/>
      <c r="Q350" s="19"/>
      <c r="R350" s="105"/>
      <c r="S350" s="102"/>
      <c r="T350" s="78"/>
      <c r="U350" s="19"/>
      <c r="AB350" s="14"/>
      <c r="AC350" s="14"/>
      <c r="AD350" s="14"/>
    </row>
    <row r="351" spans="16:30" x14ac:dyDescent="0.2">
      <c r="P351" s="152"/>
      <c r="Q351" s="19"/>
      <c r="R351" s="105"/>
      <c r="S351" s="102"/>
      <c r="T351" s="78"/>
      <c r="U351" s="19"/>
      <c r="AB351" s="14"/>
      <c r="AC351" s="14"/>
      <c r="AD351" s="14"/>
    </row>
    <row r="352" spans="16:30" x14ac:dyDescent="0.2">
      <c r="P352" s="153"/>
      <c r="Q352" s="19"/>
      <c r="R352" s="105"/>
      <c r="S352" s="102"/>
      <c r="T352" s="78"/>
      <c r="U352" s="19"/>
      <c r="AB352" s="14"/>
      <c r="AC352" s="14"/>
      <c r="AD352" s="14"/>
    </row>
    <row r="353" spans="16:30" x14ac:dyDescent="0.2">
      <c r="P353" s="152"/>
      <c r="Q353" s="19"/>
      <c r="R353" s="105"/>
      <c r="S353" s="102"/>
      <c r="T353" s="78"/>
      <c r="U353" s="19"/>
      <c r="AB353" s="14"/>
      <c r="AC353" s="14"/>
      <c r="AD353" s="14"/>
    </row>
    <row r="354" spans="16:30" x14ac:dyDescent="0.2">
      <c r="P354" s="153"/>
      <c r="Q354" s="19"/>
      <c r="R354" s="105"/>
      <c r="S354" s="102"/>
      <c r="T354" s="78"/>
      <c r="U354" s="19"/>
      <c r="AB354" s="14"/>
      <c r="AC354" s="14"/>
      <c r="AD354" s="14"/>
    </row>
    <row r="355" spans="16:30" x14ac:dyDescent="0.2">
      <c r="P355" s="152"/>
      <c r="Q355" s="19"/>
      <c r="R355" s="105"/>
      <c r="S355" s="102"/>
      <c r="T355" s="78"/>
      <c r="U355" s="19"/>
      <c r="AB355" s="14"/>
      <c r="AC355" s="14"/>
      <c r="AD355" s="14"/>
    </row>
    <row r="356" spans="16:30" x14ac:dyDescent="0.2">
      <c r="P356" s="153"/>
      <c r="Q356" s="19"/>
      <c r="R356" s="105"/>
      <c r="S356" s="102"/>
      <c r="T356" s="78"/>
      <c r="U356" s="19"/>
      <c r="AB356" s="14"/>
      <c r="AC356" s="14"/>
      <c r="AD356" s="14"/>
    </row>
    <row r="357" spans="16:30" x14ac:dyDescent="0.2">
      <c r="P357" s="152"/>
      <c r="Q357" s="19"/>
      <c r="R357" s="105"/>
      <c r="S357" s="102"/>
      <c r="T357" s="78"/>
      <c r="U357" s="19"/>
      <c r="AB357" s="14"/>
      <c r="AC357" s="14"/>
      <c r="AD357" s="14"/>
    </row>
    <row r="358" spans="16:30" x14ac:dyDescent="0.2">
      <c r="P358" s="153"/>
      <c r="Q358" s="19"/>
      <c r="R358" s="105"/>
      <c r="S358" s="102"/>
      <c r="T358" s="78"/>
      <c r="U358" s="19"/>
      <c r="AB358" s="14"/>
      <c r="AC358" s="14"/>
      <c r="AD358" s="14"/>
    </row>
    <row r="359" spans="16:30" x14ac:dyDescent="0.2">
      <c r="P359" s="152"/>
      <c r="Q359" s="19"/>
      <c r="R359" s="105"/>
      <c r="S359" s="102"/>
      <c r="T359" s="78"/>
      <c r="U359" s="19"/>
      <c r="AB359" s="14"/>
      <c r="AC359" s="14"/>
      <c r="AD359" s="14"/>
    </row>
    <row r="360" spans="16:30" x14ac:dyDescent="0.2">
      <c r="P360" s="153"/>
      <c r="Q360" s="19"/>
      <c r="R360" s="105"/>
      <c r="S360" s="102"/>
      <c r="T360" s="78"/>
      <c r="U360" s="19"/>
      <c r="AB360" s="14"/>
      <c r="AC360" s="14"/>
      <c r="AD360" s="14"/>
    </row>
    <row r="361" spans="16:30" x14ac:dyDescent="0.2">
      <c r="P361" s="152"/>
      <c r="Q361" s="19"/>
      <c r="R361" s="105"/>
      <c r="S361" s="102"/>
      <c r="T361" s="78"/>
      <c r="U361" s="19"/>
      <c r="AB361" s="14"/>
      <c r="AC361" s="14"/>
      <c r="AD361" s="14"/>
    </row>
    <row r="362" spans="16:30" x14ac:dyDescent="0.2">
      <c r="P362" s="153"/>
      <c r="Q362" s="19"/>
      <c r="R362" s="105"/>
      <c r="S362" s="102"/>
      <c r="T362" s="78"/>
      <c r="U362" s="19"/>
      <c r="AB362" s="14"/>
      <c r="AC362" s="14"/>
      <c r="AD362" s="14"/>
    </row>
    <row r="363" spans="16:30" x14ac:dyDescent="0.2">
      <c r="P363" s="152"/>
      <c r="Q363" s="19"/>
      <c r="R363" s="105"/>
      <c r="S363" s="102"/>
      <c r="T363" s="78"/>
      <c r="U363" s="19"/>
      <c r="AB363" s="14"/>
      <c r="AC363" s="14"/>
      <c r="AD363" s="14"/>
    </row>
    <row r="364" spans="16:30" x14ac:dyDescent="0.2">
      <c r="P364" s="153"/>
      <c r="Q364" s="19"/>
      <c r="R364" s="105"/>
      <c r="S364" s="102"/>
      <c r="T364" s="78"/>
      <c r="U364" s="19"/>
      <c r="AB364" s="14"/>
      <c r="AC364" s="14"/>
      <c r="AD364" s="14"/>
    </row>
    <row r="365" spans="16:30" x14ac:dyDescent="0.2">
      <c r="P365" s="152"/>
      <c r="Q365" s="19"/>
      <c r="R365" s="105"/>
      <c r="S365" s="102"/>
      <c r="T365" s="78"/>
      <c r="U365" s="19"/>
      <c r="AB365" s="14"/>
      <c r="AC365" s="14"/>
      <c r="AD365" s="14"/>
    </row>
    <row r="366" spans="16:30" x14ac:dyDescent="0.2">
      <c r="P366" s="153"/>
      <c r="Q366" s="19"/>
      <c r="R366" s="105"/>
      <c r="S366" s="102"/>
      <c r="T366" s="78"/>
      <c r="U366" s="19"/>
      <c r="AB366" s="14"/>
      <c r="AC366" s="14"/>
      <c r="AD366" s="14"/>
    </row>
    <row r="367" spans="16:30" x14ac:dyDescent="0.2">
      <c r="P367" s="152"/>
      <c r="Q367" s="19"/>
      <c r="R367" s="105"/>
      <c r="S367" s="102"/>
      <c r="T367" s="78"/>
      <c r="U367" s="19"/>
      <c r="AB367" s="14"/>
      <c r="AC367" s="14"/>
      <c r="AD367" s="14"/>
    </row>
    <row r="368" spans="16:30" x14ac:dyDescent="0.2">
      <c r="P368" s="153"/>
      <c r="Q368" s="19"/>
      <c r="R368" s="105"/>
      <c r="S368" s="102"/>
      <c r="T368" s="78"/>
      <c r="U368" s="19"/>
      <c r="AB368" s="14"/>
      <c r="AC368" s="14"/>
      <c r="AD368" s="14"/>
    </row>
    <row r="369" spans="16:30" x14ac:dyDescent="0.2">
      <c r="P369" s="152"/>
      <c r="Q369" s="19"/>
      <c r="R369" s="105"/>
      <c r="S369" s="102"/>
      <c r="T369" s="78"/>
      <c r="U369" s="19"/>
      <c r="AB369" s="14"/>
      <c r="AC369" s="14"/>
      <c r="AD369" s="14"/>
    </row>
    <row r="370" spans="16:30" x14ac:dyDescent="0.2">
      <c r="P370" s="153"/>
      <c r="Q370" s="19"/>
      <c r="R370" s="105"/>
      <c r="S370" s="102"/>
      <c r="T370" s="78"/>
      <c r="U370" s="19"/>
      <c r="AB370" s="14"/>
      <c r="AC370" s="14"/>
      <c r="AD370" s="14"/>
    </row>
    <row r="371" spans="16:30" x14ac:dyDescent="0.2">
      <c r="P371" s="152"/>
      <c r="Q371" s="19"/>
      <c r="R371" s="105"/>
      <c r="S371" s="102"/>
      <c r="T371" s="78"/>
      <c r="U371" s="19"/>
      <c r="AB371" s="14"/>
      <c r="AC371" s="14"/>
      <c r="AD371" s="14"/>
    </row>
    <row r="372" spans="16:30" x14ac:dyDescent="0.2">
      <c r="P372" s="153"/>
      <c r="Q372" s="19"/>
      <c r="R372" s="105"/>
      <c r="S372" s="102"/>
      <c r="T372" s="78"/>
      <c r="U372" s="19"/>
      <c r="AB372" s="14"/>
      <c r="AC372" s="14"/>
      <c r="AD372" s="14"/>
    </row>
    <row r="373" spans="16:30" x14ac:dyDescent="0.2">
      <c r="P373" s="152"/>
      <c r="Q373" s="19"/>
      <c r="R373" s="105"/>
      <c r="S373" s="102"/>
      <c r="T373" s="78"/>
      <c r="U373" s="19"/>
      <c r="AB373" s="14"/>
      <c r="AC373" s="14"/>
      <c r="AD373" s="14"/>
    </row>
    <row r="374" spans="16:30" x14ac:dyDescent="0.2">
      <c r="P374" s="153"/>
      <c r="Q374" s="19"/>
      <c r="R374" s="105"/>
      <c r="S374" s="102"/>
      <c r="T374" s="78"/>
      <c r="U374" s="19"/>
      <c r="AB374" s="14"/>
      <c r="AC374" s="14"/>
      <c r="AD374" s="14"/>
    </row>
    <row r="375" spans="16:30" x14ac:dyDescent="0.2">
      <c r="P375" s="152"/>
      <c r="Q375" s="19"/>
      <c r="R375" s="105"/>
      <c r="S375" s="102"/>
      <c r="T375" s="78"/>
      <c r="U375" s="19"/>
      <c r="AB375" s="14"/>
      <c r="AC375" s="14"/>
      <c r="AD375" s="14"/>
    </row>
    <row r="376" spans="16:30" x14ac:dyDescent="0.2">
      <c r="P376" s="153"/>
      <c r="Q376" s="19"/>
      <c r="R376" s="105"/>
      <c r="S376" s="102"/>
      <c r="T376" s="78"/>
      <c r="U376" s="19"/>
      <c r="AB376" s="14"/>
      <c r="AC376" s="14"/>
      <c r="AD376" s="14"/>
    </row>
    <row r="377" spans="16:30" x14ac:dyDescent="0.2">
      <c r="P377" s="152"/>
      <c r="Q377" s="19"/>
      <c r="R377" s="105"/>
      <c r="S377" s="102"/>
      <c r="T377" s="78"/>
      <c r="U377" s="19"/>
      <c r="AB377" s="14"/>
      <c r="AC377" s="14"/>
      <c r="AD377" s="14"/>
    </row>
    <row r="378" spans="16:30" x14ac:dyDescent="0.2">
      <c r="P378" s="153"/>
      <c r="Q378" s="19"/>
      <c r="R378" s="105"/>
      <c r="S378" s="102"/>
      <c r="T378" s="78"/>
      <c r="U378" s="19"/>
      <c r="AB378" s="14"/>
      <c r="AC378" s="14"/>
      <c r="AD378" s="14"/>
    </row>
    <row r="379" spans="16:30" x14ac:dyDescent="0.2">
      <c r="P379" s="152"/>
      <c r="Q379" s="19"/>
      <c r="R379" s="105"/>
      <c r="S379" s="102"/>
      <c r="T379" s="78"/>
      <c r="U379" s="19"/>
      <c r="AB379" s="14"/>
      <c r="AC379" s="14"/>
      <c r="AD379" s="14"/>
    </row>
    <row r="380" spans="16:30" x14ac:dyDescent="0.2">
      <c r="P380" s="153"/>
      <c r="Q380" s="19"/>
      <c r="R380" s="105"/>
      <c r="S380" s="102"/>
      <c r="T380" s="78"/>
      <c r="U380" s="19"/>
      <c r="AB380" s="14"/>
      <c r="AC380" s="14"/>
      <c r="AD380" s="14"/>
    </row>
    <row r="381" spans="16:30" x14ac:dyDescent="0.2">
      <c r="P381" s="152"/>
      <c r="Q381" s="19"/>
      <c r="R381" s="105"/>
      <c r="S381" s="102"/>
      <c r="T381" s="78"/>
      <c r="U381" s="19"/>
      <c r="AB381" s="14"/>
      <c r="AC381" s="14"/>
      <c r="AD381" s="14"/>
    </row>
    <row r="382" spans="16:30" x14ac:dyDescent="0.2">
      <c r="P382" s="153"/>
      <c r="Q382" s="19"/>
      <c r="R382" s="105"/>
      <c r="S382" s="102"/>
      <c r="T382" s="78"/>
      <c r="U382" s="19"/>
      <c r="AB382" s="14"/>
      <c r="AC382" s="14"/>
      <c r="AD382" s="14"/>
    </row>
    <row r="383" spans="16:30" x14ac:dyDescent="0.2">
      <c r="P383" s="152"/>
      <c r="Q383" s="19"/>
      <c r="R383" s="105"/>
      <c r="S383" s="102"/>
      <c r="T383" s="78"/>
      <c r="U383" s="19"/>
      <c r="AB383" s="14"/>
      <c r="AC383" s="14"/>
      <c r="AD383" s="14"/>
    </row>
    <row r="384" spans="16:30" x14ac:dyDescent="0.2">
      <c r="P384" s="153"/>
      <c r="Q384" s="19"/>
      <c r="R384" s="105"/>
      <c r="S384" s="102"/>
      <c r="T384" s="78"/>
      <c r="U384" s="19"/>
      <c r="AB384" s="14"/>
      <c r="AC384" s="14"/>
      <c r="AD384" s="14"/>
    </row>
    <row r="385" spans="16:30" x14ac:dyDescent="0.2">
      <c r="P385" s="152"/>
      <c r="Q385" s="19"/>
      <c r="R385" s="105"/>
      <c r="S385" s="102"/>
      <c r="T385" s="78"/>
      <c r="U385" s="19"/>
      <c r="AB385" s="14"/>
      <c r="AC385" s="14"/>
      <c r="AD385" s="14"/>
    </row>
    <row r="386" spans="16:30" x14ac:dyDescent="0.2">
      <c r="P386" s="153"/>
      <c r="Q386" s="19"/>
      <c r="R386" s="105"/>
      <c r="S386" s="102"/>
      <c r="T386" s="78"/>
      <c r="U386" s="19"/>
      <c r="AB386" s="14"/>
      <c r="AC386" s="14"/>
      <c r="AD386" s="14"/>
    </row>
    <row r="387" spans="16:30" x14ac:dyDescent="0.2">
      <c r="P387" s="152"/>
      <c r="Q387" s="19"/>
      <c r="R387" s="105"/>
      <c r="S387" s="102"/>
      <c r="T387" s="78"/>
      <c r="U387" s="19"/>
      <c r="AB387" s="14"/>
      <c r="AC387" s="14"/>
      <c r="AD387" s="14"/>
    </row>
    <row r="388" spans="16:30" x14ac:dyDescent="0.2">
      <c r="P388" s="153"/>
      <c r="Q388" s="19"/>
      <c r="R388" s="105"/>
      <c r="S388" s="102"/>
      <c r="T388" s="78"/>
      <c r="U388" s="19"/>
      <c r="AB388" s="14"/>
      <c r="AC388" s="14"/>
      <c r="AD388" s="14"/>
    </row>
    <row r="389" spans="16:30" x14ac:dyDescent="0.2">
      <c r="P389" s="152"/>
      <c r="Q389" s="19"/>
      <c r="R389" s="105"/>
      <c r="S389" s="102"/>
      <c r="T389" s="78"/>
      <c r="U389" s="19"/>
      <c r="AB389" s="14"/>
      <c r="AC389" s="14"/>
      <c r="AD389" s="14"/>
    </row>
    <row r="390" spans="16:30" x14ac:dyDescent="0.2">
      <c r="P390" s="153"/>
      <c r="Q390" s="19"/>
      <c r="R390" s="105"/>
      <c r="S390" s="102"/>
      <c r="T390" s="78"/>
      <c r="U390" s="19"/>
      <c r="AB390" s="14"/>
      <c r="AC390" s="14"/>
      <c r="AD390" s="14"/>
    </row>
    <row r="391" spans="16:30" x14ac:dyDescent="0.2">
      <c r="P391" s="152"/>
      <c r="Q391" s="19"/>
      <c r="R391" s="105"/>
      <c r="S391" s="102"/>
      <c r="T391" s="78"/>
      <c r="U391" s="19"/>
      <c r="AB391" s="14"/>
      <c r="AC391" s="14"/>
      <c r="AD391" s="14"/>
    </row>
    <row r="392" spans="16:30" x14ac:dyDescent="0.2">
      <c r="P392" s="153"/>
      <c r="Q392" s="19"/>
      <c r="R392" s="105"/>
      <c r="S392" s="102"/>
      <c r="T392" s="78"/>
      <c r="U392" s="19"/>
      <c r="AB392" s="14"/>
      <c r="AC392" s="14"/>
      <c r="AD392" s="14"/>
    </row>
    <row r="393" spans="16:30" x14ac:dyDescent="0.2">
      <c r="P393" s="152"/>
      <c r="Q393" s="19"/>
      <c r="R393" s="105"/>
      <c r="S393" s="102"/>
      <c r="T393" s="78"/>
      <c r="U393" s="19"/>
      <c r="AB393" s="14"/>
      <c r="AC393" s="14"/>
      <c r="AD393" s="14"/>
    </row>
    <row r="394" spans="16:30" x14ac:dyDescent="0.2">
      <c r="P394" s="153"/>
      <c r="Q394" s="19"/>
      <c r="R394" s="105"/>
      <c r="S394" s="102"/>
      <c r="T394" s="78"/>
      <c r="U394" s="19"/>
      <c r="AB394" s="14"/>
      <c r="AC394" s="14"/>
      <c r="AD394" s="14"/>
    </row>
    <row r="395" spans="16:30" x14ac:dyDescent="0.2">
      <c r="P395" s="152"/>
      <c r="Q395" s="19"/>
      <c r="R395" s="105"/>
      <c r="S395" s="102"/>
      <c r="T395" s="78"/>
      <c r="U395" s="19"/>
      <c r="AB395" s="14"/>
      <c r="AC395" s="14"/>
      <c r="AD395" s="14"/>
    </row>
    <row r="396" spans="16:30" x14ac:dyDescent="0.2">
      <c r="P396" s="153"/>
      <c r="Q396" s="19"/>
      <c r="R396" s="105"/>
      <c r="S396" s="102"/>
      <c r="T396" s="78"/>
      <c r="U396" s="19"/>
      <c r="AB396" s="14"/>
      <c r="AC396" s="14"/>
      <c r="AD396" s="14"/>
    </row>
    <row r="397" spans="16:30" x14ac:dyDescent="0.2">
      <c r="P397" s="152"/>
      <c r="Q397" s="19"/>
      <c r="R397" s="105"/>
      <c r="S397" s="102"/>
      <c r="T397" s="78"/>
      <c r="U397" s="19"/>
      <c r="AB397" s="14"/>
      <c r="AC397" s="14"/>
      <c r="AD397" s="14"/>
    </row>
    <row r="398" spans="16:30" x14ac:dyDescent="0.2">
      <c r="P398" s="153"/>
      <c r="Q398" s="19"/>
      <c r="R398" s="105"/>
      <c r="S398" s="102"/>
      <c r="T398" s="78"/>
      <c r="U398" s="19"/>
      <c r="AB398" s="14"/>
      <c r="AC398" s="14"/>
      <c r="AD398" s="14"/>
    </row>
    <row r="399" spans="16:30" x14ac:dyDescent="0.2">
      <c r="P399" s="152"/>
      <c r="Q399" s="19"/>
      <c r="R399" s="105"/>
      <c r="S399" s="102"/>
      <c r="T399" s="78"/>
      <c r="U399" s="19"/>
      <c r="AB399" s="14"/>
      <c r="AC399" s="14"/>
      <c r="AD399" s="14"/>
    </row>
    <row r="400" spans="16:30" x14ac:dyDescent="0.2">
      <c r="P400" s="153"/>
      <c r="Q400" s="19"/>
      <c r="R400" s="105"/>
      <c r="S400" s="102"/>
      <c r="T400" s="78"/>
      <c r="U400" s="19"/>
      <c r="AB400" s="14"/>
      <c r="AC400" s="14"/>
      <c r="AD400" s="14"/>
    </row>
    <row r="401" spans="16:30" x14ac:dyDescent="0.2">
      <c r="P401" s="152"/>
      <c r="Q401" s="19"/>
      <c r="R401" s="105"/>
      <c r="S401" s="102"/>
      <c r="T401" s="78"/>
      <c r="U401" s="19"/>
      <c r="AB401" s="14"/>
      <c r="AC401" s="14"/>
      <c r="AD401" s="14"/>
    </row>
    <row r="402" spans="16:30" x14ac:dyDescent="0.2">
      <c r="P402" s="153"/>
      <c r="Q402" s="19"/>
      <c r="R402" s="105"/>
      <c r="S402" s="102"/>
      <c r="T402" s="78"/>
      <c r="U402" s="19"/>
      <c r="AB402" s="14"/>
      <c r="AC402" s="14"/>
      <c r="AD402" s="14"/>
    </row>
    <row r="403" spans="16:30" x14ac:dyDescent="0.2">
      <c r="P403" s="152"/>
      <c r="Q403" s="19"/>
      <c r="R403" s="105"/>
      <c r="S403" s="102"/>
      <c r="T403" s="78"/>
      <c r="U403" s="19"/>
      <c r="AB403" s="14"/>
      <c r="AC403" s="14"/>
      <c r="AD403" s="14"/>
    </row>
    <row r="404" spans="16:30" x14ac:dyDescent="0.2">
      <c r="P404" s="153"/>
      <c r="Q404" s="19"/>
      <c r="R404" s="105"/>
      <c r="S404" s="102"/>
      <c r="T404" s="78"/>
      <c r="U404" s="19"/>
      <c r="AB404" s="14"/>
      <c r="AC404" s="14"/>
      <c r="AD404" s="14"/>
    </row>
    <row r="405" spans="16:30" x14ac:dyDescent="0.2">
      <c r="P405" s="152"/>
      <c r="Q405" s="19"/>
      <c r="R405" s="105"/>
      <c r="S405" s="102"/>
      <c r="T405" s="78"/>
      <c r="U405" s="19"/>
      <c r="AB405" s="14"/>
      <c r="AC405" s="14"/>
      <c r="AD405" s="14"/>
    </row>
    <row r="406" spans="16:30" x14ac:dyDescent="0.2">
      <c r="P406" s="153"/>
      <c r="Q406" s="19"/>
      <c r="R406" s="105"/>
      <c r="S406" s="102"/>
      <c r="T406" s="78"/>
      <c r="U406" s="19"/>
      <c r="AB406" s="14"/>
      <c r="AC406" s="14"/>
      <c r="AD406" s="14"/>
    </row>
    <row r="407" spans="16:30" x14ac:dyDescent="0.2">
      <c r="P407" s="152"/>
      <c r="Q407" s="19"/>
      <c r="R407" s="105"/>
      <c r="S407" s="102"/>
      <c r="T407" s="78"/>
      <c r="U407" s="19"/>
      <c r="AB407" s="14"/>
      <c r="AC407" s="14"/>
      <c r="AD407" s="14"/>
    </row>
    <row r="408" spans="16:30" x14ac:dyDescent="0.2">
      <c r="P408" s="153"/>
      <c r="Q408" s="19"/>
      <c r="R408" s="105"/>
      <c r="S408" s="102"/>
      <c r="T408" s="78"/>
      <c r="U408" s="19"/>
      <c r="AB408" s="14"/>
      <c r="AC408" s="14"/>
      <c r="AD408" s="14"/>
    </row>
    <row r="409" spans="16:30" x14ac:dyDescent="0.2">
      <c r="P409" s="152"/>
      <c r="Q409" s="19"/>
      <c r="R409" s="105"/>
      <c r="S409" s="102"/>
      <c r="T409" s="78"/>
      <c r="U409" s="19"/>
      <c r="AB409" s="14"/>
      <c r="AC409" s="14"/>
      <c r="AD409" s="14"/>
    </row>
    <row r="410" spans="16:30" x14ac:dyDescent="0.2">
      <c r="P410" s="153"/>
      <c r="Q410" s="19"/>
      <c r="R410" s="105"/>
      <c r="S410" s="102"/>
      <c r="T410" s="78"/>
      <c r="U410" s="19"/>
      <c r="AB410" s="14"/>
      <c r="AC410" s="14"/>
      <c r="AD410" s="14"/>
    </row>
    <row r="411" spans="16:30" x14ac:dyDescent="0.2">
      <c r="P411" s="152"/>
      <c r="Q411" s="19"/>
      <c r="R411" s="105"/>
      <c r="S411" s="102"/>
      <c r="T411" s="78"/>
      <c r="U411" s="19"/>
      <c r="AB411" s="14"/>
      <c r="AC411" s="14"/>
      <c r="AD411" s="14"/>
    </row>
    <row r="412" spans="16:30" x14ac:dyDescent="0.2">
      <c r="P412" s="153"/>
      <c r="Q412" s="19"/>
      <c r="R412" s="105"/>
      <c r="S412" s="102"/>
      <c r="T412" s="78"/>
      <c r="U412" s="19"/>
      <c r="AB412" s="14"/>
      <c r="AC412" s="14"/>
      <c r="AD412" s="14"/>
    </row>
    <row r="413" spans="16:30" x14ac:dyDescent="0.2">
      <c r="P413" s="152"/>
      <c r="Q413" s="19"/>
      <c r="R413" s="105"/>
      <c r="S413" s="102"/>
      <c r="T413" s="78"/>
      <c r="U413" s="19"/>
      <c r="AB413" s="14"/>
      <c r="AC413" s="14"/>
      <c r="AD413" s="14"/>
    </row>
    <row r="414" spans="16:30" x14ac:dyDescent="0.2">
      <c r="P414" s="153"/>
      <c r="Q414" s="19"/>
      <c r="R414" s="105"/>
      <c r="S414" s="102"/>
      <c r="T414" s="78"/>
      <c r="U414" s="19"/>
      <c r="AB414" s="14"/>
      <c r="AC414" s="14"/>
      <c r="AD414" s="14"/>
    </row>
    <row r="415" spans="16:30" x14ac:dyDescent="0.2">
      <c r="P415" s="152"/>
      <c r="Q415" s="19"/>
      <c r="R415" s="105"/>
      <c r="S415" s="102"/>
      <c r="T415" s="78"/>
      <c r="U415" s="19"/>
      <c r="AB415" s="14"/>
      <c r="AC415" s="14"/>
      <c r="AD415" s="14"/>
    </row>
    <row r="416" spans="16:30" x14ac:dyDescent="0.2">
      <c r="P416" s="153"/>
      <c r="Q416" s="19"/>
      <c r="R416" s="105"/>
      <c r="S416" s="102"/>
      <c r="T416" s="78"/>
      <c r="U416" s="19"/>
      <c r="AB416" s="14"/>
      <c r="AC416" s="14"/>
      <c r="AD416" s="14"/>
    </row>
    <row r="417" spans="16:30" x14ac:dyDescent="0.2">
      <c r="P417" s="152"/>
      <c r="Q417" s="19"/>
      <c r="R417" s="105"/>
      <c r="S417" s="102"/>
      <c r="T417" s="78"/>
      <c r="U417" s="19"/>
      <c r="AB417" s="14"/>
      <c r="AC417" s="14"/>
      <c r="AD417" s="14"/>
    </row>
    <row r="418" spans="16:30" x14ac:dyDescent="0.2">
      <c r="P418" s="153"/>
      <c r="Q418" s="19"/>
      <c r="R418" s="105"/>
      <c r="S418" s="102"/>
      <c r="T418" s="78"/>
      <c r="U418" s="19"/>
      <c r="AB418" s="14"/>
      <c r="AC418" s="14"/>
      <c r="AD418" s="14"/>
    </row>
    <row r="419" spans="16:30" x14ac:dyDescent="0.2">
      <c r="P419" s="152"/>
      <c r="Q419" s="19"/>
      <c r="R419" s="105"/>
      <c r="S419" s="102"/>
      <c r="T419" s="78"/>
      <c r="U419" s="19"/>
      <c r="AB419" s="14"/>
      <c r="AC419" s="14"/>
      <c r="AD419" s="14"/>
    </row>
    <row r="420" spans="16:30" x14ac:dyDescent="0.2">
      <c r="P420" s="153"/>
      <c r="Q420" s="19"/>
      <c r="R420" s="105"/>
      <c r="S420" s="102"/>
      <c r="T420" s="78"/>
      <c r="U420" s="19"/>
      <c r="AB420" s="14"/>
      <c r="AC420" s="14"/>
      <c r="AD420" s="14"/>
    </row>
    <row r="421" spans="16:30" x14ac:dyDescent="0.2">
      <c r="P421" s="152"/>
      <c r="Q421" s="19"/>
      <c r="R421" s="105"/>
      <c r="S421" s="102"/>
      <c r="T421" s="78"/>
      <c r="U421" s="19"/>
      <c r="AB421" s="14"/>
      <c r="AC421" s="14"/>
      <c r="AD421" s="14"/>
    </row>
    <row r="422" spans="16:30" x14ac:dyDescent="0.2">
      <c r="P422" s="153"/>
      <c r="Q422" s="19"/>
      <c r="R422" s="105"/>
      <c r="S422" s="102"/>
      <c r="T422" s="78"/>
      <c r="U422" s="19"/>
      <c r="AB422" s="14"/>
      <c r="AC422" s="14"/>
      <c r="AD422" s="14"/>
    </row>
    <row r="423" spans="16:30" x14ac:dyDescent="0.2">
      <c r="P423" s="152"/>
      <c r="Q423" s="19"/>
      <c r="R423" s="105"/>
      <c r="S423" s="102"/>
      <c r="T423" s="78"/>
      <c r="U423" s="19"/>
      <c r="AB423" s="14"/>
      <c r="AC423" s="14"/>
      <c r="AD423" s="14"/>
    </row>
    <row r="424" spans="16:30" x14ac:dyDescent="0.2">
      <c r="P424" s="153"/>
      <c r="Q424" s="19"/>
      <c r="R424" s="105"/>
      <c r="S424" s="102"/>
      <c r="T424" s="78"/>
      <c r="U424" s="19"/>
      <c r="AB424" s="14"/>
      <c r="AC424" s="14"/>
      <c r="AD424" s="14"/>
    </row>
    <row r="425" spans="16:30" x14ac:dyDescent="0.2">
      <c r="P425" s="152"/>
      <c r="Q425" s="19"/>
      <c r="R425" s="105"/>
      <c r="S425" s="102"/>
      <c r="T425" s="78"/>
      <c r="U425" s="19"/>
      <c r="AB425" s="14"/>
      <c r="AC425" s="14"/>
      <c r="AD425" s="14"/>
    </row>
    <row r="426" spans="16:30" x14ac:dyDescent="0.2">
      <c r="P426" s="153"/>
      <c r="Q426" s="19"/>
      <c r="R426" s="105"/>
      <c r="S426" s="102"/>
      <c r="T426" s="78"/>
      <c r="U426" s="19"/>
      <c r="AB426" s="14"/>
      <c r="AC426" s="14"/>
      <c r="AD426" s="14"/>
    </row>
    <row r="427" spans="16:30" x14ac:dyDescent="0.2">
      <c r="P427" s="152"/>
      <c r="Q427" s="19"/>
      <c r="R427" s="105"/>
      <c r="S427" s="102"/>
      <c r="T427" s="78"/>
      <c r="U427" s="19"/>
      <c r="AB427" s="14"/>
      <c r="AC427" s="14"/>
      <c r="AD427" s="14"/>
    </row>
    <row r="428" spans="16:30" x14ac:dyDescent="0.2">
      <c r="P428" s="153"/>
      <c r="Q428" s="19"/>
      <c r="R428" s="105"/>
      <c r="S428" s="102"/>
      <c r="T428" s="78"/>
      <c r="U428" s="19"/>
      <c r="AB428" s="14"/>
      <c r="AC428" s="14"/>
      <c r="AD428" s="14"/>
    </row>
    <row r="429" spans="16:30" x14ac:dyDescent="0.2">
      <c r="P429" s="152"/>
      <c r="Q429" s="19"/>
      <c r="R429" s="105"/>
      <c r="S429" s="102"/>
      <c r="T429" s="78"/>
      <c r="U429" s="19"/>
      <c r="AB429" s="14"/>
      <c r="AC429" s="14"/>
      <c r="AD429" s="14"/>
    </row>
    <row r="430" spans="16:30" x14ac:dyDescent="0.2">
      <c r="P430" s="153"/>
      <c r="Q430" s="19"/>
      <c r="R430" s="105"/>
      <c r="S430" s="102"/>
      <c r="T430" s="78"/>
      <c r="U430" s="19"/>
      <c r="AB430" s="14"/>
      <c r="AC430" s="14"/>
      <c r="AD430" s="14"/>
    </row>
    <row r="431" spans="16:30" x14ac:dyDescent="0.2">
      <c r="P431" s="152"/>
      <c r="Q431" s="19"/>
      <c r="R431" s="105"/>
      <c r="S431" s="102"/>
      <c r="T431" s="78"/>
      <c r="U431" s="19"/>
      <c r="AB431" s="14"/>
      <c r="AC431" s="14"/>
      <c r="AD431" s="14"/>
    </row>
    <row r="432" spans="16:30" x14ac:dyDescent="0.2">
      <c r="P432" s="153"/>
      <c r="Q432" s="19"/>
      <c r="R432" s="105"/>
      <c r="S432" s="102"/>
      <c r="T432" s="78"/>
      <c r="U432" s="19"/>
      <c r="AB432" s="14"/>
      <c r="AC432" s="14"/>
      <c r="AD432" s="14"/>
    </row>
    <row r="433" spans="16:30" x14ac:dyDescent="0.2">
      <c r="P433" s="152"/>
      <c r="Q433" s="19"/>
      <c r="R433" s="105"/>
      <c r="S433" s="102"/>
      <c r="T433" s="78"/>
      <c r="U433" s="19"/>
      <c r="AB433" s="14"/>
      <c r="AC433" s="14"/>
      <c r="AD433" s="14"/>
    </row>
    <row r="434" spans="16:30" x14ac:dyDescent="0.2">
      <c r="P434" s="153"/>
      <c r="Q434" s="19"/>
      <c r="R434" s="105"/>
      <c r="S434" s="102"/>
      <c r="T434" s="78"/>
      <c r="U434" s="19"/>
      <c r="AB434" s="14"/>
      <c r="AC434" s="14"/>
      <c r="AD434" s="14"/>
    </row>
    <row r="435" spans="16:30" x14ac:dyDescent="0.2">
      <c r="P435" s="152"/>
      <c r="Q435" s="19"/>
      <c r="R435" s="105"/>
      <c r="S435" s="102"/>
      <c r="T435" s="78"/>
      <c r="U435" s="19"/>
      <c r="AB435" s="14"/>
      <c r="AC435" s="14"/>
      <c r="AD435" s="14"/>
    </row>
    <row r="436" spans="16:30" x14ac:dyDescent="0.2">
      <c r="P436" s="153"/>
      <c r="Q436" s="19"/>
      <c r="R436" s="105"/>
      <c r="S436" s="102"/>
      <c r="T436" s="78"/>
      <c r="U436" s="19"/>
      <c r="AB436" s="14"/>
      <c r="AC436" s="14"/>
      <c r="AD436" s="14"/>
    </row>
    <row r="437" spans="16:30" x14ac:dyDescent="0.2">
      <c r="P437" s="152"/>
      <c r="Q437" s="19"/>
      <c r="R437" s="105"/>
      <c r="S437" s="102"/>
      <c r="T437" s="78"/>
      <c r="U437" s="19"/>
      <c r="AB437" s="14"/>
      <c r="AC437" s="14"/>
      <c r="AD437" s="14"/>
    </row>
    <row r="438" spans="16:30" x14ac:dyDescent="0.2">
      <c r="P438" s="153"/>
      <c r="Q438" s="19"/>
      <c r="R438" s="105"/>
      <c r="S438" s="102"/>
      <c r="T438" s="78"/>
      <c r="U438" s="19"/>
      <c r="AB438" s="14"/>
      <c r="AC438" s="14"/>
      <c r="AD438" s="14"/>
    </row>
    <row r="439" spans="16:30" x14ac:dyDescent="0.2">
      <c r="P439" s="152"/>
      <c r="Q439" s="19"/>
      <c r="R439" s="105"/>
      <c r="S439" s="102"/>
      <c r="T439" s="78"/>
      <c r="U439" s="19"/>
      <c r="AB439" s="14"/>
      <c r="AC439" s="14"/>
      <c r="AD439" s="14"/>
    </row>
    <row r="440" spans="16:30" x14ac:dyDescent="0.2">
      <c r="P440" s="153"/>
      <c r="Q440" s="19"/>
      <c r="R440" s="105"/>
      <c r="S440" s="102"/>
      <c r="T440" s="78"/>
      <c r="U440" s="19"/>
      <c r="AB440" s="14"/>
      <c r="AC440" s="14"/>
      <c r="AD440" s="14"/>
    </row>
    <row r="441" spans="16:30" x14ac:dyDescent="0.2">
      <c r="P441" s="152"/>
      <c r="Q441" s="19"/>
      <c r="R441" s="105"/>
      <c r="S441" s="102"/>
      <c r="T441" s="78"/>
      <c r="U441" s="19"/>
      <c r="AB441" s="14"/>
      <c r="AC441" s="14"/>
      <c r="AD441" s="14"/>
    </row>
    <row r="442" spans="16:30" x14ac:dyDescent="0.2">
      <c r="P442" s="153"/>
      <c r="Q442" s="19"/>
      <c r="R442" s="105"/>
      <c r="S442" s="102"/>
      <c r="T442" s="78"/>
      <c r="U442" s="19"/>
      <c r="AB442" s="14"/>
      <c r="AC442" s="14"/>
      <c r="AD442" s="14"/>
    </row>
    <row r="443" spans="16:30" x14ac:dyDescent="0.2">
      <c r="P443" s="152"/>
      <c r="Q443" s="19"/>
      <c r="R443" s="105"/>
      <c r="S443" s="102"/>
      <c r="T443" s="78"/>
      <c r="U443" s="19"/>
      <c r="AB443" s="14"/>
      <c r="AC443" s="14"/>
      <c r="AD443" s="14"/>
    </row>
    <row r="444" spans="16:30" x14ac:dyDescent="0.2">
      <c r="P444" s="153"/>
      <c r="Q444" s="19"/>
      <c r="R444" s="105"/>
      <c r="S444" s="102"/>
      <c r="T444" s="78"/>
      <c r="U444" s="19"/>
      <c r="AB444" s="14"/>
      <c r="AC444" s="14"/>
      <c r="AD444" s="14"/>
    </row>
    <row r="445" spans="16:30" x14ac:dyDescent="0.2">
      <c r="P445" s="152"/>
      <c r="Q445" s="19"/>
      <c r="R445" s="105"/>
      <c r="S445" s="102"/>
      <c r="T445" s="78"/>
      <c r="U445" s="19"/>
      <c r="AB445" s="14"/>
      <c r="AC445" s="14"/>
      <c r="AD445" s="14"/>
    </row>
    <row r="446" spans="16:30" x14ac:dyDescent="0.2">
      <c r="P446" s="153"/>
      <c r="Q446" s="19"/>
      <c r="R446" s="105"/>
      <c r="S446" s="102"/>
      <c r="T446" s="78"/>
      <c r="U446" s="19"/>
      <c r="AB446" s="14"/>
      <c r="AC446" s="14"/>
      <c r="AD446" s="14"/>
    </row>
    <row r="447" spans="16:30" x14ac:dyDescent="0.2">
      <c r="P447" s="152"/>
      <c r="Q447" s="19"/>
      <c r="R447" s="105"/>
      <c r="S447" s="102"/>
      <c r="T447" s="78"/>
      <c r="U447" s="19"/>
      <c r="AB447" s="14"/>
      <c r="AC447" s="14"/>
      <c r="AD447" s="14"/>
    </row>
    <row r="448" spans="16:30" x14ac:dyDescent="0.2">
      <c r="P448" s="153"/>
      <c r="Q448" s="19"/>
      <c r="R448" s="105"/>
      <c r="S448" s="102"/>
      <c r="T448" s="78"/>
      <c r="U448" s="19"/>
      <c r="AB448" s="14"/>
      <c r="AC448" s="14"/>
      <c r="AD448" s="14"/>
    </row>
    <row r="449" spans="16:30" x14ac:dyDescent="0.2">
      <c r="P449" s="152"/>
      <c r="Q449" s="19"/>
      <c r="R449" s="105"/>
      <c r="S449" s="102"/>
      <c r="T449" s="78"/>
      <c r="U449" s="19"/>
      <c r="AB449" s="14"/>
      <c r="AC449" s="14"/>
      <c r="AD449" s="14"/>
    </row>
    <row r="450" spans="16:30" x14ac:dyDescent="0.2">
      <c r="P450" s="153"/>
      <c r="Q450" s="19"/>
      <c r="R450" s="105"/>
      <c r="S450" s="102"/>
      <c r="T450" s="78"/>
      <c r="U450" s="19"/>
      <c r="AB450" s="14"/>
      <c r="AC450" s="14"/>
      <c r="AD450" s="14"/>
    </row>
    <row r="451" spans="16:30" x14ac:dyDescent="0.2">
      <c r="P451" s="152"/>
      <c r="Q451" s="19"/>
      <c r="R451" s="105"/>
      <c r="S451" s="102"/>
      <c r="T451" s="78"/>
      <c r="U451" s="19"/>
      <c r="AB451" s="14"/>
      <c r="AC451" s="14"/>
      <c r="AD451" s="14"/>
    </row>
    <row r="452" spans="16:30" x14ac:dyDescent="0.2">
      <c r="P452" s="153"/>
      <c r="Q452" s="19"/>
      <c r="R452" s="105"/>
      <c r="S452" s="102"/>
      <c r="T452" s="78"/>
      <c r="U452" s="19"/>
      <c r="AB452" s="14"/>
      <c r="AC452" s="14"/>
      <c r="AD452" s="14"/>
    </row>
    <row r="453" spans="16:30" x14ac:dyDescent="0.2">
      <c r="P453" s="152"/>
      <c r="Q453" s="19"/>
      <c r="R453" s="105"/>
      <c r="S453" s="102"/>
      <c r="T453" s="78"/>
      <c r="U453" s="19"/>
      <c r="AB453" s="14"/>
      <c r="AC453" s="14"/>
      <c r="AD453" s="14"/>
    </row>
    <row r="454" spans="16:30" x14ac:dyDescent="0.2">
      <c r="P454" s="153"/>
      <c r="Q454" s="19"/>
      <c r="R454" s="105"/>
      <c r="S454" s="102"/>
      <c r="T454" s="78"/>
      <c r="U454" s="19"/>
      <c r="AB454" s="14"/>
      <c r="AC454" s="14"/>
      <c r="AD454" s="14"/>
    </row>
    <row r="455" spans="16:30" x14ac:dyDescent="0.2">
      <c r="P455" s="152"/>
      <c r="Q455" s="19"/>
      <c r="R455" s="105"/>
      <c r="S455" s="102"/>
      <c r="T455" s="78"/>
      <c r="U455" s="19"/>
      <c r="AB455" s="14"/>
      <c r="AC455" s="14"/>
      <c r="AD455" s="14"/>
    </row>
    <row r="456" spans="16:30" x14ac:dyDescent="0.2">
      <c r="P456" s="153"/>
      <c r="Q456" s="19"/>
      <c r="R456" s="105"/>
      <c r="S456" s="102"/>
      <c r="T456" s="78"/>
      <c r="U456" s="19"/>
      <c r="AB456" s="14"/>
      <c r="AC456" s="14"/>
      <c r="AD456" s="14"/>
    </row>
    <row r="457" spans="16:30" x14ac:dyDescent="0.2">
      <c r="P457" s="152"/>
      <c r="Q457" s="19"/>
      <c r="R457" s="105"/>
      <c r="S457" s="102"/>
      <c r="T457" s="78"/>
      <c r="U457" s="19"/>
      <c r="AB457" s="14"/>
      <c r="AC457" s="14"/>
      <c r="AD457" s="14"/>
    </row>
    <row r="458" spans="16:30" x14ac:dyDescent="0.2">
      <c r="P458" s="153"/>
      <c r="Q458" s="19"/>
      <c r="R458" s="105"/>
      <c r="S458" s="102"/>
      <c r="T458" s="78"/>
      <c r="U458" s="19"/>
      <c r="AB458" s="14"/>
      <c r="AC458" s="14"/>
      <c r="AD458" s="14"/>
    </row>
    <row r="459" spans="16:30" x14ac:dyDescent="0.2">
      <c r="P459" s="152"/>
      <c r="Q459" s="19"/>
      <c r="R459" s="105"/>
      <c r="S459" s="102"/>
      <c r="T459" s="78"/>
      <c r="U459" s="19"/>
      <c r="AB459" s="14"/>
      <c r="AC459" s="14"/>
      <c r="AD459" s="14"/>
    </row>
    <row r="460" spans="16:30" x14ac:dyDescent="0.2">
      <c r="P460" s="153"/>
      <c r="Q460" s="19"/>
      <c r="R460" s="105"/>
      <c r="S460" s="102"/>
      <c r="T460" s="78"/>
      <c r="U460" s="19"/>
      <c r="AB460" s="14"/>
      <c r="AC460" s="14"/>
      <c r="AD460" s="14"/>
    </row>
    <row r="461" spans="16:30" x14ac:dyDescent="0.2">
      <c r="P461" s="152"/>
      <c r="Q461" s="19"/>
      <c r="R461" s="105"/>
      <c r="S461" s="102"/>
      <c r="T461" s="78"/>
      <c r="U461" s="19"/>
      <c r="AB461" s="14"/>
      <c r="AC461" s="14"/>
      <c r="AD461" s="14"/>
    </row>
    <row r="462" spans="16:30" x14ac:dyDescent="0.2">
      <c r="P462" s="153"/>
      <c r="Q462" s="19"/>
      <c r="R462" s="105"/>
      <c r="S462" s="102"/>
      <c r="T462" s="78"/>
      <c r="U462" s="19"/>
      <c r="AB462" s="14"/>
      <c r="AC462" s="14"/>
      <c r="AD462" s="14"/>
    </row>
    <row r="463" spans="16:30" x14ac:dyDescent="0.2">
      <c r="P463" s="152"/>
      <c r="Q463" s="19"/>
      <c r="R463" s="105"/>
      <c r="S463" s="102"/>
      <c r="T463" s="78"/>
      <c r="U463" s="19"/>
      <c r="AB463" s="14"/>
      <c r="AC463" s="14"/>
      <c r="AD463" s="14"/>
    </row>
    <row r="464" spans="16:30" x14ac:dyDescent="0.2">
      <c r="P464" s="153"/>
      <c r="Q464" s="19"/>
      <c r="R464" s="105"/>
      <c r="S464" s="102"/>
      <c r="T464" s="78"/>
      <c r="U464" s="19"/>
      <c r="AB464" s="14"/>
      <c r="AC464" s="14"/>
      <c r="AD464" s="14"/>
    </row>
    <row r="465" spans="16:30" x14ac:dyDescent="0.2">
      <c r="P465" s="152"/>
      <c r="Q465" s="19"/>
      <c r="R465" s="105"/>
      <c r="S465" s="102"/>
      <c r="T465" s="78"/>
      <c r="U465" s="19"/>
      <c r="AB465" s="14"/>
      <c r="AC465" s="14"/>
      <c r="AD465" s="14"/>
    </row>
    <row r="466" spans="16:30" x14ac:dyDescent="0.2">
      <c r="P466" s="153"/>
      <c r="Q466" s="19"/>
      <c r="R466" s="105"/>
      <c r="S466" s="102"/>
      <c r="T466" s="78"/>
      <c r="U466" s="19"/>
      <c r="AB466" s="14"/>
      <c r="AC466" s="14"/>
      <c r="AD466" s="14"/>
    </row>
    <row r="467" spans="16:30" x14ac:dyDescent="0.2">
      <c r="P467" s="152"/>
      <c r="Q467" s="19"/>
      <c r="R467" s="105"/>
      <c r="S467" s="102"/>
      <c r="T467" s="78"/>
      <c r="U467" s="19"/>
      <c r="AB467" s="14"/>
      <c r="AC467" s="14"/>
      <c r="AD467" s="14"/>
    </row>
    <row r="468" spans="16:30" x14ac:dyDescent="0.2">
      <c r="P468" s="153"/>
      <c r="Q468" s="19"/>
      <c r="R468" s="105"/>
      <c r="S468" s="102"/>
      <c r="T468" s="78"/>
      <c r="U468" s="19"/>
      <c r="AB468" s="14"/>
      <c r="AC468" s="14"/>
      <c r="AD468" s="14"/>
    </row>
    <row r="469" spans="16:30" x14ac:dyDescent="0.2">
      <c r="P469" s="152"/>
      <c r="Q469" s="19"/>
      <c r="R469" s="105"/>
      <c r="S469" s="102"/>
      <c r="T469" s="78"/>
      <c r="U469" s="19"/>
      <c r="AB469" s="14"/>
      <c r="AC469" s="14"/>
      <c r="AD469" s="14"/>
    </row>
    <row r="470" spans="16:30" x14ac:dyDescent="0.2">
      <c r="P470" s="153"/>
      <c r="Q470" s="19"/>
      <c r="R470" s="105"/>
      <c r="S470" s="102"/>
      <c r="T470" s="78"/>
      <c r="U470" s="19"/>
      <c r="AB470" s="14"/>
      <c r="AC470" s="14"/>
      <c r="AD470" s="14"/>
    </row>
    <row r="471" spans="16:30" x14ac:dyDescent="0.2">
      <c r="P471" s="152"/>
      <c r="Q471" s="19"/>
      <c r="R471" s="105"/>
      <c r="S471" s="102"/>
      <c r="T471" s="78"/>
      <c r="U471" s="19"/>
      <c r="AB471" s="14"/>
      <c r="AC471" s="14"/>
      <c r="AD471" s="14"/>
    </row>
    <row r="472" spans="16:30" x14ac:dyDescent="0.2">
      <c r="P472" s="153"/>
      <c r="Q472" s="19"/>
      <c r="R472" s="105"/>
      <c r="S472" s="102"/>
      <c r="T472" s="78"/>
      <c r="U472" s="19"/>
      <c r="AB472" s="14"/>
      <c r="AC472" s="14"/>
      <c r="AD472" s="14"/>
    </row>
    <row r="473" spans="16:30" x14ac:dyDescent="0.2">
      <c r="P473" s="152"/>
      <c r="Q473" s="19"/>
      <c r="R473" s="105"/>
      <c r="S473" s="102"/>
      <c r="T473" s="78"/>
      <c r="U473" s="19"/>
      <c r="AB473" s="14"/>
      <c r="AC473" s="14"/>
      <c r="AD473" s="14"/>
    </row>
    <row r="474" spans="16:30" x14ac:dyDescent="0.2">
      <c r="P474" s="153"/>
      <c r="Q474" s="19"/>
      <c r="R474" s="105"/>
      <c r="S474" s="102"/>
      <c r="T474" s="78"/>
      <c r="U474" s="19"/>
      <c r="AB474" s="14"/>
      <c r="AC474" s="14"/>
      <c r="AD474" s="14"/>
    </row>
    <row r="475" spans="16:30" x14ac:dyDescent="0.2">
      <c r="P475" s="152"/>
      <c r="Q475" s="19"/>
      <c r="R475" s="105"/>
      <c r="S475" s="102"/>
      <c r="T475" s="78"/>
      <c r="U475" s="19"/>
      <c r="AB475" s="14"/>
      <c r="AC475" s="14"/>
      <c r="AD475" s="14"/>
    </row>
    <row r="476" spans="16:30" x14ac:dyDescent="0.2">
      <c r="P476" s="153"/>
      <c r="Q476" s="19"/>
      <c r="R476" s="105"/>
      <c r="S476" s="102"/>
      <c r="T476" s="78"/>
      <c r="U476" s="19"/>
      <c r="AB476" s="14"/>
      <c r="AC476" s="14"/>
      <c r="AD476" s="14"/>
    </row>
    <row r="477" spans="16:30" x14ac:dyDescent="0.2">
      <c r="P477" s="152"/>
      <c r="Q477" s="19"/>
      <c r="R477" s="105"/>
      <c r="S477" s="102"/>
      <c r="T477" s="78"/>
      <c r="U477" s="19"/>
      <c r="AB477" s="14"/>
      <c r="AC477" s="14"/>
      <c r="AD477" s="14"/>
    </row>
    <row r="478" spans="16:30" x14ac:dyDescent="0.2">
      <c r="P478" s="153"/>
      <c r="Q478" s="19"/>
      <c r="R478" s="105"/>
      <c r="S478" s="102"/>
      <c r="T478" s="78"/>
      <c r="U478" s="19"/>
      <c r="AB478" s="14"/>
      <c r="AC478" s="14"/>
      <c r="AD478" s="14"/>
    </row>
    <row r="479" spans="16:30" x14ac:dyDescent="0.2">
      <c r="P479" s="152"/>
      <c r="Q479" s="19"/>
      <c r="R479" s="105"/>
      <c r="S479" s="102"/>
      <c r="T479" s="78"/>
      <c r="U479" s="19"/>
      <c r="AB479" s="14"/>
      <c r="AC479" s="14"/>
      <c r="AD479" s="14"/>
    </row>
    <row r="480" spans="16:30" x14ac:dyDescent="0.2">
      <c r="P480" s="153"/>
      <c r="Q480" s="19"/>
      <c r="R480" s="105"/>
      <c r="S480" s="102"/>
      <c r="T480" s="78"/>
      <c r="U480" s="19"/>
      <c r="AB480" s="14"/>
      <c r="AC480" s="14"/>
      <c r="AD480" s="14"/>
    </row>
    <row r="481" spans="16:30" x14ac:dyDescent="0.2">
      <c r="P481" s="152"/>
      <c r="Q481" s="19"/>
      <c r="R481" s="105"/>
      <c r="S481" s="102"/>
      <c r="T481" s="78"/>
      <c r="U481" s="19"/>
      <c r="AB481" s="14"/>
      <c r="AC481" s="14"/>
      <c r="AD481" s="14"/>
    </row>
    <row r="482" spans="16:30" x14ac:dyDescent="0.2">
      <c r="P482" s="153"/>
      <c r="Q482" s="19"/>
      <c r="R482" s="105"/>
      <c r="S482" s="102"/>
      <c r="T482" s="78"/>
      <c r="U482" s="19"/>
      <c r="AB482" s="14"/>
      <c r="AC482" s="14"/>
      <c r="AD482" s="14"/>
    </row>
    <row r="483" spans="16:30" x14ac:dyDescent="0.2">
      <c r="P483" s="152"/>
      <c r="Q483" s="19"/>
      <c r="R483" s="105"/>
      <c r="S483" s="102"/>
      <c r="T483" s="78"/>
      <c r="U483" s="19"/>
      <c r="AB483" s="14"/>
      <c r="AC483" s="14"/>
      <c r="AD483" s="14"/>
    </row>
    <row r="484" spans="16:30" x14ac:dyDescent="0.2">
      <c r="P484" s="153"/>
      <c r="Q484" s="19"/>
      <c r="R484" s="105"/>
      <c r="S484" s="102"/>
      <c r="T484" s="78"/>
      <c r="U484" s="19"/>
      <c r="AB484" s="14"/>
      <c r="AC484" s="14"/>
      <c r="AD484" s="14"/>
    </row>
    <row r="485" spans="16:30" x14ac:dyDescent="0.2">
      <c r="P485" s="152"/>
      <c r="Q485" s="19"/>
      <c r="R485" s="105"/>
      <c r="S485" s="102"/>
      <c r="T485" s="78"/>
      <c r="U485" s="19"/>
      <c r="AB485" s="14"/>
      <c r="AC485" s="14"/>
      <c r="AD485" s="14"/>
    </row>
    <row r="486" spans="16:30" x14ac:dyDescent="0.2">
      <c r="P486" s="153"/>
      <c r="Q486" s="19"/>
      <c r="R486" s="105"/>
      <c r="S486" s="102"/>
      <c r="T486" s="78"/>
      <c r="U486" s="19"/>
      <c r="AB486" s="14"/>
      <c r="AC486" s="14"/>
      <c r="AD486" s="14"/>
    </row>
    <row r="487" spans="16:30" x14ac:dyDescent="0.2">
      <c r="P487" s="152"/>
      <c r="Q487" s="19"/>
      <c r="R487" s="105"/>
      <c r="S487" s="102"/>
      <c r="T487" s="78"/>
      <c r="U487" s="19"/>
      <c r="AB487" s="14"/>
      <c r="AC487" s="14"/>
      <c r="AD487" s="14"/>
    </row>
    <row r="488" spans="16:30" x14ac:dyDescent="0.2">
      <c r="P488" s="153"/>
      <c r="Q488" s="19"/>
      <c r="R488" s="105"/>
      <c r="S488" s="102"/>
      <c r="T488" s="78"/>
      <c r="U488" s="19"/>
      <c r="AB488" s="14"/>
      <c r="AC488" s="14"/>
      <c r="AD488" s="14"/>
    </row>
    <row r="489" spans="16:30" x14ac:dyDescent="0.2">
      <c r="P489" s="152"/>
      <c r="Q489" s="19"/>
      <c r="R489" s="105"/>
      <c r="S489" s="102"/>
      <c r="T489" s="78"/>
      <c r="U489" s="19"/>
      <c r="AB489" s="14"/>
      <c r="AC489" s="14"/>
      <c r="AD489" s="14"/>
    </row>
    <row r="490" spans="16:30" x14ac:dyDescent="0.2">
      <c r="P490" s="153"/>
      <c r="Q490" s="19"/>
      <c r="R490" s="105"/>
      <c r="S490" s="102"/>
      <c r="T490" s="78"/>
      <c r="U490" s="19"/>
      <c r="AB490" s="14"/>
      <c r="AC490" s="14"/>
      <c r="AD490" s="14"/>
    </row>
    <row r="491" spans="16:30" x14ac:dyDescent="0.2">
      <c r="P491" s="152"/>
      <c r="Q491" s="19"/>
      <c r="R491" s="105"/>
      <c r="S491" s="102"/>
      <c r="T491" s="78"/>
      <c r="U491" s="19"/>
      <c r="AB491" s="14"/>
      <c r="AC491" s="14"/>
      <c r="AD491" s="14"/>
    </row>
    <row r="492" spans="16:30" x14ac:dyDescent="0.2">
      <c r="P492" s="153"/>
      <c r="Q492" s="19"/>
      <c r="R492" s="105"/>
      <c r="S492" s="102"/>
      <c r="T492" s="78"/>
      <c r="U492" s="19"/>
      <c r="AB492" s="14"/>
      <c r="AC492" s="14"/>
      <c r="AD492" s="14"/>
    </row>
    <row r="493" spans="16:30" x14ac:dyDescent="0.2">
      <c r="P493" s="152"/>
      <c r="Q493" s="19"/>
      <c r="R493" s="105"/>
      <c r="S493" s="102"/>
      <c r="T493" s="78"/>
      <c r="U493" s="19"/>
      <c r="AB493" s="14"/>
      <c r="AC493" s="14"/>
      <c r="AD493" s="14"/>
    </row>
    <row r="494" spans="16:30" x14ac:dyDescent="0.2">
      <c r="P494" s="153"/>
      <c r="Q494" s="19"/>
      <c r="R494" s="105"/>
      <c r="S494" s="102"/>
      <c r="T494" s="78"/>
      <c r="U494" s="19"/>
      <c r="AB494" s="14"/>
      <c r="AC494" s="14"/>
      <c r="AD494" s="14"/>
    </row>
    <row r="495" spans="16:30" x14ac:dyDescent="0.2">
      <c r="P495" s="152"/>
      <c r="Q495" s="19"/>
      <c r="R495" s="105"/>
      <c r="S495" s="102"/>
      <c r="T495" s="78"/>
      <c r="U495" s="19"/>
      <c r="AB495" s="14"/>
      <c r="AC495" s="14"/>
      <c r="AD495" s="14"/>
    </row>
    <row r="496" spans="16:30" x14ac:dyDescent="0.2">
      <c r="P496" s="153"/>
      <c r="Q496" s="19"/>
      <c r="R496" s="105"/>
      <c r="S496" s="102"/>
      <c r="T496" s="78"/>
      <c r="U496" s="19"/>
      <c r="AB496" s="14"/>
      <c r="AC496" s="14"/>
      <c r="AD496" s="14"/>
    </row>
    <row r="497" spans="16:30" x14ac:dyDescent="0.2">
      <c r="P497" s="152"/>
      <c r="Q497" s="19"/>
      <c r="R497" s="105"/>
      <c r="S497" s="102"/>
      <c r="T497" s="78"/>
      <c r="U497" s="19"/>
      <c r="AB497" s="14"/>
      <c r="AC497" s="14"/>
      <c r="AD497" s="14"/>
    </row>
    <row r="498" spans="16:30" x14ac:dyDescent="0.2">
      <c r="P498" s="153"/>
      <c r="Q498" s="19"/>
      <c r="R498" s="105"/>
      <c r="S498" s="102"/>
      <c r="T498" s="78"/>
      <c r="U498" s="19"/>
      <c r="AB498" s="14"/>
      <c r="AC498" s="14"/>
      <c r="AD498" s="14"/>
    </row>
    <row r="499" spans="16:30" x14ac:dyDescent="0.2">
      <c r="P499" s="152"/>
      <c r="Q499" s="19"/>
      <c r="R499" s="105"/>
      <c r="S499" s="102"/>
      <c r="T499" s="78"/>
      <c r="U499" s="19"/>
      <c r="AB499" s="14"/>
      <c r="AC499" s="14"/>
      <c r="AD499" s="14"/>
    </row>
    <row r="500" spans="16:30" x14ac:dyDescent="0.2">
      <c r="P500" s="153"/>
      <c r="Q500" s="19"/>
      <c r="R500" s="105"/>
      <c r="S500" s="102"/>
      <c r="T500" s="78"/>
      <c r="U500" s="19"/>
      <c r="AB500" s="14"/>
      <c r="AC500" s="14"/>
      <c r="AD500" s="14"/>
    </row>
    <row r="501" spans="16:30" x14ac:dyDescent="0.2">
      <c r="P501" s="152"/>
      <c r="Q501" s="19"/>
      <c r="R501" s="105"/>
      <c r="S501" s="102"/>
      <c r="T501" s="78"/>
      <c r="U501" s="19"/>
      <c r="AB501" s="14"/>
      <c r="AC501" s="14"/>
      <c r="AD501" s="14"/>
    </row>
    <row r="502" spans="16:30" x14ac:dyDescent="0.2">
      <c r="P502" s="153"/>
      <c r="Q502" s="19"/>
      <c r="R502" s="105"/>
      <c r="S502" s="102"/>
      <c r="T502" s="78"/>
      <c r="U502" s="19"/>
      <c r="AB502" s="14"/>
      <c r="AC502" s="14"/>
      <c r="AD502" s="14"/>
    </row>
    <row r="503" spans="16:30" x14ac:dyDescent="0.2">
      <c r="P503" s="152"/>
      <c r="Q503" s="19"/>
      <c r="R503" s="105"/>
      <c r="S503" s="102"/>
      <c r="T503" s="78"/>
      <c r="U503" s="19"/>
      <c r="AB503" s="14"/>
      <c r="AC503" s="14"/>
      <c r="AD503" s="14"/>
    </row>
    <row r="504" spans="16:30" x14ac:dyDescent="0.2">
      <c r="P504" s="153"/>
      <c r="Q504" s="19"/>
      <c r="R504" s="105"/>
      <c r="S504" s="102"/>
      <c r="T504" s="78"/>
      <c r="U504" s="19"/>
      <c r="AB504" s="14"/>
      <c r="AC504" s="14"/>
      <c r="AD504" s="14"/>
    </row>
    <row r="505" spans="16:30" x14ac:dyDescent="0.2">
      <c r="P505" s="152"/>
      <c r="Q505" s="19"/>
      <c r="R505" s="105"/>
      <c r="S505" s="102"/>
      <c r="T505" s="78"/>
      <c r="U505" s="19"/>
      <c r="AB505" s="14"/>
      <c r="AC505" s="14"/>
      <c r="AD505" s="14"/>
    </row>
    <row r="506" spans="16:30" x14ac:dyDescent="0.2">
      <c r="P506" s="153"/>
      <c r="Q506" s="19"/>
      <c r="R506" s="105"/>
      <c r="S506" s="102"/>
      <c r="T506" s="78"/>
      <c r="U506" s="19"/>
      <c r="AB506" s="14"/>
      <c r="AC506" s="14"/>
      <c r="AD506" s="14"/>
    </row>
    <row r="507" spans="16:30" x14ac:dyDescent="0.2">
      <c r="P507" s="152"/>
      <c r="Q507" s="19"/>
      <c r="R507" s="105"/>
      <c r="S507" s="102"/>
      <c r="T507" s="78"/>
      <c r="U507" s="19"/>
      <c r="AB507" s="14"/>
      <c r="AC507" s="14"/>
      <c r="AD507" s="14"/>
    </row>
    <row r="508" spans="16:30" x14ac:dyDescent="0.2">
      <c r="P508" s="153"/>
      <c r="Q508" s="19"/>
      <c r="R508" s="105"/>
      <c r="S508" s="102"/>
      <c r="T508" s="78"/>
      <c r="U508" s="19"/>
      <c r="AB508" s="14"/>
      <c r="AC508" s="14"/>
      <c r="AD508" s="14"/>
    </row>
    <row r="509" spans="16:30" x14ac:dyDescent="0.2">
      <c r="P509" s="152"/>
      <c r="Q509" s="19"/>
      <c r="R509" s="105"/>
      <c r="S509" s="102"/>
      <c r="T509" s="78"/>
      <c r="U509" s="19"/>
      <c r="AB509" s="14"/>
      <c r="AC509" s="14"/>
      <c r="AD509" s="14"/>
    </row>
    <row r="510" spans="16:30" x14ac:dyDescent="0.2">
      <c r="P510" s="153"/>
      <c r="Q510" s="19"/>
      <c r="R510" s="105"/>
      <c r="S510" s="102"/>
      <c r="T510" s="78"/>
      <c r="U510" s="19"/>
      <c r="AB510" s="14"/>
      <c r="AC510" s="14"/>
      <c r="AD510" s="14"/>
    </row>
    <row r="511" spans="16:30" x14ac:dyDescent="0.2">
      <c r="P511" s="152"/>
      <c r="Q511" s="19"/>
      <c r="R511" s="105"/>
      <c r="S511" s="102"/>
      <c r="T511" s="78"/>
      <c r="U511" s="19"/>
      <c r="AB511" s="14"/>
      <c r="AC511" s="14"/>
      <c r="AD511" s="14"/>
    </row>
    <row r="512" spans="16:30" x14ac:dyDescent="0.2">
      <c r="P512" s="153"/>
      <c r="Q512" s="19"/>
      <c r="R512" s="105"/>
      <c r="S512" s="102"/>
      <c r="T512" s="78"/>
      <c r="U512" s="19"/>
      <c r="AB512" s="14"/>
      <c r="AC512" s="14"/>
      <c r="AD512" s="14"/>
    </row>
    <row r="513" spans="16:30" x14ac:dyDescent="0.2">
      <c r="P513" s="152"/>
      <c r="Q513" s="19"/>
      <c r="R513" s="105"/>
      <c r="S513" s="102"/>
      <c r="T513" s="78"/>
      <c r="U513" s="19"/>
      <c r="AB513" s="14"/>
      <c r="AC513" s="14"/>
      <c r="AD513" s="14"/>
    </row>
    <row r="514" spans="16:30" x14ac:dyDescent="0.2">
      <c r="P514" s="153"/>
      <c r="Q514" s="19"/>
      <c r="R514" s="105"/>
      <c r="S514" s="102"/>
      <c r="T514" s="78"/>
      <c r="U514" s="19"/>
      <c r="AB514" s="14"/>
      <c r="AC514" s="14"/>
      <c r="AD514" s="14"/>
    </row>
    <row r="515" spans="16:30" x14ac:dyDescent="0.2">
      <c r="P515" s="152"/>
      <c r="Q515" s="19"/>
      <c r="R515" s="105"/>
      <c r="S515" s="102"/>
      <c r="T515" s="78"/>
      <c r="U515" s="19"/>
      <c r="AB515" s="14"/>
      <c r="AC515" s="14"/>
      <c r="AD515" s="14"/>
    </row>
    <row r="516" spans="16:30" x14ac:dyDescent="0.2">
      <c r="P516" s="153"/>
      <c r="Q516" s="19"/>
      <c r="R516" s="105"/>
      <c r="S516" s="102"/>
      <c r="T516" s="78"/>
      <c r="U516" s="19"/>
      <c r="AB516" s="14"/>
      <c r="AC516" s="14"/>
      <c r="AD516" s="14"/>
    </row>
    <row r="517" spans="16:30" x14ac:dyDescent="0.2">
      <c r="P517" s="152"/>
      <c r="Q517" s="19"/>
      <c r="R517" s="105"/>
      <c r="S517" s="102"/>
      <c r="T517" s="78"/>
      <c r="U517" s="19"/>
      <c r="AB517" s="14"/>
      <c r="AC517" s="14"/>
      <c r="AD517" s="14"/>
    </row>
    <row r="518" spans="16:30" x14ac:dyDescent="0.2">
      <c r="P518" s="153"/>
      <c r="Q518" s="19"/>
      <c r="R518" s="105"/>
      <c r="S518" s="102"/>
      <c r="T518" s="78"/>
      <c r="U518" s="19"/>
      <c r="AB518" s="14"/>
      <c r="AC518" s="14"/>
      <c r="AD518" s="14"/>
    </row>
    <row r="519" spans="16:30" x14ac:dyDescent="0.2">
      <c r="P519" s="152"/>
      <c r="Q519" s="19"/>
      <c r="R519" s="105"/>
      <c r="S519" s="102"/>
      <c r="T519" s="78"/>
      <c r="U519" s="19"/>
      <c r="AB519" s="14"/>
      <c r="AC519" s="14"/>
      <c r="AD519" s="14"/>
    </row>
    <row r="520" spans="16:30" x14ac:dyDescent="0.2">
      <c r="P520" s="153"/>
      <c r="Q520" s="19"/>
      <c r="R520" s="105"/>
      <c r="S520" s="102"/>
      <c r="T520" s="78"/>
      <c r="U520" s="19"/>
      <c r="AB520" s="14"/>
      <c r="AC520" s="14"/>
      <c r="AD520" s="14"/>
    </row>
    <row r="521" spans="16:30" x14ac:dyDescent="0.2">
      <c r="P521" s="152"/>
      <c r="Q521" s="19"/>
      <c r="R521" s="105"/>
      <c r="S521" s="102"/>
      <c r="T521" s="78"/>
      <c r="U521" s="19"/>
      <c r="AB521" s="14"/>
      <c r="AC521" s="14"/>
      <c r="AD521" s="14"/>
    </row>
    <row r="522" spans="16:30" x14ac:dyDescent="0.2">
      <c r="P522" s="153"/>
      <c r="Q522" s="19"/>
      <c r="R522" s="105"/>
      <c r="S522" s="102"/>
      <c r="T522" s="78"/>
      <c r="U522" s="19"/>
      <c r="AB522" s="14"/>
      <c r="AC522" s="14"/>
      <c r="AD522" s="14"/>
    </row>
    <row r="523" spans="16:30" x14ac:dyDescent="0.2">
      <c r="P523" s="152"/>
      <c r="Q523" s="19"/>
      <c r="R523" s="105"/>
      <c r="S523" s="102"/>
      <c r="T523" s="78"/>
      <c r="U523" s="19"/>
      <c r="AB523" s="14"/>
      <c r="AC523" s="14"/>
      <c r="AD523" s="14"/>
    </row>
    <row r="524" spans="16:30" x14ac:dyDescent="0.2">
      <c r="P524" s="153"/>
      <c r="Q524" s="19"/>
      <c r="R524" s="105"/>
      <c r="S524" s="102"/>
      <c r="T524" s="78"/>
      <c r="U524" s="19"/>
      <c r="AB524" s="14"/>
      <c r="AC524" s="14"/>
      <c r="AD524" s="14"/>
    </row>
    <row r="525" spans="16:30" x14ac:dyDescent="0.2">
      <c r="P525" s="152"/>
      <c r="Q525" s="19"/>
      <c r="R525" s="105"/>
      <c r="S525" s="102"/>
      <c r="T525" s="78"/>
      <c r="U525" s="19"/>
      <c r="AB525" s="14"/>
      <c r="AC525" s="14"/>
      <c r="AD525" s="14"/>
    </row>
    <row r="526" spans="16:30" x14ac:dyDescent="0.2">
      <c r="P526" s="153"/>
      <c r="Q526" s="19"/>
      <c r="R526" s="105"/>
      <c r="S526" s="102"/>
      <c r="T526" s="78"/>
      <c r="U526" s="19"/>
      <c r="AB526" s="14"/>
      <c r="AC526" s="14"/>
      <c r="AD526" s="14"/>
    </row>
    <row r="527" spans="16:30" x14ac:dyDescent="0.2">
      <c r="P527" s="152"/>
      <c r="Q527" s="19"/>
      <c r="R527" s="105"/>
      <c r="S527" s="102"/>
      <c r="T527" s="78"/>
      <c r="U527" s="19"/>
      <c r="AB527" s="14"/>
      <c r="AC527" s="14"/>
      <c r="AD527" s="14"/>
    </row>
    <row r="528" spans="16:30" x14ac:dyDescent="0.2">
      <c r="P528" s="153"/>
      <c r="Q528" s="19"/>
      <c r="R528" s="105"/>
      <c r="S528" s="102"/>
      <c r="T528" s="78"/>
      <c r="U528" s="19"/>
      <c r="AB528" s="14"/>
      <c r="AC528" s="14"/>
      <c r="AD528" s="14"/>
    </row>
    <row r="529" spans="16:30" x14ac:dyDescent="0.2">
      <c r="P529" s="152"/>
      <c r="Q529" s="19"/>
      <c r="R529" s="105"/>
      <c r="S529" s="102"/>
      <c r="T529" s="78"/>
      <c r="U529" s="19"/>
      <c r="AB529" s="14"/>
      <c r="AC529" s="14"/>
      <c r="AD529" s="14"/>
    </row>
    <row r="530" spans="16:30" x14ac:dyDescent="0.2">
      <c r="P530" s="153"/>
      <c r="Q530" s="19"/>
      <c r="R530" s="105"/>
      <c r="S530" s="102"/>
      <c r="T530" s="78"/>
      <c r="U530" s="19"/>
      <c r="AB530" s="14"/>
      <c r="AC530" s="14"/>
      <c r="AD530" s="14"/>
    </row>
    <row r="531" spans="16:30" x14ac:dyDescent="0.2">
      <c r="P531" s="152"/>
      <c r="Q531" s="19"/>
      <c r="R531" s="105"/>
      <c r="S531" s="102"/>
      <c r="T531" s="78"/>
      <c r="U531" s="19"/>
      <c r="AB531" s="14"/>
      <c r="AC531" s="14"/>
      <c r="AD531" s="14"/>
    </row>
    <row r="532" spans="16:30" x14ac:dyDescent="0.2">
      <c r="P532" s="153"/>
      <c r="Q532" s="19"/>
      <c r="R532" s="105"/>
      <c r="S532" s="102"/>
      <c r="T532" s="78"/>
      <c r="U532" s="19"/>
      <c r="AB532" s="14"/>
      <c r="AC532" s="14"/>
      <c r="AD532" s="14"/>
    </row>
    <row r="533" spans="16:30" x14ac:dyDescent="0.2">
      <c r="P533" s="152"/>
      <c r="Q533" s="19"/>
      <c r="R533" s="105"/>
      <c r="S533" s="102"/>
      <c r="T533" s="78"/>
      <c r="U533" s="19"/>
      <c r="AB533" s="14"/>
      <c r="AC533" s="14"/>
      <c r="AD533" s="14"/>
    </row>
    <row r="534" spans="16:30" x14ac:dyDescent="0.2">
      <c r="P534" s="153"/>
      <c r="Q534" s="19"/>
      <c r="R534" s="105"/>
      <c r="S534" s="102"/>
      <c r="T534" s="78"/>
      <c r="U534" s="19"/>
      <c r="AB534" s="14"/>
      <c r="AC534" s="14"/>
      <c r="AD534" s="14"/>
    </row>
    <row r="535" spans="16:30" x14ac:dyDescent="0.2">
      <c r="P535" s="152"/>
      <c r="Q535" s="19"/>
      <c r="R535" s="105"/>
      <c r="S535" s="102"/>
      <c r="T535" s="78"/>
      <c r="U535" s="19"/>
      <c r="AB535" s="14"/>
      <c r="AC535" s="14"/>
      <c r="AD535" s="14"/>
    </row>
    <row r="536" spans="16:30" x14ac:dyDescent="0.2">
      <c r="P536" s="153"/>
      <c r="Q536" s="19"/>
      <c r="R536" s="105"/>
      <c r="S536" s="102"/>
      <c r="T536" s="78"/>
      <c r="U536" s="19"/>
      <c r="AB536" s="14"/>
      <c r="AC536" s="14"/>
      <c r="AD536" s="14"/>
    </row>
    <row r="537" spans="16:30" x14ac:dyDescent="0.2">
      <c r="P537" s="152"/>
      <c r="Q537" s="19"/>
      <c r="R537" s="105"/>
      <c r="S537" s="102"/>
      <c r="T537" s="78"/>
      <c r="U537" s="19"/>
      <c r="AB537" s="14"/>
      <c r="AC537" s="14"/>
      <c r="AD537" s="14"/>
    </row>
    <row r="538" spans="16:30" x14ac:dyDescent="0.2">
      <c r="P538" s="153"/>
      <c r="Q538" s="19"/>
      <c r="R538" s="105"/>
      <c r="S538" s="102"/>
      <c r="T538" s="78"/>
      <c r="U538" s="19"/>
      <c r="AB538" s="14"/>
      <c r="AC538" s="14"/>
      <c r="AD538" s="14"/>
    </row>
    <row r="539" spans="16:30" x14ac:dyDescent="0.2">
      <c r="P539" s="152"/>
      <c r="Q539" s="19"/>
      <c r="R539" s="105"/>
      <c r="S539" s="102"/>
      <c r="T539" s="78"/>
      <c r="U539" s="19"/>
      <c r="AB539" s="14"/>
      <c r="AC539" s="14"/>
      <c r="AD539" s="14"/>
    </row>
    <row r="540" spans="16:30" x14ac:dyDescent="0.2">
      <c r="P540" s="153"/>
      <c r="Q540" s="19"/>
      <c r="R540" s="105"/>
      <c r="S540" s="102"/>
      <c r="T540" s="78"/>
      <c r="U540" s="19"/>
      <c r="AB540" s="14"/>
      <c r="AC540" s="14"/>
      <c r="AD540" s="14"/>
    </row>
    <row r="541" spans="16:30" x14ac:dyDescent="0.2">
      <c r="P541" s="152"/>
      <c r="Q541" s="19"/>
      <c r="R541" s="105"/>
      <c r="S541" s="102"/>
      <c r="T541" s="78"/>
      <c r="U541" s="19"/>
      <c r="AB541" s="14"/>
      <c r="AC541" s="14"/>
      <c r="AD541" s="14"/>
    </row>
    <row r="542" spans="16:30" x14ac:dyDescent="0.2">
      <c r="P542" s="153"/>
      <c r="Q542" s="19"/>
      <c r="R542" s="105"/>
      <c r="S542" s="102"/>
      <c r="T542" s="78"/>
      <c r="U542" s="19"/>
      <c r="AB542" s="14"/>
      <c r="AC542" s="14"/>
      <c r="AD542" s="14"/>
    </row>
    <row r="543" spans="16:30" x14ac:dyDescent="0.2">
      <c r="P543" s="152"/>
      <c r="Q543" s="19"/>
      <c r="R543" s="105"/>
      <c r="S543" s="102"/>
      <c r="T543" s="78"/>
      <c r="U543" s="19"/>
      <c r="AB543" s="14"/>
      <c r="AC543" s="14"/>
      <c r="AD543" s="14"/>
    </row>
    <row r="544" spans="16:30" x14ac:dyDescent="0.2">
      <c r="P544" s="153"/>
      <c r="Q544" s="19"/>
      <c r="R544" s="105"/>
      <c r="S544" s="102"/>
      <c r="T544" s="78"/>
      <c r="U544" s="19"/>
      <c r="AB544" s="14"/>
      <c r="AC544" s="14"/>
      <c r="AD544" s="14"/>
    </row>
    <row r="545" spans="16:30" x14ac:dyDescent="0.2">
      <c r="P545" s="152"/>
      <c r="Q545" s="19"/>
      <c r="R545" s="105"/>
      <c r="S545" s="102"/>
      <c r="T545" s="78"/>
      <c r="U545" s="19"/>
      <c r="AB545" s="14"/>
      <c r="AC545" s="14"/>
      <c r="AD545" s="14"/>
    </row>
    <row r="546" spans="16:30" x14ac:dyDescent="0.2">
      <c r="P546" s="153"/>
      <c r="Q546" s="19"/>
      <c r="R546" s="105"/>
      <c r="S546" s="102"/>
      <c r="T546" s="78"/>
      <c r="U546" s="19"/>
      <c r="AB546" s="14"/>
      <c r="AC546" s="14"/>
      <c r="AD546" s="14"/>
    </row>
    <row r="547" spans="16:30" x14ac:dyDescent="0.2">
      <c r="P547" s="152"/>
      <c r="Q547" s="19"/>
      <c r="R547" s="105"/>
      <c r="S547" s="102"/>
      <c r="T547" s="78"/>
      <c r="U547" s="19"/>
      <c r="AB547" s="14"/>
      <c r="AC547" s="14"/>
      <c r="AD547" s="14"/>
    </row>
    <row r="548" spans="16:30" x14ac:dyDescent="0.2">
      <c r="P548" s="153"/>
      <c r="Q548" s="19"/>
      <c r="R548" s="105"/>
      <c r="S548" s="102"/>
      <c r="T548" s="78"/>
      <c r="U548" s="19"/>
      <c r="AB548" s="14"/>
      <c r="AC548" s="14"/>
      <c r="AD548" s="14"/>
    </row>
    <row r="549" spans="16:30" x14ac:dyDescent="0.2">
      <c r="P549" s="152"/>
      <c r="Q549" s="19"/>
      <c r="R549" s="105"/>
      <c r="S549" s="102"/>
      <c r="T549" s="78"/>
      <c r="U549" s="19"/>
      <c r="AB549" s="14"/>
      <c r="AC549" s="14"/>
      <c r="AD549" s="14"/>
    </row>
    <row r="550" spans="16:30" x14ac:dyDescent="0.2">
      <c r="P550" s="153"/>
      <c r="Q550" s="19"/>
      <c r="R550" s="105"/>
      <c r="S550" s="102"/>
      <c r="T550" s="78"/>
      <c r="U550" s="19"/>
      <c r="AB550" s="14"/>
      <c r="AC550" s="14"/>
      <c r="AD550" s="14"/>
    </row>
    <row r="551" spans="16:30" x14ac:dyDescent="0.2">
      <c r="P551" s="152"/>
      <c r="Q551" s="19"/>
      <c r="R551" s="105"/>
      <c r="S551" s="102"/>
      <c r="T551" s="78"/>
      <c r="U551" s="19"/>
      <c r="AB551" s="14"/>
      <c r="AC551" s="14"/>
      <c r="AD551" s="14"/>
    </row>
    <row r="552" spans="16:30" x14ac:dyDescent="0.2">
      <c r="P552" s="153"/>
      <c r="Q552" s="19"/>
      <c r="R552" s="105"/>
      <c r="S552" s="102"/>
      <c r="T552" s="78"/>
      <c r="U552" s="19"/>
      <c r="AB552" s="14"/>
      <c r="AC552" s="14"/>
      <c r="AD552" s="14"/>
    </row>
    <row r="553" spans="16:30" x14ac:dyDescent="0.2">
      <c r="P553" s="152"/>
      <c r="Q553" s="19"/>
      <c r="R553" s="105"/>
      <c r="S553" s="102"/>
      <c r="T553" s="78"/>
      <c r="U553" s="19"/>
      <c r="AB553" s="14"/>
      <c r="AC553" s="14"/>
      <c r="AD553" s="14"/>
    </row>
    <row r="554" spans="16:30" x14ac:dyDescent="0.2">
      <c r="P554" s="153"/>
      <c r="Q554" s="19"/>
      <c r="R554" s="105"/>
      <c r="S554" s="102"/>
      <c r="T554" s="78"/>
      <c r="U554" s="19"/>
      <c r="AB554" s="14"/>
      <c r="AC554" s="14"/>
      <c r="AD554" s="14"/>
    </row>
    <row r="555" spans="16:30" x14ac:dyDescent="0.2">
      <c r="P555" s="152"/>
      <c r="Q555" s="19"/>
      <c r="R555" s="105"/>
      <c r="S555" s="102"/>
      <c r="T555" s="78"/>
      <c r="U555" s="19"/>
      <c r="AB555" s="14"/>
      <c r="AC555" s="14"/>
      <c r="AD555" s="14"/>
    </row>
    <row r="556" spans="16:30" x14ac:dyDescent="0.2">
      <c r="P556" s="153"/>
      <c r="Q556" s="19"/>
      <c r="R556" s="105"/>
      <c r="S556" s="102"/>
      <c r="T556" s="78"/>
      <c r="U556" s="19"/>
      <c r="AB556" s="14"/>
      <c r="AC556" s="14"/>
      <c r="AD556" s="14"/>
    </row>
    <row r="557" spans="16:30" x14ac:dyDescent="0.2">
      <c r="P557" s="152"/>
      <c r="Q557" s="19"/>
      <c r="R557" s="105"/>
      <c r="S557" s="102"/>
      <c r="T557" s="78"/>
      <c r="U557" s="19"/>
      <c r="AB557" s="14"/>
      <c r="AC557" s="14"/>
      <c r="AD557" s="14"/>
    </row>
    <row r="558" spans="16:30" x14ac:dyDescent="0.2">
      <c r="P558" s="153"/>
      <c r="Q558" s="19"/>
      <c r="R558" s="105"/>
      <c r="S558" s="102"/>
      <c r="T558" s="78"/>
      <c r="U558" s="19"/>
      <c r="AB558" s="14"/>
      <c r="AC558" s="14"/>
      <c r="AD558" s="14"/>
    </row>
    <row r="559" spans="16:30" x14ac:dyDescent="0.2">
      <c r="P559" s="152"/>
      <c r="Q559" s="19"/>
      <c r="R559" s="105"/>
      <c r="S559" s="102"/>
      <c r="T559" s="78"/>
      <c r="U559" s="19"/>
      <c r="AB559" s="14"/>
      <c r="AC559" s="14"/>
      <c r="AD559" s="14"/>
    </row>
    <row r="560" spans="16:30" x14ac:dyDescent="0.2">
      <c r="P560" s="153"/>
      <c r="Q560" s="19"/>
      <c r="R560" s="105"/>
      <c r="S560" s="102"/>
      <c r="T560" s="78"/>
      <c r="U560" s="19"/>
      <c r="AB560" s="14"/>
      <c r="AC560" s="14"/>
      <c r="AD560" s="14"/>
    </row>
    <row r="561" spans="16:30" x14ac:dyDescent="0.2">
      <c r="P561" s="152"/>
      <c r="Q561" s="19"/>
      <c r="R561" s="105"/>
      <c r="S561" s="102"/>
      <c r="T561" s="78"/>
      <c r="U561" s="19"/>
      <c r="AB561" s="14"/>
      <c r="AC561" s="14"/>
      <c r="AD561" s="14"/>
    </row>
    <row r="562" spans="16:30" x14ac:dyDescent="0.2">
      <c r="P562" s="153"/>
      <c r="Q562" s="19"/>
      <c r="R562" s="105"/>
      <c r="S562" s="102"/>
      <c r="T562" s="78"/>
      <c r="U562" s="19"/>
      <c r="AB562" s="14"/>
      <c r="AC562" s="14"/>
      <c r="AD562" s="14"/>
    </row>
    <row r="563" spans="16:30" x14ac:dyDescent="0.2">
      <c r="P563" s="152"/>
      <c r="Q563" s="19"/>
      <c r="R563" s="105"/>
      <c r="S563" s="102"/>
      <c r="T563" s="78"/>
      <c r="U563" s="19"/>
      <c r="AB563" s="14"/>
      <c r="AC563" s="14"/>
      <c r="AD563" s="14"/>
    </row>
    <row r="564" spans="16:30" x14ac:dyDescent="0.2">
      <c r="P564" s="153"/>
      <c r="Q564" s="19"/>
      <c r="R564" s="105"/>
      <c r="S564" s="102"/>
      <c r="T564" s="78"/>
      <c r="U564" s="19"/>
      <c r="AB564" s="14"/>
      <c r="AC564" s="14"/>
      <c r="AD564" s="14"/>
    </row>
    <row r="565" spans="16:30" x14ac:dyDescent="0.2">
      <c r="P565" s="152"/>
      <c r="Q565" s="19"/>
      <c r="R565" s="105"/>
      <c r="S565" s="102"/>
      <c r="T565" s="78"/>
      <c r="U565" s="19"/>
      <c r="AB565" s="14"/>
      <c r="AC565" s="14"/>
      <c r="AD565" s="14"/>
    </row>
    <row r="566" spans="16:30" x14ac:dyDescent="0.2">
      <c r="P566" s="153"/>
      <c r="Q566" s="19"/>
      <c r="R566" s="105"/>
      <c r="S566" s="102"/>
      <c r="T566" s="78"/>
      <c r="U566" s="19"/>
      <c r="AB566" s="14"/>
      <c r="AC566" s="14"/>
      <c r="AD566" s="14"/>
    </row>
    <row r="567" spans="16:30" x14ac:dyDescent="0.2">
      <c r="P567" s="152"/>
      <c r="Q567" s="19"/>
      <c r="R567" s="105"/>
      <c r="S567" s="102"/>
      <c r="T567" s="78"/>
      <c r="U567" s="19"/>
      <c r="AB567" s="14"/>
      <c r="AC567" s="14"/>
      <c r="AD567" s="14"/>
    </row>
    <row r="568" spans="16:30" x14ac:dyDescent="0.2">
      <c r="P568" s="153"/>
      <c r="Q568" s="19"/>
      <c r="R568" s="105"/>
      <c r="S568" s="102"/>
      <c r="T568" s="78"/>
      <c r="U568" s="19"/>
      <c r="AB568" s="14"/>
      <c r="AC568" s="14"/>
      <c r="AD568" s="14"/>
    </row>
    <row r="569" spans="16:30" x14ac:dyDescent="0.2">
      <c r="P569" s="152"/>
      <c r="Q569" s="19"/>
      <c r="R569" s="105"/>
      <c r="S569" s="102"/>
      <c r="T569" s="78"/>
      <c r="U569" s="19"/>
      <c r="AB569" s="14"/>
      <c r="AC569" s="14"/>
      <c r="AD569" s="14"/>
    </row>
    <row r="570" spans="16:30" x14ac:dyDescent="0.2">
      <c r="P570" s="153"/>
      <c r="Q570" s="19"/>
      <c r="R570" s="105"/>
      <c r="S570" s="102"/>
      <c r="T570" s="78"/>
      <c r="U570" s="19"/>
      <c r="AB570" s="14"/>
      <c r="AC570" s="14"/>
      <c r="AD570" s="14"/>
    </row>
    <row r="571" spans="16:30" x14ac:dyDescent="0.2">
      <c r="P571" s="152"/>
      <c r="Q571" s="19"/>
      <c r="R571" s="105"/>
      <c r="S571" s="102"/>
      <c r="T571" s="78"/>
      <c r="U571" s="19"/>
      <c r="AB571" s="14"/>
      <c r="AC571" s="14"/>
      <c r="AD571" s="14"/>
    </row>
    <row r="572" spans="16:30" x14ac:dyDescent="0.2">
      <c r="P572" s="153"/>
      <c r="Q572" s="19"/>
      <c r="R572" s="105"/>
      <c r="S572" s="102"/>
      <c r="T572" s="78"/>
      <c r="U572" s="19"/>
      <c r="AB572" s="14"/>
      <c r="AC572" s="14"/>
      <c r="AD572" s="14"/>
    </row>
    <row r="573" spans="16:30" x14ac:dyDescent="0.2">
      <c r="P573" s="152"/>
      <c r="Q573" s="19"/>
      <c r="R573" s="105"/>
      <c r="S573" s="102"/>
      <c r="T573" s="78"/>
      <c r="U573" s="19"/>
      <c r="AB573" s="14"/>
      <c r="AC573" s="14"/>
      <c r="AD573" s="14"/>
    </row>
    <row r="574" spans="16:30" x14ac:dyDescent="0.2">
      <c r="P574" s="153"/>
      <c r="Q574" s="19"/>
      <c r="R574" s="105"/>
      <c r="S574" s="102"/>
      <c r="T574" s="78"/>
      <c r="U574" s="19"/>
      <c r="AB574" s="14"/>
      <c r="AC574" s="14"/>
      <c r="AD574" s="14"/>
    </row>
    <row r="575" spans="16:30" x14ac:dyDescent="0.2">
      <c r="P575" s="152"/>
      <c r="Q575" s="19"/>
      <c r="R575" s="105"/>
      <c r="S575" s="102"/>
      <c r="T575" s="78"/>
      <c r="U575" s="19"/>
      <c r="AB575" s="14"/>
      <c r="AC575" s="14"/>
      <c r="AD575" s="14"/>
    </row>
    <row r="576" spans="16:30" x14ac:dyDescent="0.2">
      <c r="P576" s="153"/>
      <c r="Q576" s="19"/>
      <c r="R576" s="105"/>
      <c r="S576" s="102"/>
      <c r="T576" s="78"/>
      <c r="U576" s="19"/>
      <c r="AB576" s="14"/>
      <c r="AC576" s="14"/>
      <c r="AD576" s="14"/>
    </row>
    <row r="577" spans="16:30" x14ac:dyDescent="0.2">
      <c r="P577" s="152"/>
      <c r="Q577" s="19"/>
      <c r="R577" s="105"/>
      <c r="S577" s="102"/>
      <c r="T577" s="78"/>
      <c r="U577" s="19"/>
      <c r="AB577" s="14"/>
      <c r="AC577" s="14"/>
      <c r="AD577" s="14"/>
    </row>
    <row r="578" spans="16:30" x14ac:dyDescent="0.2">
      <c r="P578" s="153"/>
      <c r="Q578" s="19"/>
      <c r="R578" s="105"/>
      <c r="S578" s="102"/>
      <c r="T578" s="78"/>
      <c r="U578" s="19"/>
      <c r="AB578" s="14"/>
      <c r="AC578" s="14"/>
      <c r="AD578" s="14"/>
    </row>
    <row r="579" spans="16:30" x14ac:dyDescent="0.2">
      <c r="P579" s="152"/>
      <c r="Q579" s="19"/>
      <c r="R579" s="105"/>
      <c r="S579" s="102"/>
      <c r="T579" s="78"/>
      <c r="U579" s="19"/>
      <c r="AB579" s="14"/>
      <c r="AC579" s="14"/>
      <c r="AD579" s="14"/>
    </row>
    <row r="580" spans="16:30" x14ac:dyDescent="0.2">
      <c r="P580" s="153"/>
      <c r="Q580" s="19"/>
      <c r="R580" s="105"/>
      <c r="S580" s="102"/>
      <c r="T580" s="78"/>
      <c r="U580" s="19"/>
      <c r="AB580" s="14"/>
      <c r="AC580" s="14"/>
      <c r="AD580" s="14"/>
    </row>
    <row r="581" spans="16:30" x14ac:dyDescent="0.2">
      <c r="P581" s="152"/>
      <c r="Q581" s="19"/>
      <c r="R581" s="105"/>
      <c r="S581" s="102"/>
      <c r="T581" s="78"/>
      <c r="U581" s="19"/>
      <c r="AB581" s="14"/>
      <c r="AC581" s="14"/>
      <c r="AD581" s="14"/>
    </row>
    <row r="582" spans="16:30" x14ac:dyDescent="0.2">
      <c r="P582" s="153"/>
      <c r="Q582" s="19"/>
      <c r="R582" s="105"/>
      <c r="S582" s="102"/>
      <c r="T582" s="78"/>
      <c r="U582" s="19"/>
      <c r="AB582" s="14"/>
      <c r="AC582" s="14"/>
      <c r="AD582" s="14"/>
    </row>
    <row r="583" spans="16:30" x14ac:dyDescent="0.2">
      <c r="P583" s="152"/>
      <c r="Q583" s="19"/>
      <c r="R583" s="105"/>
      <c r="S583" s="102"/>
      <c r="T583" s="78"/>
      <c r="U583" s="19"/>
      <c r="AB583" s="14"/>
      <c r="AC583" s="14"/>
      <c r="AD583" s="14"/>
    </row>
    <row r="584" spans="16:30" x14ac:dyDescent="0.2">
      <c r="P584" s="153"/>
      <c r="Q584" s="19"/>
      <c r="R584" s="105"/>
      <c r="S584" s="102"/>
      <c r="T584" s="78"/>
      <c r="U584" s="19"/>
      <c r="AB584" s="14"/>
      <c r="AC584" s="14"/>
      <c r="AD584" s="14"/>
    </row>
    <row r="585" spans="16:30" x14ac:dyDescent="0.2">
      <c r="P585" s="152"/>
      <c r="Q585" s="19"/>
      <c r="R585" s="105"/>
      <c r="S585" s="102"/>
      <c r="T585" s="78"/>
      <c r="U585" s="19"/>
      <c r="AB585" s="14"/>
      <c r="AC585" s="14"/>
      <c r="AD585" s="14"/>
    </row>
    <row r="586" spans="16:30" x14ac:dyDescent="0.2">
      <c r="P586" s="153"/>
      <c r="Q586" s="19"/>
      <c r="R586" s="105"/>
      <c r="S586" s="102"/>
      <c r="T586" s="78"/>
      <c r="U586" s="19"/>
      <c r="AB586" s="14"/>
      <c r="AC586" s="14"/>
      <c r="AD586" s="14"/>
    </row>
    <row r="587" spans="16:30" x14ac:dyDescent="0.2">
      <c r="P587" s="152"/>
      <c r="Q587" s="19"/>
      <c r="R587" s="105"/>
      <c r="S587" s="102"/>
      <c r="T587" s="78"/>
      <c r="U587" s="19"/>
      <c r="AB587" s="14"/>
      <c r="AC587" s="14"/>
      <c r="AD587" s="14"/>
    </row>
    <row r="588" spans="16:30" x14ac:dyDescent="0.2">
      <c r="P588" s="153"/>
      <c r="Q588" s="19"/>
      <c r="R588" s="105"/>
      <c r="S588" s="102"/>
      <c r="T588" s="78"/>
      <c r="U588" s="19"/>
      <c r="AB588" s="14"/>
      <c r="AC588" s="14"/>
      <c r="AD588" s="14"/>
    </row>
    <row r="589" spans="16:30" x14ac:dyDescent="0.2">
      <c r="P589" s="152"/>
      <c r="Q589" s="19"/>
      <c r="R589" s="105"/>
      <c r="S589" s="102"/>
      <c r="T589" s="78"/>
      <c r="U589" s="19"/>
      <c r="AB589" s="14"/>
      <c r="AC589" s="14"/>
      <c r="AD589" s="14"/>
    </row>
    <row r="590" spans="16:30" x14ac:dyDescent="0.2">
      <c r="P590" s="153"/>
      <c r="Q590" s="19"/>
      <c r="R590" s="105"/>
      <c r="S590" s="102"/>
      <c r="T590" s="78"/>
      <c r="U590" s="19"/>
      <c r="AB590" s="14"/>
      <c r="AC590" s="14"/>
      <c r="AD590" s="14"/>
    </row>
    <row r="591" spans="16:30" x14ac:dyDescent="0.2">
      <c r="P591" s="152"/>
      <c r="Q591" s="19"/>
      <c r="R591" s="105"/>
      <c r="S591" s="102"/>
      <c r="T591" s="78"/>
      <c r="U591" s="19"/>
      <c r="AB591" s="14"/>
      <c r="AC591" s="14"/>
      <c r="AD591" s="14"/>
    </row>
    <row r="592" spans="16:30" x14ac:dyDescent="0.2">
      <c r="P592" s="153"/>
      <c r="Q592" s="19"/>
      <c r="R592" s="105"/>
      <c r="S592" s="102"/>
      <c r="T592" s="78"/>
      <c r="U592" s="19"/>
      <c r="AB592" s="14"/>
      <c r="AC592" s="14"/>
      <c r="AD592" s="14"/>
    </row>
    <row r="593" spans="16:30" x14ac:dyDescent="0.2">
      <c r="P593" s="152"/>
      <c r="Q593" s="19"/>
      <c r="R593" s="105"/>
      <c r="S593" s="102"/>
      <c r="T593" s="78"/>
      <c r="U593" s="19"/>
      <c r="AB593" s="14"/>
      <c r="AC593" s="14"/>
      <c r="AD593" s="14"/>
    </row>
    <row r="594" spans="16:30" x14ac:dyDescent="0.2">
      <c r="P594" s="153"/>
      <c r="Q594" s="19"/>
      <c r="R594" s="105"/>
      <c r="S594" s="102"/>
      <c r="T594" s="78"/>
      <c r="U594" s="19"/>
      <c r="AB594" s="14"/>
      <c r="AC594" s="14"/>
      <c r="AD594" s="14"/>
    </row>
    <row r="595" spans="16:30" x14ac:dyDescent="0.2">
      <c r="P595" s="152"/>
      <c r="Q595" s="19"/>
      <c r="R595" s="105"/>
      <c r="S595" s="102"/>
      <c r="T595" s="78"/>
      <c r="U595" s="19"/>
      <c r="AB595" s="14"/>
      <c r="AC595" s="14"/>
      <c r="AD595" s="14"/>
    </row>
    <row r="596" spans="16:30" x14ac:dyDescent="0.2">
      <c r="P596" s="153"/>
      <c r="Q596" s="19"/>
      <c r="R596" s="105"/>
      <c r="S596" s="102"/>
      <c r="T596" s="78"/>
      <c r="U596" s="19"/>
      <c r="AB596" s="14"/>
      <c r="AC596" s="14"/>
      <c r="AD596" s="14"/>
    </row>
    <row r="597" spans="16:30" x14ac:dyDescent="0.2">
      <c r="P597" s="152"/>
      <c r="Q597" s="19"/>
      <c r="R597" s="105"/>
      <c r="S597" s="102"/>
      <c r="T597" s="78"/>
      <c r="U597" s="19"/>
      <c r="AB597" s="14"/>
      <c r="AC597" s="14"/>
      <c r="AD597" s="14"/>
    </row>
    <row r="598" spans="16:30" x14ac:dyDescent="0.2">
      <c r="P598" s="153"/>
      <c r="Q598" s="19"/>
      <c r="R598" s="105"/>
      <c r="S598" s="102"/>
      <c r="T598" s="78"/>
      <c r="U598" s="19"/>
      <c r="AB598" s="14"/>
      <c r="AC598" s="14"/>
      <c r="AD598" s="14"/>
    </row>
    <row r="599" spans="16:30" x14ac:dyDescent="0.2">
      <c r="P599" s="152"/>
      <c r="Q599" s="19"/>
      <c r="R599" s="105"/>
      <c r="S599" s="102"/>
      <c r="T599" s="78"/>
      <c r="U599" s="19"/>
      <c r="AB599" s="14"/>
      <c r="AC599" s="14"/>
      <c r="AD599" s="14"/>
    </row>
    <row r="600" spans="16:30" x14ac:dyDescent="0.2">
      <c r="P600" s="153"/>
      <c r="Q600" s="19"/>
      <c r="R600" s="105"/>
      <c r="S600" s="102"/>
      <c r="T600" s="78"/>
      <c r="U600" s="19"/>
      <c r="AB600" s="14"/>
      <c r="AC600" s="14"/>
      <c r="AD600" s="14"/>
    </row>
    <row r="601" spans="16:30" x14ac:dyDescent="0.2">
      <c r="P601" s="152"/>
      <c r="Q601" s="19"/>
      <c r="R601" s="105"/>
      <c r="S601" s="102"/>
      <c r="T601" s="78"/>
      <c r="U601" s="19"/>
      <c r="AB601" s="14"/>
      <c r="AC601" s="14"/>
      <c r="AD601" s="14"/>
    </row>
    <row r="602" spans="16:30" x14ac:dyDescent="0.2">
      <c r="P602" s="153"/>
      <c r="Q602" s="19"/>
      <c r="R602" s="105"/>
      <c r="S602" s="102"/>
      <c r="T602" s="78"/>
      <c r="U602" s="19"/>
      <c r="AB602" s="14"/>
      <c r="AC602" s="14"/>
      <c r="AD602" s="14"/>
    </row>
    <row r="603" spans="16:30" x14ac:dyDescent="0.2">
      <c r="P603" s="152"/>
      <c r="Q603" s="19"/>
      <c r="R603" s="105"/>
      <c r="S603" s="102"/>
      <c r="T603" s="78"/>
      <c r="U603" s="19"/>
      <c r="AB603" s="14"/>
      <c r="AC603" s="14"/>
      <c r="AD603" s="14"/>
    </row>
    <row r="604" spans="16:30" x14ac:dyDescent="0.2">
      <c r="P604" s="153"/>
      <c r="Q604" s="19"/>
      <c r="R604" s="105"/>
      <c r="S604" s="102"/>
      <c r="T604" s="78"/>
      <c r="U604" s="19"/>
      <c r="AB604" s="14"/>
      <c r="AC604" s="14"/>
      <c r="AD604" s="14"/>
    </row>
    <row r="605" spans="16:30" x14ac:dyDescent="0.2">
      <c r="P605" s="152"/>
      <c r="Q605" s="19"/>
      <c r="R605" s="105"/>
      <c r="S605" s="102"/>
      <c r="T605" s="78"/>
      <c r="U605" s="19"/>
      <c r="AB605" s="14"/>
      <c r="AC605" s="14"/>
      <c r="AD605" s="14"/>
    </row>
    <row r="606" spans="16:30" x14ac:dyDescent="0.2">
      <c r="P606" s="153"/>
      <c r="Q606" s="19"/>
      <c r="R606" s="105"/>
      <c r="S606" s="102"/>
      <c r="T606" s="78"/>
      <c r="U606" s="19"/>
      <c r="AB606" s="14"/>
      <c r="AC606" s="14"/>
      <c r="AD606" s="14"/>
    </row>
    <row r="607" spans="16:30" x14ac:dyDescent="0.2">
      <c r="P607" s="152"/>
      <c r="Q607" s="19"/>
      <c r="R607" s="105"/>
      <c r="S607" s="102"/>
      <c r="T607" s="78"/>
      <c r="U607" s="19"/>
      <c r="AB607" s="14"/>
      <c r="AC607" s="14"/>
      <c r="AD607" s="14"/>
    </row>
    <row r="608" spans="16:30" x14ac:dyDescent="0.2">
      <c r="P608" s="153"/>
      <c r="Q608" s="19"/>
      <c r="R608" s="105"/>
      <c r="S608" s="102"/>
      <c r="T608" s="78"/>
      <c r="U608" s="19"/>
      <c r="AB608" s="14"/>
      <c r="AC608" s="14"/>
      <c r="AD608" s="14"/>
    </row>
    <row r="609" spans="16:30" x14ac:dyDescent="0.2">
      <c r="P609" s="152"/>
      <c r="Q609" s="19"/>
      <c r="R609" s="105"/>
      <c r="S609" s="102"/>
      <c r="T609" s="78"/>
      <c r="U609" s="19"/>
      <c r="AB609" s="14"/>
      <c r="AC609" s="14"/>
      <c r="AD609" s="14"/>
    </row>
    <row r="610" spans="16:30" x14ac:dyDescent="0.2">
      <c r="P610" s="153"/>
      <c r="Q610" s="19"/>
      <c r="R610" s="105"/>
      <c r="S610" s="102"/>
      <c r="T610" s="78"/>
      <c r="U610" s="19"/>
      <c r="AB610" s="14"/>
      <c r="AC610" s="14"/>
      <c r="AD610" s="14"/>
    </row>
    <row r="611" spans="16:30" x14ac:dyDescent="0.2">
      <c r="P611" s="152"/>
      <c r="Q611" s="19"/>
      <c r="R611" s="105"/>
      <c r="S611" s="102"/>
      <c r="T611" s="78"/>
      <c r="U611" s="19"/>
      <c r="AB611" s="14"/>
      <c r="AC611" s="14"/>
      <c r="AD611" s="14"/>
    </row>
    <row r="612" spans="16:30" x14ac:dyDescent="0.2">
      <c r="P612" s="153"/>
      <c r="Q612" s="19"/>
      <c r="R612" s="105"/>
      <c r="S612" s="102"/>
      <c r="T612" s="78"/>
      <c r="U612" s="19"/>
      <c r="AB612" s="14"/>
      <c r="AC612" s="14"/>
      <c r="AD612" s="14"/>
    </row>
    <row r="613" spans="16:30" x14ac:dyDescent="0.2">
      <c r="P613" s="152"/>
      <c r="Q613" s="19"/>
      <c r="R613" s="105"/>
      <c r="S613" s="102"/>
      <c r="T613" s="78"/>
      <c r="U613" s="19"/>
      <c r="AB613" s="14"/>
      <c r="AC613" s="14"/>
      <c r="AD613" s="14"/>
    </row>
    <row r="614" spans="16:30" x14ac:dyDescent="0.2">
      <c r="P614" s="153"/>
      <c r="Q614" s="19"/>
      <c r="R614" s="105"/>
      <c r="S614" s="102"/>
      <c r="T614" s="78"/>
      <c r="U614" s="19"/>
      <c r="AB614" s="14"/>
      <c r="AC614" s="14"/>
      <c r="AD614" s="14"/>
    </row>
    <row r="615" spans="16:30" x14ac:dyDescent="0.2">
      <c r="P615" s="152"/>
      <c r="Q615" s="19"/>
      <c r="R615" s="105"/>
      <c r="S615" s="102"/>
      <c r="T615" s="78"/>
      <c r="U615" s="19"/>
      <c r="AB615" s="14"/>
      <c r="AC615" s="14"/>
      <c r="AD615" s="14"/>
    </row>
    <row r="616" spans="16:30" x14ac:dyDescent="0.2">
      <c r="P616" s="153"/>
      <c r="Q616" s="19"/>
      <c r="R616" s="105"/>
      <c r="S616" s="102"/>
      <c r="T616" s="78"/>
      <c r="U616" s="19"/>
      <c r="AB616" s="14"/>
      <c r="AC616" s="14"/>
      <c r="AD616" s="14"/>
    </row>
    <row r="617" spans="16:30" x14ac:dyDescent="0.2">
      <c r="P617" s="152"/>
      <c r="Q617" s="19"/>
      <c r="R617" s="105"/>
      <c r="S617" s="102"/>
      <c r="T617" s="78"/>
      <c r="U617" s="19"/>
      <c r="AB617" s="14"/>
      <c r="AC617" s="14"/>
      <c r="AD617" s="14"/>
    </row>
    <row r="618" spans="16:30" x14ac:dyDescent="0.2">
      <c r="P618" s="153"/>
      <c r="Q618" s="19"/>
      <c r="R618" s="105"/>
      <c r="S618" s="102"/>
      <c r="T618" s="78"/>
      <c r="U618" s="19"/>
      <c r="AB618" s="14"/>
      <c r="AC618" s="14"/>
      <c r="AD618" s="14"/>
    </row>
    <row r="619" spans="16:30" x14ac:dyDescent="0.2">
      <c r="P619" s="152"/>
      <c r="Q619" s="19"/>
      <c r="R619" s="105"/>
      <c r="S619" s="102"/>
      <c r="T619" s="78"/>
      <c r="U619" s="19"/>
      <c r="AB619" s="14"/>
      <c r="AC619" s="14"/>
      <c r="AD619" s="14"/>
    </row>
    <row r="620" spans="16:30" x14ac:dyDescent="0.2">
      <c r="P620" s="153"/>
      <c r="Q620" s="19"/>
      <c r="R620" s="105"/>
      <c r="S620" s="102"/>
      <c r="T620" s="78"/>
      <c r="U620" s="19"/>
      <c r="AB620" s="14"/>
      <c r="AC620" s="14"/>
      <c r="AD620" s="14"/>
    </row>
    <row r="621" spans="16:30" x14ac:dyDescent="0.2">
      <c r="P621" s="152"/>
      <c r="Q621" s="19"/>
      <c r="R621" s="105"/>
      <c r="S621" s="102"/>
      <c r="T621" s="78"/>
      <c r="U621" s="19"/>
      <c r="AB621" s="14"/>
      <c r="AC621" s="14"/>
      <c r="AD621" s="14"/>
    </row>
    <row r="622" spans="16:30" x14ac:dyDescent="0.2">
      <c r="P622" s="153"/>
      <c r="Q622" s="19"/>
      <c r="R622" s="105"/>
      <c r="S622" s="102"/>
      <c r="T622" s="78"/>
      <c r="U622" s="19"/>
      <c r="AB622" s="14"/>
      <c r="AC622" s="14"/>
      <c r="AD622" s="14"/>
    </row>
    <row r="623" spans="16:30" x14ac:dyDescent="0.2">
      <c r="P623" s="152"/>
      <c r="Q623" s="19"/>
      <c r="R623" s="105"/>
      <c r="S623" s="102"/>
      <c r="T623" s="78"/>
      <c r="U623" s="19"/>
      <c r="AB623" s="14"/>
      <c r="AC623" s="14"/>
      <c r="AD623" s="14"/>
    </row>
    <row r="624" spans="16:30" x14ac:dyDescent="0.2">
      <c r="P624" s="153"/>
      <c r="Q624" s="19"/>
      <c r="R624" s="105"/>
      <c r="S624" s="102"/>
      <c r="T624" s="78"/>
      <c r="U624" s="19"/>
      <c r="AB624" s="14"/>
      <c r="AC624" s="14"/>
      <c r="AD624" s="14"/>
    </row>
    <row r="625" spans="16:30" x14ac:dyDescent="0.2">
      <c r="P625" s="152"/>
      <c r="Q625" s="19"/>
      <c r="R625" s="105"/>
      <c r="S625" s="102"/>
      <c r="T625" s="78"/>
      <c r="U625" s="19"/>
      <c r="AB625" s="14"/>
      <c r="AC625" s="14"/>
      <c r="AD625" s="14"/>
    </row>
    <row r="626" spans="16:30" x14ac:dyDescent="0.2">
      <c r="P626" s="153"/>
      <c r="Q626" s="19"/>
      <c r="R626" s="105"/>
      <c r="S626" s="102"/>
      <c r="T626" s="78"/>
      <c r="U626" s="19"/>
      <c r="AB626" s="14"/>
      <c r="AC626" s="14"/>
      <c r="AD626" s="14"/>
    </row>
    <row r="627" spans="16:30" x14ac:dyDescent="0.2">
      <c r="P627" s="152"/>
      <c r="Q627" s="19"/>
      <c r="R627" s="105"/>
      <c r="S627" s="102"/>
      <c r="T627" s="78"/>
      <c r="U627" s="19"/>
      <c r="AB627" s="14"/>
      <c r="AC627" s="14"/>
      <c r="AD627" s="14"/>
    </row>
    <row r="628" spans="16:30" x14ac:dyDescent="0.2">
      <c r="P628" s="153"/>
      <c r="Q628" s="19"/>
      <c r="R628" s="105"/>
      <c r="S628" s="102"/>
      <c r="T628" s="78"/>
      <c r="U628" s="19"/>
      <c r="AB628" s="14"/>
      <c r="AC628" s="14"/>
      <c r="AD628" s="14"/>
    </row>
    <row r="629" spans="16:30" x14ac:dyDescent="0.2">
      <c r="P629" s="152"/>
      <c r="Q629" s="19"/>
      <c r="R629" s="105"/>
      <c r="S629" s="102"/>
      <c r="T629" s="78"/>
      <c r="U629" s="19"/>
      <c r="AB629" s="14"/>
      <c r="AC629" s="14"/>
      <c r="AD629" s="14"/>
    </row>
    <row r="630" spans="16:30" x14ac:dyDescent="0.2">
      <c r="P630" s="153"/>
      <c r="Q630" s="19"/>
      <c r="R630" s="105"/>
      <c r="S630" s="102"/>
      <c r="T630" s="78"/>
      <c r="U630" s="19"/>
      <c r="AB630" s="14"/>
      <c r="AC630" s="14"/>
      <c r="AD630" s="14"/>
    </row>
    <row r="631" spans="16:30" x14ac:dyDescent="0.2">
      <c r="P631" s="152"/>
      <c r="Q631" s="19"/>
      <c r="R631" s="105"/>
      <c r="S631" s="102"/>
      <c r="T631" s="78"/>
      <c r="U631" s="19"/>
      <c r="AB631" s="14"/>
      <c r="AC631" s="14"/>
      <c r="AD631" s="14"/>
    </row>
    <row r="632" spans="16:30" x14ac:dyDescent="0.2">
      <c r="P632" s="153"/>
      <c r="Q632" s="19"/>
      <c r="R632" s="105"/>
      <c r="S632" s="102"/>
      <c r="T632" s="78"/>
      <c r="U632" s="19"/>
      <c r="AB632" s="14"/>
      <c r="AC632" s="14"/>
      <c r="AD632" s="14"/>
    </row>
    <row r="633" spans="16:30" x14ac:dyDescent="0.2">
      <c r="P633" s="152"/>
      <c r="Q633" s="19"/>
      <c r="R633" s="105"/>
      <c r="S633" s="102"/>
      <c r="T633" s="78"/>
      <c r="U633" s="19"/>
      <c r="AB633" s="14"/>
      <c r="AC633" s="14"/>
      <c r="AD633" s="14"/>
    </row>
    <row r="634" spans="16:30" x14ac:dyDescent="0.2">
      <c r="P634" s="153"/>
      <c r="Q634" s="19"/>
      <c r="R634" s="105"/>
      <c r="S634" s="102"/>
      <c r="T634" s="78"/>
      <c r="U634" s="19"/>
      <c r="AB634" s="14"/>
      <c r="AC634" s="14"/>
      <c r="AD634" s="14"/>
    </row>
    <row r="635" spans="16:30" x14ac:dyDescent="0.2">
      <c r="P635" s="152"/>
      <c r="Q635" s="19"/>
      <c r="R635" s="105"/>
      <c r="S635" s="102"/>
      <c r="T635" s="78"/>
      <c r="U635" s="19"/>
      <c r="AB635" s="14"/>
      <c r="AC635" s="14"/>
      <c r="AD635" s="14"/>
    </row>
    <row r="636" spans="16:30" x14ac:dyDescent="0.2">
      <c r="P636" s="153"/>
      <c r="Q636" s="19"/>
      <c r="R636" s="105"/>
      <c r="S636" s="102"/>
      <c r="T636" s="78"/>
      <c r="U636" s="19"/>
      <c r="AB636" s="14"/>
      <c r="AC636" s="14"/>
      <c r="AD636" s="14"/>
    </row>
    <row r="637" spans="16:30" x14ac:dyDescent="0.2">
      <c r="P637" s="152"/>
      <c r="Q637" s="19"/>
      <c r="R637" s="105"/>
      <c r="S637" s="102"/>
      <c r="T637" s="78"/>
      <c r="U637" s="19"/>
      <c r="AB637" s="14"/>
      <c r="AC637" s="14"/>
      <c r="AD637" s="14"/>
    </row>
    <row r="638" spans="16:30" x14ac:dyDescent="0.2">
      <c r="P638" s="153"/>
      <c r="Q638" s="19"/>
      <c r="R638" s="105"/>
      <c r="S638" s="102"/>
      <c r="T638" s="78"/>
      <c r="U638" s="19"/>
      <c r="AB638" s="14"/>
      <c r="AC638" s="14"/>
      <c r="AD638" s="14"/>
    </row>
    <row r="639" spans="16:30" x14ac:dyDescent="0.2">
      <c r="P639" s="152"/>
      <c r="Q639" s="19"/>
      <c r="R639" s="105"/>
      <c r="S639" s="102"/>
      <c r="T639" s="78"/>
      <c r="U639" s="19"/>
      <c r="AB639" s="14"/>
      <c r="AC639" s="14"/>
      <c r="AD639" s="14"/>
    </row>
    <row r="640" spans="16:30" x14ac:dyDescent="0.2">
      <c r="P640" s="153"/>
      <c r="Q640" s="19"/>
      <c r="R640" s="105"/>
      <c r="S640" s="102"/>
      <c r="T640" s="78"/>
      <c r="U640" s="19"/>
      <c r="AB640" s="14"/>
      <c r="AC640" s="14"/>
      <c r="AD640" s="14"/>
    </row>
    <row r="641" spans="16:30" x14ac:dyDescent="0.2">
      <c r="P641" s="152"/>
      <c r="Q641" s="19"/>
      <c r="R641" s="105"/>
      <c r="S641" s="102"/>
      <c r="T641" s="78"/>
      <c r="U641" s="19"/>
      <c r="AB641" s="14"/>
      <c r="AC641" s="14"/>
      <c r="AD641" s="14"/>
    </row>
    <row r="642" spans="16:30" x14ac:dyDescent="0.2">
      <c r="P642" s="153"/>
      <c r="Q642" s="19"/>
      <c r="R642" s="105"/>
      <c r="S642" s="102"/>
      <c r="T642" s="78"/>
      <c r="U642" s="19"/>
      <c r="AB642" s="14"/>
      <c r="AC642" s="14"/>
      <c r="AD642" s="14"/>
    </row>
    <row r="643" spans="16:30" x14ac:dyDescent="0.2">
      <c r="P643" s="152"/>
      <c r="Q643" s="19"/>
      <c r="R643" s="105"/>
      <c r="S643" s="102"/>
      <c r="T643" s="78"/>
      <c r="U643" s="19"/>
      <c r="AB643" s="14"/>
      <c r="AC643" s="14"/>
      <c r="AD643" s="14"/>
    </row>
    <row r="644" spans="16:30" x14ac:dyDescent="0.2">
      <c r="P644" s="153"/>
      <c r="Q644" s="19"/>
      <c r="R644" s="105"/>
      <c r="S644" s="102"/>
      <c r="T644" s="78"/>
      <c r="U644" s="19"/>
      <c r="AB644" s="14"/>
      <c r="AC644" s="14"/>
      <c r="AD644" s="14"/>
    </row>
    <row r="645" spans="16:30" x14ac:dyDescent="0.2">
      <c r="P645" s="152"/>
      <c r="Q645" s="19"/>
      <c r="R645" s="105"/>
      <c r="S645" s="102"/>
      <c r="T645" s="78"/>
      <c r="U645" s="19"/>
      <c r="AB645" s="14"/>
      <c r="AC645" s="14"/>
      <c r="AD645" s="14"/>
    </row>
    <row r="646" spans="16:30" x14ac:dyDescent="0.2">
      <c r="P646" s="153"/>
      <c r="Q646" s="19"/>
      <c r="R646" s="105"/>
      <c r="S646" s="102"/>
      <c r="T646" s="78"/>
      <c r="U646" s="19"/>
      <c r="AB646" s="14"/>
      <c r="AC646" s="14"/>
      <c r="AD646" s="14"/>
    </row>
    <row r="647" spans="16:30" x14ac:dyDescent="0.2">
      <c r="P647" s="152"/>
      <c r="Q647" s="19"/>
      <c r="R647" s="105"/>
      <c r="S647" s="102"/>
      <c r="T647" s="78"/>
      <c r="U647" s="19"/>
      <c r="AB647" s="14"/>
      <c r="AC647" s="14"/>
      <c r="AD647" s="14"/>
    </row>
    <row r="648" spans="16:30" x14ac:dyDescent="0.2">
      <c r="P648" s="153"/>
      <c r="Q648" s="19"/>
      <c r="R648" s="105"/>
      <c r="S648" s="102"/>
      <c r="T648" s="78"/>
      <c r="U648" s="19"/>
      <c r="AB648" s="14"/>
      <c r="AC648" s="14"/>
      <c r="AD648" s="14"/>
    </row>
    <row r="649" spans="16:30" x14ac:dyDescent="0.2">
      <c r="P649" s="152"/>
      <c r="Q649" s="19"/>
      <c r="R649" s="105"/>
      <c r="S649" s="102"/>
      <c r="T649" s="78"/>
      <c r="U649" s="19"/>
      <c r="AB649" s="14"/>
      <c r="AC649" s="14"/>
      <c r="AD649" s="14"/>
    </row>
    <row r="650" spans="16:30" x14ac:dyDescent="0.2">
      <c r="P650" s="153"/>
      <c r="Q650" s="19"/>
      <c r="R650" s="105"/>
      <c r="S650" s="102"/>
      <c r="T650" s="78"/>
      <c r="U650" s="19"/>
      <c r="AB650" s="14"/>
      <c r="AC650" s="14"/>
      <c r="AD650" s="14"/>
    </row>
    <row r="651" spans="16:30" x14ac:dyDescent="0.2">
      <c r="P651" s="152"/>
      <c r="Q651" s="19"/>
      <c r="R651" s="105"/>
      <c r="S651" s="102"/>
      <c r="T651" s="78"/>
      <c r="U651" s="19"/>
      <c r="AB651" s="14"/>
      <c r="AC651" s="14"/>
      <c r="AD651" s="14"/>
    </row>
    <row r="652" spans="16:30" x14ac:dyDescent="0.2">
      <c r="P652" s="153"/>
      <c r="Q652" s="19"/>
      <c r="R652" s="105"/>
      <c r="S652" s="102"/>
      <c r="T652" s="78"/>
      <c r="U652" s="19"/>
      <c r="AB652" s="14"/>
      <c r="AC652" s="14"/>
      <c r="AD652" s="14"/>
    </row>
    <row r="653" spans="16:30" x14ac:dyDescent="0.2">
      <c r="P653" s="152"/>
      <c r="Q653" s="19"/>
      <c r="R653" s="105"/>
      <c r="S653" s="102"/>
      <c r="T653" s="78"/>
      <c r="U653" s="19"/>
      <c r="AB653" s="14"/>
      <c r="AC653" s="14"/>
      <c r="AD653" s="14"/>
    </row>
    <row r="654" spans="16:30" x14ac:dyDescent="0.2">
      <c r="P654" s="153"/>
      <c r="Q654" s="19"/>
      <c r="R654" s="105"/>
      <c r="S654" s="102"/>
      <c r="T654" s="78"/>
      <c r="U654" s="19"/>
      <c r="AB654" s="14"/>
      <c r="AC654" s="14"/>
      <c r="AD654" s="14"/>
    </row>
    <row r="655" spans="16:30" x14ac:dyDescent="0.2">
      <c r="P655" s="152"/>
      <c r="Q655" s="19"/>
      <c r="R655" s="105"/>
      <c r="S655" s="102"/>
      <c r="T655" s="78"/>
      <c r="U655" s="19"/>
      <c r="AB655" s="14"/>
      <c r="AC655" s="14"/>
      <c r="AD655" s="14"/>
    </row>
    <row r="656" spans="16:30" x14ac:dyDescent="0.2">
      <c r="P656" s="153"/>
      <c r="Q656" s="19"/>
      <c r="R656" s="105"/>
      <c r="S656" s="102"/>
      <c r="T656" s="78"/>
      <c r="U656" s="19"/>
      <c r="AB656" s="14"/>
      <c r="AC656" s="14"/>
      <c r="AD656" s="14"/>
    </row>
    <row r="657" spans="16:30" x14ac:dyDescent="0.2">
      <c r="P657" s="152"/>
      <c r="Q657" s="19"/>
      <c r="R657" s="105"/>
      <c r="S657" s="102"/>
      <c r="T657" s="78"/>
      <c r="U657" s="19"/>
      <c r="AB657" s="14"/>
      <c r="AC657" s="14"/>
      <c r="AD657" s="14"/>
    </row>
    <row r="658" spans="16:30" x14ac:dyDescent="0.2">
      <c r="P658" s="153"/>
      <c r="Q658" s="19"/>
      <c r="R658" s="105"/>
      <c r="S658" s="102"/>
      <c r="T658" s="78"/>
      <c r="U658" s="19"/>
      <c r="AB658" s="14"/>
      <c r="AC658" s="14"/>
      <c r="AD658" s="14"/>
    </row>
    <row r="659" spans="16:30" x14ac:dyDescent="0.2">
      <c r="P659" s="152"/>
      <c r="Q659" s="19"/>
      <c r="R659" s="105"/>
      <c r="S659" s="102"/>
      <c r="T659" s="78"/>
      <c r="U659" s="19"/>
      <c r="AB659" s="14"/>
      <c r="AC659" s="14"/>
      <c r="AD659" s="14"/>
    </row>
    <row r="660" spans="16:30" x14ac:dyDescent="0.2">
      <c r="P660" s="153"/>
      <c r="Q660" s="19"/>
      <c r="R660" s="105"/>
      <c r="S660" s="102"/>
      <c r="T660" s="78"/>
      <c r="U660" s="19"/>
      <c r="AB660" s="14"/>
      <c r="AC660" s="14"/>
      <c r="AD660" s="14"/>
    </row>
    <row r="661" spans="16:30" x14ac:dyDescent="0.2">
      <c r="P661" s="152"/>
      <c r="Q661" s="19"/>
      <c r="R661" s="105"/>
      <c r="S661" s="102"/>
      <c r="T661" s="78"/>
      <c r="U661" s="19"/>
      <c r="AB661" s="14"/>
      <c r="AC661" s="14"/>
      <c r="AD661" s="14"/>
    </row>
    <row r="662" spans="16:30" x14ac:dyDescent="0.2">
      <c r="P662" s="153"/>
      <c r="Q662" s="19"/>
      <c r="R662" s="105"/>
      <c r="S662" s="102"/>
      <c r="T662" s="78"/>
      <c r="U662" s="19"/>
      <c r="AB662" s="14"/>
      <c r="AC662" s="14"/>
      <c r="AD662" s="14"/>
    </row>
    <row r="663" spans="16:30" x14ac:dyDescent="0.2">
      <c r="P663" s="152"/>
      <c r="Q663" s="19"/>
      <c r="R663" s="105"/>
      <c r="S663" s="102"/>
      <c r="T663" s="78"/>
      <c r="U663" s="19"/>
      <c r="AB663" s="14"/>
      <c r="AC663" s="14"/>
      <c r="AD663" s="14"/>
    </row>
    <row r="664" spans="16:30" x14ac:dyDescent="0.2">
      <c r="P664" s="153"/>
      <c r="Q664" s="19"/>
      <c r="R664" s="105"/>
      <c r="S664" s="102"/>
      <c r="T664" s="78"/>
      <c r="U664" s="19"/>
      <c r="AB664" s="14"/>
      <c r="AC664" s="14"/>
      <c r="AD664" s="14"/>
    </row>
    <row r="665" spans="16:30" x14ac:dyDescent="0.2">
      <c r="P665" s="152"/>
      <c r="Q665" s="19"/>
      <c r="R665" s="105"/>
      <c r="S665" s="102"/>
      <c r="T665" s="78"/>
      <c r="U665" s="19"/>
      <c r="AB665" s="14"/>
      <c r="AC665" s="14"/>
      <c r="AD665" s="14"/>
    </row>
    <row r="666" spans="16:30" x14ac:dyDescent="0.2">
      <c r="P666" s="153"/>
      <c r="Q666" s="19"/>
      <c r="R666" s="105"/>
      <c r="S666" s="102"/>
      <c r="T666" s="78"/>
      <c r="U666" s="19"/>
      <c r="AB666" s="14"/>
      <c r="AC666" s="14"/>
      <c r="AD666" s="14"/>
    </row>
    <row r="667" spans="16:30" x14ac:dyDescent="0.2">
      <c r="P667" s="152"/>
      <c r="Q667" s="19"/>
      <c r="R667" s="105"/>
      <c r="S667" s="102"/>
      <c r="T667" s="78"/>
      <c r="U667" s="19"/>
      <c r="AB667" s="14"/>
      <c r="AC667" s="14"/>
      <c r="AD667" s="14"/>
    </row>
    <row r="668" spans="16:30" x14ac:dyDescent="0.2">
      <c r="P668" s="153"/>
      <c r="Q668" s="19"/>
      <c r="R668" s="105"/>
      <c r="S668" s="102"/>
      <c r="T668" s="78"/>
      <c r="U668" s="19"/>
      <c r="AB668" s="14"/>
      <c r="AC668" s="14"/>
      <c r="AD668" s="14"/>
    </row>
    <row r="669" spans="16:30" x14ac:dyDescent="0.2">
      <c r="P669" s="152"/>
      <c r="Q669" s="19"/>
      <c r="R669" s="105"/>
      <c r="S669" s="102"/>
      <c r="T669" s="78"/>
      <c r="U669" s="19"/>
      <c r="AB669" s="14"/>
      <c r="AC669" s="14"/>
      <c r="AD669" s="14"/>
    </row>
    <row r="670" spans="16:30" x14ac:dyDescent="0.2">
      <c r="P670" s="153"/>
      <c r="Q670" s="19"/>
      <c r="R670" s="105"/>
      <c r="S670" s="102"/>
      <c r="T670" s="78"/>
      <c r="U670" s="19"/>
      <c r="AB670" s="14"/>
      <c r="AC670" s="14"/>
      <c r="AD670" s="14"/>
    </row>
    <row r="671" spans="16:30" x14ac:dyDescent="0.2">
      <c r="P671" s="152"/>
      <c r="Q671" s="19"/>
      <c r="R671" s="105"/>
      <c r="S671" s="102"/>
      <c r="T671" s="78"/>
      <c r="U671" s="19"/>
      <c r="AB671" s="14"/>
      <c r="AC671" s="14"/>
      <c r="AD671" s="14"/>
    </row>
    <row r="672" spans="16:30" x14ac:dyDescent="0.2">
      <c r="P672" s="153"/>
      <c r="Q672" s="19"/>
      <c r="R672" s="105"/>
      <c r="S672" s="102"/>
      <c r="T672" s="78"/>
      <c r="U672" s="19"/>
      <c r="AB672" s="14"/>
      <c r="AC672" s="14"/>
      <c r="AD672" s="14"/>
    </row>
    <row r="673" spans="16:30" x14ac:dyDescent="0.2">
      <c r="P673" s="152"/>
      <c r="Q673" s="19"/>
      <c r="R673" s="105"/>
      <c r="S673" s="102"/>
      <c r="T673" s="78"/>
      <c r="U673" s="19"/>
      <c r="AB673" s="14"/>
      <c r="AC673" s="14"/>
      <c r="AD673" s="14"/>
    </row>
    <row r="674" spans="16:30" x14ac:dyDescent="0.2">
      <c r="P674" s="153"/>
      <c r="Q674" s="19"/>
      <c r="R674" s="105"/>
      <c r="S674" s="102"/>
      <c r="T674" s="78"/>
      <c r="U674" s="19"/>
      <c r="AB674" s="14"/>
      <c r="AC674" s="14"/>
      <c r="AD674" s="14"/>
    </row>
    <row r="675" spans="16:30" x14ac:dyDescent="0.2">
      <c r="P675" s="152"/>
      <c r="Q675" s="19"/>
      <c r="R675" s="105"/>
      <c r="S675" s="102"/>
      <c r="T675" s="78"/>
      <c r="U675" s="19"/>
      <c r="AB675" s="14"/>
      <c r="AC675" s="14"/>
      <c r="AD675" s="14"/>
    </row>
    <row r="676" spans="16:30" x14ac:dyDescent="0.2">
      <c r="P676" s="153"/>
      <c r="Q676" s="19"/>
      <c r="R676" s="105"/>
      <c r="S676" s="102"/>
      <c r="T676" s="78"/>
      <c r="U676" s="19"/>
      <c r="AB676" s="14"/>
      <c r="AC676" s="14"/>
      <c r="AD676" s="14"/>
    </row>
    <row r="677" spans="16:30" x14ac:dyDescent="0.2">
      <c r="P677" s="152"/>
      <c r="Q677" s="19"/>
      <c r="R677" s="105"/>
      <c r="S677" s="102"/>
      <c r="T677" s="78"/>
      <c r="U677" s="19"/>
      <c r="AB677" s="14"/>
      <c r="AC677" s="14"/>
      <c r="AD677" s="14"/>
    </row>
    <row r="678" spans="16:30" x14ac:dyDescent="0.2">
      <c r="P678" s="153"/>
      <c r="Q678" s="19"/>
      <c r="R678" s="105"/>
      <c r="S678" s="102"/>
      <c r="T678" s="78"/>
      <c r="U678" s="19"/>
      <c r="AB678" s="14"/>
      <c r="AC678" s="14"/>
      <c r="AD678" s="14"/>
    </row>
    <row r="679" spans="16:30" x14ac:dyDescent="0.2">
      <c r="P679" s="152"/>
      <c r="Q679" s="19"/>
      <c r="R679" s="105"/>
      <c r="S679" s="102"/>
      <c r="T679" s="78"/>
      <c r="U679" s="19"/>
      <c r="AB679" s="14"/>
      <c r="AC679" s="14"/>
      <c r="AD679" s="14"/>
    </row>
    <row r="680" spans="16:30" x14ac:dyDescent="0.2">
      <c r="P680" s="153"/>
      <c r="Q680" s="19"/>
      <c r="R680" s="105"/>
      <c r="S680" s="102"/>
      <c r="T680" s="78"/>
      <c r="U680" s="19"/>
      <c r="AB680" s="14"/>
      <c r="AC680" s="14"/>
      <c r="AD680" s="14"/>
    </row>
    <row r="681" spans="16:30" x14ac:dyDescent="0.2">
      <c r="P681" s="152"/>
      <c r="Q681" s="19"/>
      <c r="R681" s="105"/>
      <c r="S681" s="102"/>
      <c r="T681" s="78"/>
      <c r="U681" s="19"/>
      <c r="AB681" s="14"/>
      <c r="AC681" s="14"/>
      <c r="AD681" s="14"/>
    </row>
    <row r="682" spans="16:30" x14ac:dyDescent="0.2">
      <c r="P682" s="153"/>
      <c r="Q682" s="19"/>
      <c r="R682" s="105"/>
      <c r="S682" s="102"/>
      <c r="T682" s="78"/>
      <c r="U682" s="19"/>
      <c r="AB682" s="14"/>
      <c r="AC682" s="14"/>
      <c r="AD682" s="14"/>
    </row>
    <row r="683" spans="16:30" x14ac:dyDescent="0.2">
      <c r="P683" s="152"/>
      <c r="Q683" s="19"/>
      <c r="R683" s="105"/>
      <c r="S683" s="102"/>
      <c r="T683" s="78"/>
      <c r="U683" s="19"/>
      <c r="AB683" s="14"/>
      <c r="AC683" s="14"/>
      <c r="AD683" s="14"/>
    </row>
    <row r="684" spans="16:30" x14ac:dyDescent="0.2">
      <c r="P684" s="153"/>
      <c r="Q684" s="19"/>
      <c r="R684" s="105"/>
      <c r="S684" s="102"/>
      <c r="T684" s="78"/>
      <c r="U684" s="19"/>
      <c r="AB684" s="14"/>
      <c r="AC684" s="14"/>
      <c r="AD684" s="14"/>
    </row>
    <row r="685" spans="16:30" x14ac:dyDescent="0.2">
      <c r="P685" s="152"/>
      <c r="Q685" s="19"/>
      <c r="R685" s="105"/>
      <c r="S685" s="102"/>
      <c r="T685" s="78"/>
      <c r="U685" s="19"/>
      <c r="AB685" s="14"/>
      <c r="AC685" s="14"/>
      <c r="AD685" s="14"/>
    </row>
    <row r="686" spans="16:30" x14ac:dyDescent="0.2">
      <c r="P686" s="153"/>
      <c r="Q686" s="19"/>
      <c r="R686" s="105"/>
      <c r="S686" s="102"/>
      <c r="T686" s="78"/>
      <c r="U686" s="19"/>
      <c r="AB686" s="14"/>
      <c r="AC686" s="14"/>
      <c r="AD686" s="14"/>
    </row>
    <row r="687" spans="16:30" x14ac:dyDescent="0.2">
      <c r="P687" s="152"/>
      <c r="Q687" s="19"/>
      <c r="R687" s="105"/>
      <c r="S687" s="102"/>
      <c r="T687" s="78"/>
      <c r="U687" s="19"/>
      <c r="AB687" s="14"/>
      <c r="AC687" s="14"/>
      <c r="AD687" s="14"/>
    </row>
    <row r="688" spans="16:30" x14ac:dyDescent="0.2">
      <c r="P688" s="153"/>
      <c r="Q688" s="19"/>
      <c r="R688" s="105"/>
      <c r="S688" s="102"/>
      <c r="T688" s="78"/>
      <c r="U688" s="19"/>
      <c r="AB688" s="14"/>
      <c r="AC688" s="14"/>
      <c r="AD688" s="14"/>
    </row>
    <row r="689" spans="16:30" x14ac:dyDescent="0.2">
      <c r="P689" s="152"/>
      <c r="Q689" s="19"/>
      <c r="R689" s="105"/>
      <c r="S689" s="102"/>
      <c r="T689" s="78"/>
      <c r="U689" s="19"/>
      <c r="AB689" s="14"/>
      <c r="AC689" s="14"/>
      <c r="AD689" s="14"/>
    </row>
    <row r="690" spans="16:30" x14ac:dyDescent="0.2">
      <c r="P690" s="153"/>
      <c r="Q690" s="19"/>
      <c r="R690" s="105"/>
      <c r="S690" s="102"/>
      <c r="T690" s="78"/>
      <c r="U690" s="19"/>
      <c r="AB690" s="14"/>
      <c r="AC690" s="14"/>
      <c r="AD690" s="14"/>
    </row>
    <row r="691" spans="16:30" x14ac:dyDescent="0.2">
      <c r="P691" s="152"/>
      <c r="Q691" s="19"/>
      <c r="R691" s="105"/>
      <c r="S691" s="102"/>
      <c r="T691" s="78"/>
      <c r="U691" s="19"/>
      <c r="AB691" s="14"/>
      <c r="AC691" s="14"/>
      <c r="AD691" s="14"/>
    </row>
    <row r="692" spans="16:30" x14ac:dyDescent="0.2">
      <c r="P692" s="153"/>
      <c r="Q692" s="19"/>
      <c r="R692" s="105"/>
      <c r="S692" s="102"/>
      <c r="T692" s="78"/>
      <c r="U692" s="19"/>
      <c r="AB692" s="14"/>
      <c r="AC692" s="14"/>
      <c r="AD692" s="14"/>
    </row>
    <row r="693" spans="16:30" x14ac:dyDescent="0.2">
      <c r="P693" s="152"/>
      <c r="Q693" s="19"/>
      <c r="R693" s="105"/>
      <c r="S693" s="102"/>
      <c r="T693" s="78"/>
      <c r="U693" s="19"/>
      <c r="AB693" s="14"/>
      <c r="AC693" s="14"/>
      <c r="AD693" s="14"/>
    </row>
    <row r="694" spans="16:30" x14ac:dyDescent="0.2">
      <c r="P694" s="153"/>
      <c r="Q694" s="19"/>
      <c r="R694" s="105"/>
      <c r="S694" s="102"/>
      <c r="T694" s="78"/>
      <c r="U694" s="19"/>
      <c r="AB694" s="14"/>
      <c r="AC694" s="14"/>
      <c r="AD694" s="14"/>
    </row>
    <row r="695" spans="16:30" x14ac:dyDescent="0.2">
      <c r="P695" s="152"/>
      <c r="Q695" s="19"/>
      <c r="R695" s="105"/>
      <c r="S695" s="102"/>
      <c r="T695" s="78"/>
      <c r="U695" s="19"/>
      <c r="AB695" s="14"/>
      <c r="AC695" s="14"/>
      <c r="AD695" s="14"/>
    </row>
    <row r="696" spans="16:30" x14ac:dyDescent="0.2">
      <c r="P696" s="153"/>
      <c r="Q696" s="19"/>
      <c r="R696" s="105"/>
      <c r="S696" s="102"/>
      <c r="T696" s="78"/>
      <c r="U696" s="19"/>
      <c r="AB696" s="14"/>
      <c r="AC696" s="14"/>
      <c r="AD696" s="14"/>
    </row>
    <row r="697" spans="16:30" x14ac:dyDescent="0.2">
      <c r="P697" s="152"/>
      <c r="Q697" s="19"/>
      <c r="R697" s="105"/>
      <c r="S697" s="102"/>
      <c r="T697" s="78"/>
      <c r="U697" s="19"/>
      <c r="AB697" s="14"/>
      <c r="AC697" s="14"/>
      <c r="AD697" s="14"/>
    </row>
    <row r="698" spans="16:30" x14ac:dyDescent="0.2">
      <c r="P698" s="153"/>
      <c r="Q698" s="19"/>
      <c r="R698" s="105"/>
      <c r="S698" s="102"/>
      <c r="T698" s="78"/>
      <c r="U698" s="19"/>
      <c r="AB698" s="14"/>
      <c r="AC698" s="14"/>
      <c r="AD698" s="14"/>
    </row>
    <row r="699" spans="16:30" x14ac:dyDescent="0.2">
      <c r="P699" s="152"/>
      <c r="Q699" s="19"/>
      <c r="R699" s="105"/>
      <c r="S699" s="102"/>
      <c r="T699" s="78"/>
      <c r="U699" s="19"/>
      <c r="AB699" s="14"/>
      <c r="AC699" s="14"/>
      <c r="AD699" s="14"/>
    </row>
    <row r="700" spans="16:30" x14ac:dyDescent="0.2">
      <c r="P700" s="153"/>
      <c r="Q700" s="19"/>
      <c r="R700" s="105"/>
      <c r="S700" s="102"/>
      <c r="T700" s="78"/>
      <c r="U700" s="19"/>
      <c r="AB700" s="14"/>
      <c r="AC700" s="14"/>
      <c r="AD700" s="14"/>
    </row>
    <row r="701" spans="16:30" x14ac:dyDescent="0.2">
      <c r="P701" s="152"/>
      <c r="Q701" s="19"/>
      <c r="R701" s="105"/>
      <c r="S701" s="102"/>
      <c r="T701" s="78"/>
      <c r="U701" s="19"/>
      <c r="AB701" s="14"/>
      <c r="AC701" s="14"/>
      <c r="AD701" s="14"/>
    </row>
    <row r="702" spans="16:30" x14ac:dyDescent="0.2">
      <c r="P702" s="153"/>
      <c r="Q702" s="19"/>
      <c r="R702" s="105"/>
      <c r="S702" s="102"/>
      <c r="T702" s="78"/>
      <c r="U702" s="19"/>
      <c r="AB702" s="14"/>
      <c r="AC702" s="14"/>
      <c r="AD702" s="14"/>
    </row>
    <row r="703" spans="16:30" x14ac:dyDescent="0.2">
      <c r="P703" s="152"/>
      <c r="Q703" s="19"/>
      <c r="R703" s="105"/>
      <c r="S703" s="102"/>
      <c r="T703" s="78"/>
      <c r="U703" s="19"/>
      <c r="AB703" s="14"/>
      <c r="AC703" s="14"/>
      <c r="AD703" s="14"/>
    </row>
    <row r="704" spans="16:30" x14ac:dyDescent="0.2">
      <c r="P704" s="153"/>
      <c r="Q704" s="19"/>
      <c r="R704" s="105"/>
      <c r="S704" s="102"/>
      <c r="T704" s="78"/>
      <c r="U704" s="19"/>
      <c r="AB704" s="14"/>
      <c r="AC704" s="14"/>
      <c r="AD704" s="14"/>
    </row>
    <row r="705" spans="16:30" x14ac:dyDescent="0.2">
      <c r="P705" s="152"/>
      <c r="Q705" s="19"/>
      <c r="R705" s="105"/>
      <c r="S705" s="102"/>
      <c r="T705" s="78"/>
      <c r="U705" s="19"/>
      <c r="AB705" s="14"/>
      <c r="AC705" s="14"/>
      <c r="AD705" s="14"/>
    </row>
    <row r="706" spans="16:30" x14ac:dyDescent="0.2">
      <c r="P706" s="153"/>
      <c r="Q706" s="19"/>
      <c r="R706" s="105"/>
      <c r="S706" s="102"/>
      <c r="T706" s="78"/>
      <c r="U706" s="19"/>
      <c r="AB706" s="14"/>
      <c r="AC706" s="14"/>
      <c r="AD706" s="14"/>
    </row>
    <row r="707" spans="16:30" x14ac:dyDescent="0.2">
      <c r="P707" s="152"/>
      <c r="Q707" s="19"/>
      <c r="R707" s="105"/>
      <c r="S707" s="102"/>
      <c r="T707" s="78"/>
      <c r="U707" s="19"/>
      <c r="AB707" s="14"/>
      <c r="AC707" s="14"/>
      <c r="AD707" s="14"/>
    </row>
    <row r="708" spans="16:30" x14ac:dyDescent="0.2">
      <c r="P708" s="153"/>
      <c r="Q708" s="19"/>
      <c r="R708" s="105"/>
      <c r="S708" s="102"/>
      <c r="T708" s="78"/>
      <c r="U708" s="19"/>
      <c r="AB708" s="14"/>
      <c r="AC708" s="14"/>
      <c r="AD708" s="14"/>
    </row>
    <row r="709" spans="16:30" x14ac:dyDescent="0.2">
      <c r="P709" s="152"/>
      <c r="Q709" s="19"/>
      <c r="R709" s="105"/>
      <c r="S709" s="102"/>
      <c r="T709" s="78"/>
      <c r="U709" s="19"/>
      <c r="AB709" s="14"/>
      <c r="AC709" s="14"/>
      <c r="AD709" s="14"/>
    </row>
    <row r="710" spans="16:30" x14ac:dyDescent="0.2">
      <c r="P710" s="153"/>
      <c r="Q710" s="19"/>
      <c r="R710" s="105"/>
      <c r="S710" s="102"/>
      <c r="T710" s="78"/>
      <c r="U710" s="19"/>
      <c r="AB710" s="14"/>
      <c r="AC710" s="14"/>
      <c r="AD710" s="14"/>
    </row>
    <row r="711" spans="16:30" x14ac:dyDescent="0.2">
      <c r="P711" s="152"/>
      <c r="Q711" s="19"/>
      <c r="R711" s="105"/>
      <c r="S711" s="102"/>
      <c r="T711" s="78"/>
      <c r="U711" s="19"/>
      <c r="AB711" s="14"/>
      <c r="AC711" s="14"/>
      <c r="AD711" s="14"/>
    </row>
    <row r="712" spans="16:30" x14ac:dyDescent="0.2">
      <c r="P712" s="153"/>
      <c r="Q712" s="19"/>
      <c r="R712" s="105"/>
      <c r="S712" s="102"/>
      <c r="T712" s="78"/>
      <c r="U712" s="19"/>
      <c r="AB712" s="14"/>
      <c r="AC712" s="14"/>
      <c r="AD712" s="14"/>
    </row>
    <row r="713" spans="16:30" x14ac:dyDescent="0.2">
      <c r="P713" s="152"/>
      <c r="Q713" s="19"/>
      <c r="R713" s="105"/>
      <c r="S713" s="102"/>
      <c r="T713" s="78"/>
      <c r="U713" s="19"/>
      <c r="AB713" s="14"/>
      <c r="AC713" s="14"/>
      <c r="AD713" s="14"/>
    </row>
    <row r="714" spans="16:30" x14ac:dyDescent="0.2">
      <c r="P714" s="153"/>
      <c r="Q714" s="19"/>
      <c r="R714" s="105"/>
      <c r="S714" s="102"/>
      <c r="T714" s="78"/>
      <c r="U714" s="19"/>
      <c r="AB714" s="14"/>
      <c r="AC714" s="14"/>
      <c r="AD714" s="14"/>
    </row>
    <row r="715" spans="16:30" x14ac:dyDescent="0.2">
      <c r="P715" s="152"/>
      <c r="Q715" s="19"/>
      <c r="R715" s="105"/>
      <c r="S715" s="102"/>
      <c r="T715" s="78"/>
      <c r="U715" s="19"/>
      <c r="AB715" s="14"/>
      <c r="AC715" s="14"/>
      <c r="AD715" s="14"/>
    </row>
    <row r="716" spans="16:30" x14ac:dyDescent="0.2">
      <c r="P716" s="153"/>
      <c r="Q716" s="19"/>
      <c r="R716" s="105"/>
      <c r="S716" s="102"/>
      <c r="T716" s="78"/>
      <c r="U716" s="19"/>
      <c r="AB716" s="14"/>
      <c r="AC716" s="14"/>
      <c r="AD716" s="14"/>
    </row>
    <row r="717" spans="16:30" x14ac:dyDescent="0.2">
      <c r="P717" s="152"/>
      <c r="Q717" s="19"/>
      <c r="R717" s="105"/>
      <c r="S717" s="102"/>
      <c r="T717" s="78"/>
      <c r="U717" s="19"/>
      <c r="AB717" s="14"/>
      <c r="AC717" s="14"/>
      <c r="AD717" s="14"/>
    </row>
    <row r="718" spans="16:30" x14ac:dyDescent="0.2">
      <c r="P718" s="153"/>
      <c r="Q718" s="19"/>
      <c r="R718" s="105"/>
      <c r="S718" s="102"/>
      <c r="T718" s="78"/>
      <c r="U718" s="19"/>
      <c r="AB718" s="14"/>
      <c r="AC718" s="14"/>
      <c r="AD718" s="14"/>
    </row>
    <row r="719" spans="16:30" x14ac:dyDescent="0.2">
      <c r="P719" s="152"/>
      <c r="Q719" s="19"/>
      <c r="R719" s="105"/>
      <c r="S719" s="102"/>
      <c r="T719" s="78"/>
      <c r="U719" s="19"/>
      <c r="AB719" s="14"/>
      <c r="AC719" s="14"/>
      <c r="AD719" s="14"/>
    </row>
    <row r="720" spans="16:30" x14ac:dyDescent="0.2">
      <c r="P720" s="153"/>
      <c r="Q720" s="19"/>
      <c r="R720" s="105"/>
      <c r="S720" s="102"/>
      <c r="T720" s="78"/>
      <c r="U720" s="19"/>
      <c r="AB720" s="14"/>
      <c r="AC720" s="14"/>
      <c r="AD720" s="14"/>
    </row>
    <row r="721" spans="16:30" x14ac:dyDescent="0.2">
      <c r="P721" s="152"/>
      <c r="Q721" s="19"/>
      <c r="R721" s="105"/>
      <c r="S721" s="102"/>
      <c r="T721" s="78"/>
      <c r="U721" s="19"/>
      <c r="AB721" s="14"/>
      <c r="AC721" s="14"/>
      <c r="AD721" s="14"/>
    </row>
    <row r="722" spans="16:30" x14ac:dyDescent="0.2">
      <c r="P722" s="153"/>
      <c r="Q722" s="19"/>
      <c r="R722" s="105"/>
      <c r="S722" s="102"/>
      <c r="T722" s="78"/>
      <c r="U722" s="19"/>
      <c r="AB722" s="14"/>
      <c r="AC722" s="14"/>
      <c r="AD722" s="14"/>
    </row>
    <row r="723" spans="16:30" x14ac:dyDescent="0.2">
      <c r="P723" s="152"/>
      <c r="Q723" s="19"/>
      <c r="R723" s="105"/>
      <c r="S723" s="102"/>
      <c r="T723" s="78"/>
      <c r="U723" s="19"/>
      <c r="AB723" s="14"/>
      <c r="AC723" s="14"/>
      <c r="AD723" s="14"/>
    </row>
    <row r="724" spans="16:30" x14ac:dyDescent="0.2">
      <c r="P724" s="153"/>
      <c r="Q724" s="19"/>
      <c r="R724" s="105"/>
      <c r="S724" s="102"/>
      <c r="T724" s="78"/>
      <c r="U724" s="19"/>
      <c r="AB724" s="14"/>
      <c r="AC724" s="14"/>
      <c r="AD724" s="14"/>
    </row>
    <row r="725" spans="16:30" x14ac:dyDescent="0.2">
      <c r="P725" s="152"/>
      <c r="Q725" s="19"/>
      <c r="R725" s="105"/>
      <c r="S725" s="102"/>
      <c r="T725" s="78"/>
      <c r="U725" s="19"/>
      <c r="AB725" s="14"/>
      <c r="AC725" s="14"/>
      <c r="AD725" s="14"/>
    </row>
    <row r="726" spans="16:30" x14ac:dyDescent="0.2">
      <c r="P726" s="153"/>
      <c r="Q726" s="19"/>
      <c r="R726" s="105"/>
      <c r="S726" s="102"/>
      <c r="T726" s="78"/>
      <c r="U726" s="19"/>
      <c r="AB726" s="14"/>
      <c r="AC726" s="14"/>
      <c r="AD726" s="14"/>
    </row>
    <row r="727" spans="16:30" x14ac:dyDescent="0.2">
      <c r="P727" s="152"/>
      <c r="Q727" s="19"/>
      <c r="R727" s="105"/>
      <c r="S727" s="102"/>
      <c r="T727" s="78"/>
      <c r="U727" s="19"/>
      <c r="AB727" s="14"/>
      <c r="AC727" s="14"/>
      <c r="AD727" s="14"/>
    </row>
    <row r="728" spans="16:30" x14ac:dyDescent="0.2">
      <c r="P728" s="153"/>
      <c r="Q728" s="19"/>
      <c r="R728" s="105"/>
      <c r="S728" s="102"/>
      <c r="T728" s="78"/>
      <c r="U728" s="19"/>
      <c r="AB728" s="14"/>
      <c r="AC728" s="14"/>
      <c r="AD728" s="14"/>
    </row>
    <row r="729" spans="16:30" x14ac:dyDescent="0.2">
      <c r="P729" s="152"/>
      <c r="Q729" s="19"/>
      <c r="R729" s="105"/>
      <c r="S729" s="102"/>
      <c r="T729" s="78"/>
      <c r="U729" s="19"/>
      <c r="AB729" s="14"/>
      <c r="AC729" s="14"/>
      <c r="AD729" s="14"/>
    </row>
    <row r="730" spans="16:30" x14ac:dyDescent="0.2">
      <c r="P730" s="153"/>
      <c r="Q730" s="19"/>
      <c r="R730" s="105"/>
      <c r="S730" s="102"/>
      <c r="T730" s="78"/>
      <c r="U730" s="19"/>
      <c r="AB730" s="14"/>
      <c r="AC730" s="14"/>
      <c r="AD730" s="14"/>
    </row>
    <row r="731" spans="16:30" x14ac:dyDescent="0.2">
      <c r="P731" s="152"/>
      <c r="Q731" s="19"/>
      <c r="R731" s="105"/>
      <c r="S731" s="102"/>
      <c r="T731" s="78"/>
      <c r="U731" s="19"/>
      <c r="AB731" s="14"/>
      <c r="AC731" s="14"/>
      <c r="AD731" s="14"/>
    </row>
    <row r="732" spans="16:30" x14ac:dyDescent="0.2">
      <c r="P732" s="153"/>
      <c r="Q732" s="19"/>
      <c r="R732" s="105"/>
      <c r="S732" s="102"/>
      <c r="T732" s="78"/>
      <c r="U732" s="19"/>
      <c r="AB732" s="14"/>
      <c r="AC732" s="14"/>
      <c r="AD732" s="14"/>
    </row>
    <row r="733" spans="16:30" x14ac:dyDescent="0.2">
      <c r="P733" s="152"/>
      <c r="Q733" s="19"/>
      <c r="R733" s="105"/>
      <c r="S733" s="102"/>
      <c r="T733" s="78"/>
      <c r="U733" s="19"/>
      <c r="AB733" s="14"/>
      <c r="AC733" s="14"/>
      <c r="AD733" s="14"/>
    </row>
    <row r="734" spans="16:30" x14ac:dyDescent="0.2">
      <c r="P734" s="153"/>
      <c r="Q734" s="19"/>
      <c r="R734" s="105"/>
      <c r="S734" s="102"/>
      <c r="T734" s="78"/>
      <c r="U734" s="19"/>
      <c r="AB734" s="14"/>
      <c r="AC734" s="14"/>
      <c r="AD734" s="14"/>
    </row>
    <row r="735" spans="16:30" x14ac:dyDescent="0.2">
      <c r="P735" s="152"/>
      <c r="Q735" s="19"/>
      <c r="R735" s="105"/>
      <c r="S735" s="102"/>
      <c r="T735" s="78"/>
      <c r="U735" s="19"/>
      <c r="AB735" s="14"/>
      <c r="AC735" s="14"/>
      <c r="AD735" s="14"/>
    </row>
    <row r="736" spans="16:30" x14ac:dyDescent="0.2">
      <c r="P736" s="153"/>
      <c r="Q736" s="19"/>
      <c r="R736" s="105"/>
      <c r="S736" s="102"/>
      <c r="T736" s="78"/>
      <c r="U736" s="19"/>
      <c r="AB736" s="14"/>
      <c r="AC736" s="14"/>
      <c r="AD736" s="14"/>
    </row>
    <row r="737" spans="16:30" x14ac:dyDescent="0.2">
      <c r="P737" s="152"/>
      <c r="Q737" s="19"/>
      <c r="R737" s="105"/>
      <c r="S737" s="102"/>
      <c r="T737" s="78"/>
      <c r="U737" s="19"/>
      <c r="AB737" s="14"/>
      <c r="AC737" s="14"/>
      <c r="AD737" s="14"/>
    </row>
    <row r="738" spans="16:30" x14ac:dyDescent="0.2">
      <c r="P738" s="153"/>
      <c r="Q738" s="19"/>
      <c r="R738" s="105"/>
      <c r="S738" s="102"/>
      <c r="T738" s="78"/>
      <c r="U738" s="19"/>
      <c r="AB738" s="14"/>
      <c r="AC738" s="14"/>
      <c r="AD738" s="14"/>
    </row>
    <row r="739" spans="16:30" x14ac:dyDescent="0.2">
      <c r="P739" s="152"/>
      <c r="Q739" s="19"/>
      <c r="R739" s="105"/>
      <c r="S739" s="102"/>
      <c r="T739" s="78"/>
      <c r="U739" s="19"/>
      <c r="AB739" s="14"/>
      <c r="AC739" s="14"/>
      <c r="AD739" s="14"/>
    </row>
    <row r="740" spans="16:30" x14ac:dyDescent="0.2">
      <c r="P740" s="153"/>
      <c r="Q740" s="19"/>
      <c r="R740" s="105"/>
      <c r="S740" s="102"/>
      <c r="T740" s="78"/>
      <c r="U740" s="19"/>
      <c r="AB740" s="14"/>
      <c r="AC740" s="14"/>
      <c r="AD740" s="14"/>
    </row>
    <row r="741" spans="16:30" x14ac:dyDescent="0.2">
      <c r="P741" s="152"/>
      <c r="Q741" s="19"/>
      <c r="R741" s="105"/>
      <c r="S741" s="102"/>
      <c r="T741" s="78"/>
      <c r="U741" s="19"/>
      <c r="AB741" s="14"/>
      <c r="AC741" s="14"/>
      <c r="AD741" s="14"/>
    </row>
    <row r="742" spans="16:30" x14ac:dyDescent="0.2">
      <c r="P742" s="153"/>
      <c r="Q742" s="19"/>
      <c r="R742" s="105"/>
      <c r="S742" s="102"/>
      <c r="T742" s="78"/>
      <c r="U742" s="19"/>
      <c r="AB742" s="14"/>
      <c r="AC742" s="14"/>
      <c r="AD742" s="14"/>
    </row>
    <row r="743" spans="16:30" x14ac:dyDescent="0.2">
      <c r="P743" s="152"/>
      <c r="Q743" s="19"/>
      <c r="R743" s="105"/>
      <c r="S743" s="102"/>
      <c r="T743" s="78"/>
      <c r="U743" s="19"/>
      <c r="AB743" s="14"/>
      <c r="AC743" s="14"/>
      <c r="AD743" s="14"/>
    </row>
    <row r="744" spans="16:30" x14ac:dyDescent="0.2">
      <c r="P744" s="153"/>
      <c r="Q744" s="19"/>
      <c r="R744" s="105"/>
      <c r="S744" s="102"/>
      <c r="T744" s="78"/>
      <c r="U744" s="19"/>
      <c r="AB744" s="14"/>
      <c r="AC744" s="14"/>
      <c r="AD744" s="14"/>
    </row>
    <row r="745" spans="16:30" x14ac:dyDescent="0.2">
      <c r="P745" s="152"/>
      <c r="Q745" s="19"/>
      <c r="R745" s="105"/>
      <c r="S745" s="102"/>
      <c r="T745" s="78"/>
      <c r="U745" s="19"/>
      <c r="AB745" s="14"/>
      <c r="AC745" s="14"/>
      <c r="AD745" s="14"/>
    </row>
    <row r="746" spans="16:30" x14ac:dyDescent="0.2">
      <c r="P746" s="153"/>
      <c r="Q746" s="19"/>
      <c r="R746" s="105"/>
      <c r="S746" s="102"/>
      <c r="T746" s="78"/>
      <c r="U746" s="19"/>
      <c r="AB746" s="14"/>
      <c r="AC746" s="14"/>
      <c r="AD746" s="14"/>
    </row>
    <row r="747" spans="16:30" x14ac:dyDescent="0.2">
      <c r="P747" s="152"/>
      <c r="Q747" s="19"/>
      <c r="R747" s="105"/>
      <c r="S747" s="102"/>
      <c r="T747" s="78"/>
      <c r="U747" s="19"/>
      <c r="AB747" s="14"/>
      <c r="AC747" s="14"/>
      <c r="AD747" s="14"/>
    </row>
    <row r="748" spans="16:30" x14ac:dyDescent="0.2">
      <c r="P748" s="153"/>
      <c r="Q748" s="19"/>
      <c r="R748" s="105"/>
      <c r="S748" s="102"/>
      <c r="T748" s="78"/>
      <c r="U748" s="19"/>
      <c r="AB748" s="14"/>
      <c r="AC748" s="14"/>
      <c r="AD748" s="14"/>
    </row>
    <row r="749" spans="16:30" x14ac:dyDescent="0.2">
      <c r="P749" s="152"/>
      <c r="Q749" s="19"/>
      <c r="R749" s="105"/>
      <c r="S749" s="102"/>
      <c r="T749" s="78"/>
      <c r="U749" s="19"/>
      <c r="AB749" s="14"/>
      <c r="AC749" s="14"/>
      <c r="AD749" s="14"/>
    </row>
    <row r="750" spans="16:30" x14ac:dyDescent="0.2">
      <c r="P750" s="153"/>
      <c r="Q750" s="19"/>
      <c r="R750" s="105"/>
      <c r="S750" s="102"/>
      <c r="T750" s="78"/>
      <c r="U750" s="19"/>
      <c r="AB750" s="14"/>
      <c r="AC750" s="14"/>
      <c r="AD750" s="14"/>
    </row>
    <row r="751" spans="16:30" x14ac:dyDescent="0.2">
      <c r="P751" s="152"/>
      <c r="Q751" s="19"/>
      <c r="R751" s="105"/>
      <c r="S751" s="102"/>
      <c r="T751" s="78"/>
      <c r="U751" s="19"/>
      <c r="AB751" s="14"/>
      <c r="AC751" s="14"/>
      <c r="AD751" s="14"/>
    </row>
    <row r="752" spans="16:30" x14ac:dyDescent="0.2">
      <c r="P752" s="153"/>
      <c r="Q752" s="19"/>
      <c r="R752" s="105"/>
      <c r="S752" s="102"/>
      <c r="T752" s="78"/>
      <c r="U752" s="19"/>
      <c r="AB752" s="14"/>
      <c r="AC752" s="14"/>
      <c r="AD752" s="14"/>
    </row>
    <row r="753" spans="16:30" x14ac:dyDescent="0.2">
      <c r="P753" s="152"/>
      <c r="Q753" s="19"/>
      <c r="R753" s="105"/>
      <c r="S753" s="102"/>
      <c r="T753" s="78"/>
      <c r="U753" s="19"/>
      <c r="AB753" s="14"/>
      <c r="AC753" s="14"/>
      <c r="AD753" s="14"/>
    </row>
    <row r="754" spans="16:30" x14ac:dyDescent="0.2">
      <c r="P754" s="153"/>
      <c r="Q754" s="19"/>
      <c r="R754" s="105"/>
      <c r="S754" s="102"/>
      <c r="T754" s="78"/>
      <c r="U754" s="19"/>
      <c r="AB754" s="14"/>
      <c r="AC754" s="14"/>
      <c r="AD754" s="14"/>
    </row>
    <row r="755" spans="16:30" x14ac:dyDescent="0.2">
      <c r="P755" s="152"/>
      <c r="Q755" s="19"/>
      <c r="R755" s="105"/>
      <c r="S755" s="102"/>
      <c r="T755" s="78"/>
      <c r="U755" s="19"/>
      <c r="AB755" s="14"/>
      <c r="AC755" s="14"/>
      <c r="AD755" s="14"/>
    </row>
    <row r="756" spans="16:30" x14ac:dyDescent="0.2">
      <c r="P756" s="153"/>
      <c r="Q756" s="19"/>
      <c r="R756" s="105"/>
      <c r="S756" s="102"/>
      <c r="T756" s="78"/>
      <c r="U756" s="19"/>
      <c r="AB756" s="14"/>
      <c r="AC756" s="14"/>
      <c r="AD756" s="14"/>
    </row>
    <row r="757" spans="16:30" x14ac:dyDescent="0.2">
      <c r="P757" s="152"/>
      <c r="Q757" s="19"/>
      <c r="R757" s="105"/>
      <c r="S757" s="102"/>
      <c r="T757" s="78"/>
      <c r="U757" s="19"/>
      <c r="AB757" s="14"/>
      <c r="AC757" s="14"/>
      <c r="AD757" s="14"/>
    </row>
    <row r="758" spans="16:30" x14ac:dyDescent="0.2">
      <c r="P758" s="153"/>
      <c r="Q758" s="19"/>
      <c r="R758" s="105"/>
      <c r="S758" s="102"/>
      <c r="T758" s="78"/>
      <c r="U758" s="19"/>
      <c r="AB758" s="14"/>
      <c r="AC758" s="14"/>
      <c r="AD758" s="14"/>
    </row>
    <row r="759" spans="16:30" x14ac:dyDescent="0.2">
      <c r="P759" s="152"/>
      <c r="Q759" s="19"/>
      <c r="R759" s="105"/>
      <c r="S759" s="102"/>
      <c r="T759" s="78"/>
      <c r="U759" s="19"/>
      <c r="AB759" s="14"/>
      <c r="AC759" s="14"/>
      <c r="AD759" s="14"/>
    </row>
    <row r="760" spans="16:30" x14ac:dyDescent="0.2">
      <c r="P760" s="153"/>
      <c r="Q760" s="19"/>
      <c r="R760" s="105"/>
      <c r="S760" s="102"/>
      <c r="T760" s="78"/>
      <c r="U760" s="19"/>
      <c r="AB760" s="14"/>
      <c r="AC760" s="14"/>
      <c r="AD760" s="14"/>
    </row>
    <row r="761" spans="16:30" x14ac:dyDescent="0.2">
      <c r="P761" s="152"/>
      <c r="Q761" s="19"/>
      <c r="R761" s="105"/>
      <c r="S761" s="102"/>
      <c r="T761" s="78"/>
      <c r="U761" s="19"/>
      <c r="AB761" s="14"/>
      <c r="AC761" s="14"/>
      <c r="AD761" s="14"/>
    </row>
    <row r="762" spans="16:30" x14ac:dyDescent="0.2">
      <c r="P762" s="153"/>
      <c r="Q762" s="19"/>
      <c r="R762" s="105"/>
      <c r="S762" s="102"/>
      <c r="T762" s="78"/>
      <c r="U762" s="19"/>
      <c r="AB762" s="14"/>
      <c r="AC762" s="14"/>
      <c r="AD762" s="14"/>
    </row>
    <row r="763" spans="16:30" x14ac:dyDescent="0.2">
      <c r="P763" s="152"/>
      <c r="Q763" s="19"/>
      <c r="R763" s="105"/>
      <c r="S763" s="102"/>
      <c r="T763" s="78"/>
      <c r="U763" s="19"/>
      <c r="AB763" s="14"/>
      <c r="AC763" s="14"/>
      <c r="AD763" s="14"/>
    </row>
    <row r="764" spans="16:30" x14ac:dyDescent="0.2">
      <c r="P764" s="153"/>
      <c r="Q764" s="19"/>
      <c r="R764" s="105"/>
      <c r="S764" s="102"/>
      <c r="T764" s="78"/>
      <c r="U764" s="19"/>
      <c r="AB764" s="14"/>
      <c r="AC764" s="14"/>
      <c r="AD764" s="14"/>
    </row>
    <row r="765" spans="16:30" x14ac:dyDescent="0.2">
      <c r="P765" s="152"/>
      <c r="Q765" s="19"/>
      <c r="R765" s="105"/>
      <c r="S765" s="102"/>
      <c r="T765" s="78"/>
      <c r="U765" s="19"/>
      <c r="AB765" s="14"/>
      <c r="AC765" s="14"/>
      <c r="AD765" s="14"/>
    </row>
    <row r="766" spans="16:30" x14ac:dyDescent="0.2">
      <c r="P766" s="153"/>
      <c r="Q766" s="19"/>
      <c r="R766" s="105"/>
      <c r="S766" s="102"/>
      <c r="T766" s="78"/>
      <c r="U766" s="19"/>
      <c r="AB766" s="14"/>
      <c r="AC766" s="14"/>
      <c r="AD766" s="14"/>
    </row>
    <row r="767" spans="16:30" x14ac:dyDescent="0.2">
      <c r="P767" s="152"/>
      <c r="Q767" s="19"/>
      <c r="R767" s="105"/>
      <c r="S767" s="102"/>
      <c r="T767" s="78"/>
      <c r="U767" s="19"/>
      <c r="AB767" s="14"/>
      <c r="AC767" s="14"/>
      <c r="AD767" s="14"/>
    </row>
    <row r="768" spans="16:30" x14ac:dyDescent="0.2">
      <c r="P768" s="153"/>
      <c r="Q768" s="19"/>
      <c r="R768" s="105"/>
      <c r="S768" s="102"/>
      <c r="T768" s="78"/>
      <c r="U768" s="19"/>
      <c r="AB768" s="14"/>
      <c r="AC768" s="14"/>
      <c r="AD768" s="14"/>
    </row>
    <row r="769" spans="16:30" x14ac:dyDescent="0.2">
      <c r="P769" s="152"/>
      <c r="Q769" s="19"/>
      <c r="R769" s="105"/>
      <c r="S769" s="102"/>
      <c r="T769" s="78"/>
      <c r="U769" s="19"/>
      <c r="AB769" s="14"/>
      <c r="AC769" s="14"/>
      <c r="AD769" s="14"/>
    </row>
    <row r="770" spans="16:30" x14ac:dyDescent="0.2">
      <c r="P770" s="153"/>
      <c r="Q770" s="19"/>
      <c r="R770" s="105"/>
      <c r="S770" s="102"/>
      <c r="T770" s="78"/>
      <c r="U770" s="19"/>
      <c r="AB770" s="14"/>
      <c r="AC770" s="14"/>
      <c r="AD770" s="14"/>
    </row>
    <row r="771" spans="16:30" x14ac:dyDescent="0.2">
      <c r="P771" s="152"/>
      <c r="Q771" s="19"/>
      <c r="R771" s="105"/>
      <c r="S771" s="102"/>
      <c r="T771" s="78"/>
      <c r="U771" s="19"/>
      <c r="AB771" s="14"/>
      <c r="AC771" s="14"/>
      <c r="AD771" s="14"/>
    </row>
    <row r="772" spans="16:30" x14ac:dyDescent="0.2">
      <c r="P772" s="153"/>
      <c r="Q772" s="19"/>
      <c r="R772" s="105"/>
      <c r="S772" s="102"/>
      <c r="T772" s="78"/>
      <c r="U772" s="19"/>
      <c r="AB772" s="14"/>
      <c r="AC772" s="14"/>
      <c r="AD772" s="14"/>
    </row>
    <row r="773" spans="16:30" x14ac:dyDescent="0.2">
      <c r="P773" s="152"/>
      <c r="Q773" s="19"/>
      <c r="R773" s="105"/>
      <c r="S773" s="102"/>
      <c r="T773" s="78"/>
      <c r="U773" s="19"/>
      <c r="AB773" s="14"/>
      <c r="AC773" s="14"/>
      <c r="AD773" s="14"/>
    </row>
    <row r="774" spans="16:30" x14ac:dyDescent="0.2">
      <c r="P774" s="153"/>
      <c r="Q774" s="19"/>
      <c r="R774" s="105"/>
      <c r="S774" s="102"/>
      <c r="T774" s="78"/>
      <c r="U774" s="19"/>
      <c r="AB774" s="14"/>
      <c r="AC774" s="14"/>
      <c r="AD774" s="14"/>
    </row>
    <row r="775" spans="16:30" x14ac:dyDescent="0.2">
      <c r="P775" s="152"/>
      <c r="Q775" s="19"/>
      <c r="R775" s="105"/>
      <c r="S775" s="102"/>
      <c r="T775" s="78"/>
      <c r="U775" s="19"/>
      <c r="AB775" s="14"/>
      <c r="AC775" s="14"/>
      <c r="AD775" s="14"/>
    </row>
    <row r="776" spans="16:30" x14ac:dyDescent="0.2">
      <c r="P776" s="153"/>
      <c r="Q776" s="19"/>
      <c r="R776" s="105"/>
      <c r="S776" s="102"/>
      <c r="T776" s="78"/>
      <c r="U776" s="19"/>
      <c r="AB776" s="14"/>
      <c r="AC776" s="14"/>
      <c r="AD776" s="14"/>
    </row>
    <row r="777" spans="16:30" x14ac:dyDescent="0.2">
      <c r="P777" s="152"/>
      <c r="Q777" s="19"/>
      <c r="R777" s="105"/>
      <c r="S777" s="102"/>
      <c r="T777" s="78"/>
      <c r="U777" s="19"/>
      <c r="AB777" s="14"/>
      <c r="AC777" s="14"/>
      <c r="AD777" s="14"/>
    </row>
    <row r="778" spans="16:30" x14ac:dyDescent="0.2">
      <c r="P778" s="153"/>
      <c r="Q778" s="19"/>
      <c r="R778" s="105"/>
      <c r="S778" s="102"/>
      <c r="T778" s="78"/>
      <c r="U778" s="19"/>
      <c r="AB778" s="14"/>
      <c r="AC778" s="14"/>
      <c r="AD778" s="14"/>
    </row>
    <row r="779" spans="16:30" x14ac:dyDescent="0.2">
      <c r="P779" s="152"/>
      <c r="Q779" s="19"/>
      <c r="R779" s="105"/>
      <c r="S779" s="102"/>
      <c r="T779" s="78"/>
      <c r="U779" s="19"/>
      <c r="AB779" s="14"/>
      <c r="AC779" s="14"/>
      <c r="AD779" s="14"/>
    </row>
    <row r="780" spans="16:30" x14ac:dyDescent="0.2">
      <c r="P780" s="153"/>
      <c r="Q780" s="19"/>
      <c r="R780" s="105"/>
      <c r="S780" s="102"/>
      <c r="T780" s="78"/>
      <c r="U780" s="19"/>
      <c r="AB780" s="14"/>
      <c r="AC780" s="14"/>
      <c r="AD780" s="14"/>
    </row>
    <row r="781" spans="16:30" x14ac:dyDescent="0.2">
      <c r="P781" s="152"/>
      <c r="Q781" s="19"/>
      <c r="R781" s="105"/>
      <c r="S781" s="102"/>
      <c r="T781" s="78"/>
      <c r="U781" s="19"/>
      <c r="AB781" s="14"/>
      <c r="AC781" s="14"/>
      <c r="AD781" s="14"/>
    </row>
    <row r="782" spans="16:30" x14ac:dyDescent="0.2">
      <c r="P782" s="153"/>
      <c r="Q782" s="19"/>
      <c r="R782" s="105"/>
      <c r="S782" s="102"/>
      <c r="T782" s="78"/>
      <c r="U782" s="19"/>
      <c r="AB782" s="14"/>
      <c r="AC782" s="14"/>
      <c r="AD782" s="14"/>
    </row>
    <row r="783" spans="16:30" x14ac:dyDescent="0.2">
      <c r="P783" s="152"/>
      <c r="Q783" s="19"/>
      <c r="R783" s="105"/>
      <c r="S783" s="102"/>
      <c r="T783" s="78"/>
      <c r="U783" s="19"/>
      <c r="AB783" s="14"/>
      <c r="AC783" s="14"/>
      <c r="AD783" s="14"/>
    </row>
    <row r="784" spans="16:30" x14ac:dyDescent="0.2">
      <c r="P784" s="153"/>
      <c r="Q784" s="19"/>
      <c r="R784" s="105"/>
      <c r="S784" s="102"/>
      <c r="T784" s="78"/>
      <c r="U784" s="19"/>
      <c r="AB784" s="14"/>
      <c r="AC784" s="14"/>
      <c r="AD784" s="14"/>
    </row>
    <row r="785" spans="16:30" x14ac:dyDescent="0.2">
      <c r="P785" s="152"/>
      <c r="Q785" s="19"/>
      <c r="R785" s="105"/>
      <c r="S785" s="102"/>
      <c r="T785" s="78"/>
      <c r="U785" s="19"/>
      <c r="AB785" s="14"/>
      <c r="AC785" s="14"/>
      <c r="AD785" s="14"/>
    </row>
    <row r="786" spans="16:30" x14ac:dyDescent="0.2">
      <c r="P786" s="153"/>
      <c r="Q786" s="19"/>
      <c r="R786" s="105"/>
      <c r="S786" s="102"/>
      <c r="T786" s="78"/>
      <c r="U786" s="19"/>
      <c r="AB786" s="14"/>
      <c r="AC786" s="14"/>
      <c r="AD786" s="14"/>
    </row>
    <row r="787" spans="16:30" x14ac:dyDescent="0.2">
      <c r="P787" s="152"/>
      <c r="Q787" s="19"/>
      <c r="R787" s="105"/>
      <c r="S787" s="102"/>
      <c r="T787" s="78"/>
      <c r="U787" s="19"/>
      <c r="AB787" s="14"/>
      <c r="AC787" s="14"/>
      <c r="AD787" s="14"/>
    </row>
    <row r="788" spans="16:30" x14ac:dyDescent="0.2">
      <c r="P788" s="153"/>
      <c r="Q788" s="19"/>
      <c r="R788" s="105"/>
      <c r="S788" s="102"/>
      <c r="T788" s="78"/>
      <c r="U788" s="19"/>
      <c r="AB788" s="14"/>
      <c r="AC788" s="14"/>
      <c r="AD788" s="14"/>
    </row>
    <row r="789" spans="16:30" x14ac:dyDescent="0.2">
      <c r="P789" s="152"/>
      <c r="Q789" s="19"/>
      <c r="R789" s="105"/>
      <c r="S789" s="102"/>
      <c r="T789" s="78"/>
      <c r="U789" s="19"/>
      <c r="AB789" s="14"/>
      <c r="AC789" s="14"/>
      <c r="AD789" s="14"/>
    </row>
    <row r="790" spans="16:30" x14ac:dyDescent="0.2">
      <c r="P790" s="153"/>
      <c r="Q790" s="19"/>
      <c r="R790" s="105"/>
      <c r="S790" s="102"/>
      <c r="T790" s="78"/>
      <c r="U790" s="19"/>
      <c r="AB790" s="14"/>
      <c r="AC790" s="14"/>
      <c r="AD790" s="14"/>
    </row>
    <row r="791" spans="16:30" x14ac:dyDescent="0.2">
      <c r="P791" s="152"/>
      <c r="Q791" s="19"/>
      <c r="R791" s="105"/>
      <c r="S791" s="102"/>
      <c r="T791" s="78"/>
      <c r="U791" s="19"/>
      <c r="AB791" s="14"/>
      <c r="AC791" s="14"/>
      <c r="AD791" s="14"/>
    </row>
    <row r="792" spans="16:30" x14ac:dyDescent="0.2">
      <c r="P792" s="153"/>
      <c r="Q792" s="19"/>
      <c r="R792" s="105"/>
      <c r="S792" s="102"/>
      <c r="T792" s="78"/>
      <c r="U792" s="19"/>
      <c r="AB792" s="14"/>
      <c r="AC792" s="14"/>
      <c r="AD792" s="14"/>
    </row>
    <row r="793" spans="16:30" x14ac:dyDescent="0.2">
      <c r="P793" s="152"/>
      <c r="Q793" s="19"/>
      <c r="R793" s="105"/>
      <c r="S793" s="102"/>
      <c r="T793" s="78"/>
      <c r="U793" s="19"/>
      <c r="AB793" s="14"/>
      <c r="AC793" s="14"/>
      <c r="AD793" s="14"/>
    </row>
    <row r="794" spans="16:30" x14ac:dyDescent="0.2">
      <c r="P794" s="153"/>
      <c r="Q794" s="19"/>
      <c r="R794" s="105"/>
      <c r="S794" s="102"/>
      <c r="T794" s="78"/>
      <c r="U794" s="19"/>
      <c r="AB794" s="14"/>
      <c r="AC794" s="14"/>
      <c r="AD794" s="14"/>
    </row>
    <row r="795" spans="16:30" x14ac:dyDescent="0.2">
      <c r="P795" s="152"/>
      <c r="Q795" s="19"/>
      <c r="R795" s="105"/>
      <c r="S795" s="102"/>
      <c r="T795" s="78"/>
      <c r="U795" s="19"/>
      <c r="AB795" s="14"/>
      <c r="AC795" s="14"/>
      <c r="AD795" s="14"/>
    </row>
    <row r="796" spans="16:30" x14ac:dyDescent="0.2">
      <c r="P796" s="153"/>
      <c r="Q796" s="19"/>
      <c r="R796" s="105"/>
      <c r="S796" s="102"/>
      <c r="T796" s="78"/>
      <c r="U796" s="19"/>
      <c r="AB796" s="14"/>
      <c r="AC796" s="14"/>
      <c r="AD796" s="14"/>
    </row>
    <row r="797" spans="16:30" x14ac:dyDescent="0.2">
      <c r="P797" s="152"/>
      <c r="Q797" s="19"/>
      <c r="R797" s="105"/>
      <c r="S797" s="102"/>
      <c r="T797" s="78"/>
      <c r="U797" s="19"/>
      <c r="AB797" s="14"/>
      <c r="AC797" s="14"/>
      <c r="AD797" s="14"/>
    </row>
    <row r="798" spans="16:30" x14ac:dyDescent="0.2">
      <c r="P798" s="153"/>
      <c r="Q798" s="19"/>
      <c r="R798" s="105"/>
      <c r="S798" s="102"/>
      <c r="T798" s="78"/>
      <c r="U798" s="19"/>
      <c r="AB798" s="14"/>
      <c r="AC798" s="14"/>
      <c r="AD798" s="14"/>
    </row>
    <row r="799" spans="16:30" x14ac:dyDescent="0.2">
      <c r="P799" s="152"/>
      <c r="Q799" s="19"/>
      <c r="R799" s="105"/>
      <c r="S799" s="102"/>
      <c r="T799" s="78"/>
      <c r="U799" s="19"/>
      <c r="AB799" s="14"/>
      <c r="AC799" s="14"/>
      <c r="AD799" s="14"/>
    </row>
    <row r="800" spans="16:30" x14ac:dyDescent="0.2">
      <c r="P800" s="153"/>
      <c r="Q800" s="19"/>
      <c r="R800" s="105"/>
      <c r="S800" s="102"/>
      <c r="T800" s="78"/>
      <c r="U800" s="19"/>
      <c r="AB800" s="14"/>
      <c r="AC800" s="14"/>
      <c r="AD800" s="14"/>
    </row>
    <row r="801" spans="16:30" x14ac:dyDescent="0.2">
      <c r="P801" s="152"/>
      <c r="Q801" s="19"/>
      <c r="R801" s="105"/>
      <c r="S801" s="102"/>
      <c r="T801" s="78"/>
      <c r="U801" s="19"/>
      <c r="AB801" s="14"/>
      <c r="AC801" s="14"/>
      <c r="AD801" s="14"/>
    </row>
    <row r="802" spans="16:30" x14ac:dyDescent="0.2">
      <c r="P802" s="153"/>
      <c r="Q802" s="19"/>
      <c r="R802" s="105"/>
      <c r="S802" s="102"/>
      <c r="T802" s="78"/>
      <c r="U802" s="19"/>
      <c r="AB802" s="14"/>
      <c r="AC802" s="14"/>
      <c r="AD802" s="14"/>
    </row>
    <row r="803" spans="16:30" x14ac:dyDescent="0.2">
      <c r="P803" s="152"/>
      <c r="Q803" s="19"/>
      <c r="R803" s="105"/>
      <c r="S803" s="102"/>
      <c r="T803" s="78"/>
      <c r="U803" s="19"/>
      <c r="AB803" s="14"/>
      <c r="AC803" s="14"/>
      <c r="AD803" s="14"/>
    </row>
    <row r="804" spans="16:30" x14ac:dyDescent="0.2">
      <c r="P804" s="153"/>
      <c r="Q804" s="19"/>
      <c r="R804" s="105"/>
      <c r="S804" s="102"/>
      <c r="T804" s="78"/>
      <c r="U804" s="19"/>
      <c r="AB804" s="14"/>
      <c r="AC804" s="14"/>
      <c r="AD804" s="14"/>
    </row>
    <row r="805" spans="16:30" x14ac:dyDescent="0.2">
      <c r="P805" s="152"/>
      <c r="Q805" s="19"/>
      <c r="R805" s="105"/>
      <c r="S805" s="102"/>
      <c r="T805" s="78"/>
      <c r="U805" s="19"/>
      <c r="AB805" s="14"/>
      <c r="AC805" s="14"/>
      <c r="AD805" s="14"/>
    </row>
    <row r="806" spans="16:30" x14ac:dyDescent="0.2">
      <c r="P806" s="153"/>
      <c r="Q806" s="19"/>
      <c r="R806" s="105"/>
      <c r="S806" s="102"/>
      <c r="T806" s="78"/>
      <c r="U806" s="19"/>
      <c r="AB806" s="14"/>
      <c r="AC806" s="14"/>
      <c r="AD806" s="14"/>
    </row>
    <row r="807" spans="16:30" x14ac:dyDescent="0.2">
      <c r="P807" s="152"/>
      <c r="Q807" s="19"/>
      <c r="R807" s="105"/>
      <c r="S807" s="102"/>
      <c r="T807" s="78"/>
      <c r="U807" s="19"/>
      <c r="AB807" s="14"/>
      <c r="AC807" s="14"/>
      <c r="AD807" s="14"/>
    </row>
    <row r="808" spans="16:30" x14ac:dyDescent="0.2">
      <c r="P808" s="153"/>
      <c r="Q808" s="19"/>
      <c r="R808" s="105"/>
      <c r="S808" s="102"/>
      <c r="T808" s="78"/>
      <c r="U808" s="19"/>
      <c r="AB808" s="14"/>
      <c r="AC808" s="14"/>
      <c r="AD808" s="14"/>
    </row>
    <row r="809" spans="16:30" x14ac:dyDescent="0.2">
      <c r="P809" s="152"/>
      <c r="Q809" s="19"/>
      <c r="R809" s="105"/>
      <c r="S809" s="102"/>
      <c r="T809" s="78"/>
      <c r="U809" s="19"/>
      <c r="AB809" s="14"/>
      <c r="AC809" s="14"/>
      <c r="AD809" s="14"/>
    </row>
    <row r="810" spans="16:30" x14ac:dyDescent="0.2">
      <c r="P810" s="153"/>
      <c r="Q810" s="19"/>
      <c r="R810" s="105"/>
      <c r="S810" s="102"/>
      <c r="T810" s="78"/>
      <c r="U810" s="19"/>
      <c r="AB810" s="14"/>
      <c r="AC810" s="14"/>
      <c r="AD810" s="14"/>
    </row>
    <row r="811" spans="16:30" x14ac:dyDescent="0.2">
      <c r="P811" s="152"/>
      <c r="Q811" s="19"/>
      <c r="R811" s="105"/>
      <c r="S811" s="102"/>
      <c r="T811" s="78"/>
      <c r="U811" s="19"/>
      <c r="AB811" s="14"/>
      <c r="AC811" s="14"/>
      <c r="AD811" s="14"/>
    </row>
    <row r="812" spans="16:30" x14ac:dyDescent="0.2">
      <c r="P812" s="153"/>
      <c r="Q812" s="19"/>
      <c r="R812" s="105"/>
      <c r="S812" s="102"/>
      <c r="T812" s="78"/>
      <c r="U812" s="19"/>
      <c r="AB812" s="14"/>
      <c r="AC812" s="14"/>
      <c r="AD812" s="14"/>
    </row>
    <row r="813" spans="16:30" x14ac:dyDescent="0.2">
      <c r="P813" s="152"/>
      <c r="Q813" s="19"/>
      <c r="R813" s="105"/>
      <c r="S813" s="102"/>
      <c r="T813" s="78"/>
      <c r="U813" s="19"/>
      <c r="AB813" s="14"/>
      <c r="AC813" s="14"/>
      <c r="AD813" s="14"/>
    </row>
    <row r="814" spans="16:30" x14ac:dyDescent="0.2">
      <c r="P814" s="153"/>
      <c r="Q814" s="19"/>
      <c r="R814" s="105"/>
      <c r="S814" s="102"/>
      <c r="T814" s="78"/>
      <c r="U814" s="19"/>
      <c r="AB814" s="14"/>
      <c r="AC814" s="14"/>
      <c r="AD814" s="14"/>
    </row>
    <row r="815" spans="16:30" x14ac:dyDescent="0.2">
      <c r="P815" s="152"/>
      <c r="Q815" s="19"/>
      <c r="R815" s="105"/>
      <c r="S815" s="102"/>
      <c r="T815" s="78"/>
      <c r="U815" s="19"/>
      <c r="AB815" s="14"/>
      <c r="AC815" s="14"/>
      <c r="AD815" s="14"/>
    </row>
    <row r="816" spans="16:30" x14ac:dyDescent="0.2">
      <c r="P816" s="153"/>
      <c r="Q816" s="19"/>
      <c r="R816" s="105"/>
      <c r="S816" s="102"/>
      <c r="T816" s="78"/>
      <c r="U816" s="19"/>
      <c r="AB816" s="14"/>
      <c r="AC816" s="14"/>
      <c r="AD816" s="14"/>
    </row>
    <row r="817" spans="16:30" x14ac:dyDescent="0.2">
      <c r="P817" s="152"/>
      <c r="Q817" s="19"/>
      <c r="R817" s="105"/>
      <c r="S817" s="102"/>
      <c r="T817" s="78"/>
      <c r="U817" s="19"/>
      <c r="AB817" s="14"/>
      <c r="AC817" s="14"/>
      <c r="AD817" s="14"/>
    </row>
    <row r="818" spans="16:30" x14ac:dyDescent="0.2">
      <c r="P818" s="153"/>
      <c r="Q818" s="19"/>
      <c r="R818" s="105"/>
      <c r="S818" s="102"/>
      <c r="T818" s="78"/>
      <c r="U818" s="19"/>
      <c r="AB818" s="14"/>
      <c r="AC818" s="14"/>
      <c r="AD818" s="14"/>
    </row>
    <row r="819" spans="16:30" x14ac:dyDescent="0.2">
      <c r="P819" s="152"/>
      <c r="Q819" s="19"/>
      <c r="R819" s="105"/>
      <c r="S819" s="102"/>
      <c r="T819" s="78"/>
      <c r="U819" s="19"/>
      <c r="AB819" s="14"/>
      <c r="AC819" s="14"/>
      <c r="AD819" s="14"/>
    </row>
    <row r="820" spans="16:30" x14ac:dyDescent="0.2">
      <c r="P820" s="153"/>
      <c r="Q820" s="19"/>
      <c r="R820" s="105"/>
      <c r="S820" s="102"/>
      <c r="T820" s="78"/>
      <c r="U820" s="19"/>
      <c r="AB820" s="14"/>
      <c r="AC820" s="14"/>
      <c r="AD820" s="14"/>
    </row>
    <row r="821" spans="16:30" x14ac:dyDescent="0.2">
      <c r="P821" s="152"/>
      <c r="Q821" s="19"/>
      <c r="R821" s="105"/>
      <c r="S821" s="102"/>
      <c r="T821" s="78"/>
      <c r="U821" s="19"/>
      <c r="AB821" s="14"/>
      <c r="AC821" s="14"/>
      <c r="AD821" s="14"/>
    </row>
    <row r="822" spans="16:30" x14ac:dyDescent="0.2">
      <c r="P822" s="153"/>
      <c r="Q822" s="19"/>
      <c r="R822" s="105"/>
      <c r="S822" s="102"/>
      <c r="T822" s="78"/>
      <c r="U822" s="19"/>
      <c r="AB822" s="14"/>
      <c r="AC822" s="14"/>
      <c r="AD822" s="14"/>
    </row>
    <row r="823" spans="16:30" x14ac:dyDescent="0.2">
      <c r="P823" s="152"/>
      <c r="Q823" s="19"/>
      <c r="R823" s="105"/>
      <c r="S823" s="102"/>
      <c r="T823" s="78"/>
      <c r="U823" s="19"/>
      <c r="AB823" s="14"/>
      <c r="AC823" s="14"/>
      <c r="AD823" s="14"/>
    </row>
    <row r="824" spans="16:30" x14ac:dyDescent="0.2">
      <c r="P824" s="153"/>
      <c r="Q824" s="19"/>
      <c r="R824" s="105"/>
      <c r="S824" s="102"/>
      <c r="T824" s="78"/>
      <c r="U824" s="19"/>
      <c r="AB824" s="14"/>
      <c r="AC824" s="14"/>
      <c r="AD824" s="14"/>
    </row>
    <row r="825" spans="16:30" x14ac:dyDescent="0.2">
      <c r="P825" s="152"/>
      <c r="Q825" s="19"/>
      <c r="R825" s="105"/>
      <c r="S825" s="102"/>
      <c r="T825" s="78"/>
      <c r="U825" s="19"/>
      <c r="AB825" s="14"/>
      <c r="AC825" s="14"/>
      <c r="AD825" s="14"/>
    </row>
    <row r="826" spans="16:30" x14ac:dyDescent="0.2">
      <c r="P826" s="153"/>
      <c r="Q826" s="19"/>
      <c r="R826" s="105"/>
      <c r="S826" s="102"/>
      <c r="T826" s="78"/>
      <c r="U826" s="19"/>
      <c r="AB826" s="14"/>
      <c r="AC826" s="14"/>
      <c r="AD826" s="14"/>
    </row>
    <row r="827" spans="16:30" x14ac:dyDescent="0.2">
      <c r="P827" s="152"/>
      <c r="Q827" s="19"/>
      <c r="R827" s="105"/>
      <c r="S827" s="102"/>
      <c r="T827" s="78"/>
      <c r="U827" s="19"/>
      <c r="AB827" s="14"/>
      <c r="AC827" s="14"/>
      <c r="AD827" s="14"/>
    </row>
    <row r="828" spans="16:30" x14ac:dyDescent="0.2">
      <c r="P828" s="153"/>
      <c r="Q828" s="19"/>
      <c r="R828" s="105"/>
      <c r="S828" s="102"/>
      <c r="T828" s="78"/>
      <c r="U828" s="19"/>
      <c r="AB828" s="14"/>
      <c r="AC828" s="14"/>
      <c r="AD828" s="14"/>
    </row>
    <row r="829" spans="16:30" x14ac:dyDescent="0.2">
      <c r="P829" s="152"/>
      <c r="Q829" s="19"/>
      <c r="R829" s="105"/>
      <c r="S829" s="102"/>
      <c r="T829" s="78"/>
      <c r="U829" s="19"/>
      <c r="AB829" s="14"/>
      <c r="AC829" s="14"/>
      <c r="AD829" s="14"/>
    </row>
    <row r="830" spans="16:30" x14ac:dyDescent="0.2">
      <c r="P830" s="153"/>
      <c r="Q830" s="19"/>
      <c r="R830" s="105"/>
      <c r="S830" s="102"/>
      <c r="T830" s="78"/>
      <c r="U830" s="19"/>
      <c r="AB830" s="14"/>
      <c r="AC830" s="14"/>
      <c r="AD830" s="14"/>
    </row>
    <row r="831" spans="16:30" x14ac:dyDescent="0.2">
      <c r="P831" s="152"/>
      <c r="Q831" s="19"/>
      <c r="R831" s="105"/>
      <c r="S831" s="102"/>
      <c r="T831" s="78"/>
      <c r="U831" s="19"/>
      <c r="AB831" s="14"/>
      <c r="AC831" s="14"/>
      <c r="AD831" s="14"/>
    </row>
    <row r="832" spans="16:30" x14ac:dyDescent="0.2">
      <c r="P832" s="153"/>
      <c r="Q832" s="19"/>
      <c r="R832" s="105"/>
      <c r="S832" s="102"/>
      <c r="T832" s="78"/>
      <c r="U832" s="19"/>
      <c r="AB832" s="14"/>
      <c r="AC832" s="14"/>
      <c r="AD832" s="14"/>
    </row>
    <row r="833" spans="16:30" x14ac:dyDescent="0.2">
      <c r="P833" s="152"/>
      <c r="Q833" s="19"/>
      <c r="R833" s="105"/>
      <c r="S833" s="102"/>
      <c r="T833" s="78"/>
      <c r="U833" s="19"/>
      <c r="AB833" s="14"/>
      <c r="AC833" s="14"/>
      <c r="AD833" s="14"/>
    </row>
    <row r="834" spans="16:30" x14ac:dyDescent="0.2">
      <c r="P834" s="153"/>
      <c r="Q834" s="19"/>
      <c r="R834" s="105"/>
      <c r="S834" s="102"/>
      <c r="T834" s="78"/>
      <c r="U834" s="19"/>
      <c r="AB834" s="14"/>
      <c r="AC834" s="14"/>
      <c r="AD834" s="14"/>
    </row>
    <row r="835" spans="16:30" x14ac:dyDescent="0.2">
      <c r="P835" s="152"/>
      <c r="Q835" s="19"/>
      <c r="R835" s="105"/>
      <c r="S835" s="102"/>
      <c r="T835" s="78"/>
      <c r="U835" s="19"/>
      <c r="AB835" s="14"/>
      <c r="AC835" s="14"/>
      <c r="AD835" s="14"/>
    </row>
    <row r="836" spans="16:30" x14ac:dyDescent="0.2">
      <c r="P836" s="153"/>
      <c r="Q836" s="19"/>
      <c r="R836" s="105"/>
      <c r="S836" s="102"/>
      <c r="T836" s="78"/>
      <c r="U836" s="19"/>
      <c r="AB836" s="14"/>
      <c r="AC836" s="14"/>
      <c r="AD836" s="14"/>
    </row>
    <row r="837" spans="16:30" x14ac:dyDescent="0.2">
      <c r="P837" s="152"/>
      <c r="Q837" s="19"/>
      <c r="R837" s="105"/>
      <c r="S837" s="102"/>
      <c r="T837" s="78"/>
      <c r="U837" s="19"/>
      <c r="AB837" s="14"/>
      <c r="AC837" s="14"/>
      <c r="AD837" s="14"/>
    </row>
    <row r="838" spans="16:30" x14ac:dyDescent="0.2">
      <c r="P838" s="153"/>
      <c r="Q838" s="19"/>
      <c r="R838" s="105"/>
      <c r="S838" s="102"/>
      <c r="T838" s="78"/>
      <c r="U838" s="19"/>
      <c r="AB838" s="14"/>
      <c r="AC838" s="14"/>
      <c r="AD838" s="14"/>
    </row>
    <row r="839" spans="16:30" x14ac:dyDescent="0.2">
      <c r="P839" s="152"/>
      <c r="Q839" s="19"/>
      <c r="R839" s="105"/>
      <c r="S839" s="102"/>
      <c r="T839" s="78"/>
      <c r="U839" s="19"/>
      <c r="AB839" s="14"/>
      <c r="AC839" s="14"/>
      <c r="AD839" s="14"/>
    </row>
    <row r="840" spans="16:30" x14ac:dyDescent="0.2">
      <c r="P840" s="153"/>
      <c r="Q840" s="19"/>
      <c r="R840" s="105"/>
      <c r="S840" s="102"/>
      <c r="T840" s="78"/>
      <c r="U840" s="19"/>
      <c r="AB840" s="14"/>
      <c r="AC840" s="14"/>
      <c r="AD840" s="14"/>
    </row>
    <row r="841" spans="16:30" x14ac:dyDescent="0.2">
      <c r="P841" s="152"/>
      <c r="Q841" s="19"/>
      <c r="R841" s="105"/>
      <c r="S841" s="102"/>
      <c r="T841" s="78"/>
      <c r="U841" s="19"/>
      <c r="AB841" s="14"/>
      <c r="AC841" s="14"/>
      <c r="AD841" s="14"/>
    </row>
    <row r="842" spans="16:30" x14ac:dyDescent="0.2">
      <c r="P842" s="153"/>
      <c r="Q842" s="19"/>
      <c r="R842" s="105"/>
      <c r="S842" s="102"/>
      <c r="T842" s="78"/>
      <c r="U842" s="19"/>
      <c r="AB842" s="14"/>
      <c r="AC842" s="14"/>
      <c r="AD842" s="14"/>
    </row>
    <row r="843" spans="16:30" x14ac:dyDescent="0.2">
      <c r="P843" s="152"/>
      <c r="Q843" s="19"/>
      <c r="R843" s="105"/>
      <c r="S843" s="102"/>
      <c r="T843" s="78"/>
      <c r="U843" s="19"/>
      <c r="AB843" s="14"/>
      <c r="AC843" s="14"/>
      <c r="AD843" s="14"/>
    </row>
    <row r="844" spans="16:30" x14ac:dyDescent="0.2">
      <c r="P844" s="153"/>
      <c r="Q844" s="19"/>
      <c r="R844" s="105"/>
      <c r="S844" s="102"/>
      <c r="T844" s="78"/>
      <c r="U844" s="19"/>
      <c r="AB844" s="14"/>
      <c r="AC844" s="14"/>
      <c r="AD844" s="14"/>
    </row>
    <row r="845" spans="16:30" x14ac:dyDescent="0.2">
      <c r="P845" s="152"/>
      <c r="Q845" s="19"/>
      <c r="R845" s="105"/>
      <c r="S845" s="102"/>
      <c r="T845" s="78"/>
      <c r="U845" s="19"/>
      <c r="AB845" s="14"/>
      <c r="AC845" s="14"/>
      <c r="AD845" s="14"/>
    </row>
    <row r="846" spans="16:30" x14ac:dyDescent="0.2">
      <c r="P846" s="153"/>
      <c r="Q846" s="19"/>
      <c r="R846" s="105"/>
      <c r="S846" s="102"/>
      <c r="T846" s="78"/>
      <c r="U846" s="19"/>
      <c r="AB846" s="14"/>
      <c r="AC846" s="14"/>
      <c r="AD846" s="14"/>
    </row>
    <row r="847" spans="16:30" x14ac:dyDescent="0.2">
      <c r="P847" s="152"/>
      <c r="Q847" s="19"/>
      <c r="R847" s="105"/>
      <c r="S847" s="102"/>
      <c r="T847" s="78"/>
      <c r="U847" s="19"/>
      <c r="AB847" s="14"/>
      <c r="AC847" s="14"/>
      <c r="AD847" s="14"/>
    </row>
    <row r="848" spans="16:30" x14ac:dyDescent="0.2">
      <c r="P848" s="153"/>
      <c r="Q848" s="19"/>
      <c r="R848" s="105"/>
      <c r="S848" s="102"/>
      <c r="T848" s="78"/>
      <c r="U848" s="19"/>
      <c r="AB848" s="14"/>
      <c r="AC848" s="14"/>
      <c r="AD848" s="14"/>
    </row>
    <row r="849" spans="16:30" x14ac:dyDescent="0.2">
      <c r="P849" s="152"/>
      <c r="Q849" s="19"/>
      <c r="R849" s="105"/>
      <c r="S849" s="102"/>
      <c r="T849" s="78"/>
      <c r="U849" s="19"/>
      <c r="AB849" s="14"/>
      <c r="AC849" s="14"/>
      <c r="AD849" s="14"/>
    </row>
    <row r="850" spans="16:30" x14ac:dyDescent="0.2">
      <c r="P850" s="153"/>
      <c r="Q850" s="19"/>
      <c r="R850" s="105"/>
      <c r="S850" s="102"/>
      <c r="T850" s="78"/>
      <c r="U850" s="19"/>
      <c r="AB850" s="14"/>
      <c r="AC850" s="14"/>
      <c r="AD850" s="14"/>
    </row>
    <row r="851" spans="16:30" x14ac:dyDescent="0.2">
      <c r="P851" s="152"/>
      <c r="Q851" s="19"/>
      <c r="R851" s="105"/>
      <c r="S851" s="102"/>
      <c r="T851" s="78"/>
      <c r="U851" s="19"/>
      <c r="AB851" s="14"/>
      <c r="AC851" s="14"/>
      <c r="AD851" s="14"/>
    </row>
    <row r="852" spans="16:30" x14ac:dyDescent="0.2">
      <c r="P852" s="153"/>
      <c r="Q852" s="19"/>
      <c r="R852" s="105"/>
      <c r="S852" s="102"/>
      <c r="T852" s="78"/>
      <c r="U852" s="19"/>
      <c r="AB852" s="14"/>
      <c r="AC852" s="14"/>
      <c r="AD852" s="14"/>
    </row>
    <row r="853" spans="16:30" x14ac:dyDescent="0.2">
      <c r="P853" s="152"/>
      <c r="Q853" s="19"/>
      <c r="R853" s="105"/>
      <c r="S853" s="102"/>
      <c r="T853" s="78"/>
      <c r="U853" s="19"/>
      <c r="AB853" s="14"/>
      <c r="AC853" s="14"/>
      <c r="AD853" s="14"/>
    </row>
    <row r="854" spans="16:30" x14ac:dyDescent="0.2">
      <c r="P854" s="153"/>
      <c r="Q854" s="19"/>
      <c r="R854" s="105"/>
      <c r="S854" s="102"/>
      <c r="T854" s="78"/>
      <c r="U854" s="19"/>
      <c r="AB854" s="14"/>
      <c r="AC854" s="14"/>
      <c r="AD854" s="14"/>
    </row>
    <row r="855" spans="16:30" x14ac:dyDescent="0.2">
      <c r="P855" s="152"/>
      <c r="Q855" s="19"/>
      <c r="R855" s="105"/>
      <c r="S855" s="102"/>
      <c r="T855" s="78"/>
      <c r="U855" s="19"/>
      <c r="AB855" s="14"/>
      <c r="AC855" s="14"/>
      <c r="AD855" s="14"/>
    </row>
    <row r="856" spans="16:30" x14ac:dyDescent="0.2">
      <c r="P856" s="153"/>
      <c r="Q856" s="19"/>
      <c r="R856" s="105"/>
      <c r="S856" s="102"/>
      <c r="T856" s="78"/>
      <c r="U856" s="19"/>
      <c r="AB856" s="14"/>
      <c r="AC856" s="14"/>
      <c r="AD856" s="14"/>
    </row>
    <row r="857" spans="16:30" x14ac:dyDescent="0.2">
      <c r="P857" s="152"/>
      <c r="Q857" s="19"/>
      <c r="R857" s="105"/>
      <c r="S857" s="102"/>
      <c r="T857" s="78"/>
      <c r="U857" s="19"/>
      <c r="AB857" s="14"/>
      <c r="AC857" s="14"/>
      <c r="AD857" s="14"/>
    </row>
    <row r="858" spans="16:30" x14ac:dyDescent="0.2">
      <c r="P858" s="153"/>
      <c r="Q858" s="19"/>
      <c r="R858" s="105"/>
      <c r="S858" s="102"/>
      <c r="T858" s="78"/>
      <c r="U858" s="19"/>
      <c r="AB858" s="14"/>
      <c r="AC858" s="14"/>
      <c r="AD858" s="14"/>
    </row>
    <row r="859" spans="16:30" x14ac:dyDescent="0.2">
      <c r="P859" s="152"/>
      <c r="Q859" s="19"/>
      <c r="R859" s="105"/>
      <c r="S859" s="102"/>
      <c r="T859" s="78"/>
      <c r="U859" s="19"/>
      <c r="AB859" s="14"/>
      <c r="AC859" s="14"/>
      <c r="AD859" s="14"/>
    </row>
    <row r="860" spans="16:30" x14ac:dyDescent="0.2">
      <c r="P860" s="153"/>
      <c r="Q860" s="19"/>
      <c r="R860" s="105"/>
      <c r="S860" s="102"/>
      <c r="T860" s="78"/>
      <c r="U860" s="19"/>
      <c r="AB860" s="14"/>
      <c r="AC860" s="14"/>
      <c r="AD860" s="14"/>
    </row>
    <row r="861" spans="16:30" x14ac:dyDescent="0.2">
      <c r="P861" s="152"/>
      <c r="Q861" s="19"/>
      <c r="R861" s="105"/>
      <c r="S861" s="102"/>
      <c r="T861" s="78"/>
      <c r="U861" s="19"/>
      <c r="AB861" s="14"/>
      <c r="AC861" s="14"/>
      <c r="AD861" s="14"/>
    </row>
    <row r="862" spans="16:30" x14ac:dyDescent="0.2">
      <c r="P862" s="153"/>
      <c r="Q862" s="19"/>
      <c r="R862" s="105"/>
      <c r="S862" s="102"/>
      <c r="T862" s="78"/>
      <c r="U862" s="19"/>
      <c r="AB862" s="14"/>
      <c r="AC862" s="14"/>
      <c r="AD862" s="14"/>
    </row>
    <row r="863" spans="16:30" x14ac:dyDescent="0.2">
      <c r="P863" s="152"/>
      <c r="Q863" s="19"/>
      <c r="R863" s="105"/>
      <c r="S863" s="102"/>
      <c r="T863" s="78"/>
      <c r="U863" s="19"/>
      <c r="AB863" s="14"/>
      <c r="AC863" s="14"/>
      <c r="AD863" s="14"/>
    </row>
    <row r="864" spans="16:30" x14ac:dyDescent="0.2">
      <c r="P864" s="153"/>
      <c r="Q864" s="19"/>
      <c r="R864" s="105"/>
      <c r="S864" s="102"/>
      <c r="T864" s="78"/>
      <c r="U864" s="19"/>
      <c r="AB864" s="14"/>
      <c r="AC864" s="14"/>
      <c r="AD864" s="14"/>
    </row>
    <row r="865" spans="16:30" x14ac:dyDescent="0.2">
      <c r="P865" s="152"/>
      <c r="Q865" s="19"/>
      <c r="R865" s="105"/>
      <c r="S865" s="102"/>
      <c r="T865" s="78"/>
      <c r="U865" s="19"/>
      <c r="AB865" s="14"/>
      <c r="AC865" s="14"/>
      <c r="AD865" s="14"/>
    </row>
    <row r="866" spans="16:30" x14ac:dyDescent="0.2">
      <c r="P866" s="153"/>
      <c r="Q866" s="19"/>
      <c r="R866" s="105"/>
      <c r="S866" s="102"/>
      <c r="T866" s="78"/>
      <c r="U866" s="19"/>
      <c r="AB866" s="14"/>
      <c r="AC866" s="14"/>
      <c r="AD866" s="14"/>
    </row>
    <row r="867" spans="16:30" x14ac:dyDescent="0.2">
      <c r="P867" s="152"/>
      <c r="Q867" s="19"/>
      <c r="R867" s="105"/>
      <c r="S867" s="102"/>
      <c r="T867" s="78"/>
      <c r="U867" s="19"/>
      <c r="AB867" s="14"/>
      <c r="AC867" s="14"/>
      <c r="AD867" s="14"/>
    </row>
    <row r="868" spans="16:30" x14ac:dyDescent="0.2">
      <c r="P868" s="153"/>
      <c r="Q868" s="19"/>
      <c r="R868" s="105"/>
      <c r="S868" s="102"/>
      <c r="T868" s="78"/>
      <c r="U868" s="19"/>
      <c r="AB868" s="14"/>
      <c r="AC868" s="14"/>
      <c r="AD868" s="14"/>
    </row>
    <row r="869" spans="16:30" x14ac:dyDescent="0.2">
      <c r="P869" s="152"/>
      <c r="Q869" s="19"/>
      <c r="R869" s="105"/>
      <c r="S869" s="102"/>
      <c r="T869" s="78"/>
      <c r="U869" s="19"/>
      <c r="AB869" s="14"/>
      <c r="AC869" s="14"/>
      <c r="AD869" s="14"/>
    </row>
    <row r="870" spans="16:30" x14ac:dyDescent="0.2">
      <c r="P870" s="153"/>
      <c r="Q870" s="19"/>
      <c r="R870" s="105"/>
      <c r="S870" s="102"/>
      <c r="T870" s="78"/>
      <c r="U870" s="19"/>
      <c r="AB870" s="14"/>
      <c r="AC870" s="14"/>
      <c r="AD870" s="14"/>
    </row>
    <row r="871" spans="16:30" x14ac:dyDescent="0.2">
      <c r="P871" s="152"/>
      <c r="Q871" s="19"/>
      <c r="R871" s="105"/>
      <c r="S871" s="102"/>
      <c r="T871" s="78"/>
      <c r="U871" s="19"/>
      <c r="AB871" s="14"/>
      <c r="AC871" s="14"/>
      <c r="AD871" s="14"/>
    </row>
    <row r="872" spans="16:30" x14ac:dyDescent="0.2">
      <c r="P872" s="153"/>
      <c r="Q872" s="19"/>
      <c r="R872" s="105"/>
      <c r="S872" s="102"/>
      <c r="T872" s="78"/>
      <c r="U872" s="19"/>
      <c r="AB872" s="14"/>
      <c r="AC872" s="14"/>
      <c r="AD872" s="14"/>
    </row>
    <row r="873" spans="16:30" x14ac:dyDescent="0.2">
      <c r="P873" s="152"/>
      <c r="Q873" s="19"/>
      <c r="R873" s="105"/>
      <c r="S873" s="102"/>
      <c r="T873" s="78"/>
      <c r="U873" s="19"/>
      <c r="AB873" s="14"/>
      <c r="AC873" s="14"/>
      <c r="AD873" s="14"/>
    </row>
    <row r="874" spans="16:30" x14ac:dyDescent="0.2">
      <c r="P874" s="153"/>
      <c r="Q874" s="19"/>
      <c r="R874" s="105"/>
      <c r="S874" s="102"/>
      <c r="T874" s="78"/>
      <c r="U874" s="19"/>
      <c r="AB874" s="14"/>
      <c r="AC874" s="14"/>
      <c r="AD874" s="14"/>
    </row>
    <row r="875" spans="16:30" x14ac:dyDescent="0.2">
      <c r="P875" s="152"/>
      <c r="Q875" s="19"/>
      <c r="R875" s="105"/>
      <c r="S875" s="102"/>
      <c r="T875" s="78"/>
      <c r="U875" s="19"/>
      <c r="AB875" s="14"/>
      <c r="AC875" s="14"/>
      <c r="AD875" s="14"/>
    </row>
    <row r="876" spans="16:30" x14ac:dyDescent="0.2">
      <c r="P876" s="153"/>
      <c r="Q876" s="19"/>
      <c r="R876" s="105"/>
      <c r="S876" s="102"/>
      <c r="T876" s="78"/>
      <c r="U876" s="19"/>
      <c r="AB876" s="14"/>
      <c r="AC876" s="14"/>
      <c r="AD876" s="14"/>
    </row>
    <row r="877" spans="16:30" x14ac:dyDescent="0.2">
      <c r="P877" s="152"/>
      <c r="Q877" s="19"/>
      <c r="R877" s="105"/>
      <c r="S877" s="102"/>
      <c r="T877" s="78"/>
      <c r="U877" s="19"/>
      <c r="AB877" s="14"/>
      <c r="AC877" s="14"/>
      <c r="AD877" s="14"/>
    </row>
    <row r="878" spans="16:30" x14ac:dyDescent="0.2">
      <c r="P878" s="153"/>
      <c r="Q878" s="19"/>
      <c r="R878" s="105"/>
      <c r="S878" s="102"/>
      <c r="T878" s="78"/>
      <c r="U878" s="19"/>
      <c r="AB878" s="14"/>
      <c r="AC878" s="14"/>
      <c r="AD878" s="14"/>
    </row>
    <row r="879" spans="16:30" x14ac:dyDescent="0.2">
      <c r="P879" s="152"/>
      <c r="Q879" s="19"/>
      <c r="R879" s="105"/>
      <c r="S879" s="102"/>
      <c r="T879" s="78"/>
      <c r="U879" s="19"/>
      <c r="AB879" s="14"/>
      <c r="AC879" s="14"/>
      <c r="AD879" s="14"/>
    </row>
    <row r="880" spans="16:30" x14ac:dyDescent="0.2">
      <c r="P880" s="153"/>
      <c r="Q880" s="19"/>
      <c r="R880" s="105"/>
      <c r="S880" s="102"/>
      <c r="T880" s="78"/>
      <c r="U880" s="19"/>
      <c r="AB880" s="14"/>
      <c r="AC880" s="14"/>
      <c r="AD880" s="14"/>
    </row>
    <row r="881" spans="16:30" x14ac:dyDescent="0.2">
      <c r="P881" s="152"/>
      <c r="Q881" s="19"/>
      <c r="R881" s="105"/>
      <c r="S881" s="102"/>
      <c r="T881" s="78"/>
      <c r="U881" s="19"/>
      <c r="AB881" s="14"/>
      <c r="AC881" s="14"/>
      <c r="AD881" s="14"/>
    </row>
    <row r="882" spans="16:30" x14ac:dyDescent="0.2">
      <c r="P882" s="153"/>
      <c r="Q882" s="19"/>
      <c r="R882" s="105"/>
      <c r="S882" s="102"/>
      <c r="T882" s="78"/>
      <c r="U882" s="19"/>
      <c r="AB882" s="14"/>
      <c r="AC882" s="14"/>
      <c r="AD882" s="14"/>
    </row>
    <row r="883" spans="16:30" x14ac:dyDescent="0.2">
      <c r="P883" s="152"/>
      <c r="Q883" s="19"/>
      <c r="R883" s="105"/>
      <c r="S883" s="102"/>
      <c r="T883" s="78"/>
      <c r="U883" s="19"/>
      <c r="AB883" s="14"/>
      <c r="AC883" s="14"/>
      <c r="AD883" s="14"/>
    </row>
    <row r="884" spans="16:30" x14ac:dyDescent="0.2">
      <c r="P884" s="153"/>
      <c r="Q884" s="19"/>
      <c r="R884" s="105"/>
      <c r="S884" s="102"/>
      <c r="T884" s="78"/>
      <c r="U884" s="19"/>
      <c r="AB884" s="14"/>
      <c r="AC884" s="14"/>
      <c r="AD884" s="14"/>
    </row>
    <row r="885" spans="16:30" x14ac:dyDescent="0.2">
      <c r="P885" s="152"/>
      <c r="Q885" s="19"/>
      <c r="R885" s="105"/>
      <c r="S885" s="102"/>
      <c r="T885" s="78"/>
      <c r="U885" s="19"/>
      <c r="AB885" s="14"/>
      <c r="AC885" s="14"/>
      <c r="AD885" s="14"/>
    </row>
    <row r="886" spans="16:30" x14ac:dyDescent="0.2">
      <c r="P886" s="153"/>
      <c r="Q886" s="19"/>
      <c r="R886" s="105"/>
      <c r="S886" s="102"/>
      <c r="T886" s="78"/>
      <c r="U886" s="19"/>
      <c r="AB886" s="14"/>
      <c r="AC886" s="14"/>
      <c r="AD886" s="14"/>
    </row>
    <row r="887" spans="16:30" x14ac:dyDescent="0.2">
      <c r="P887" s="152"/>
      <c r="Q887" s="19"/>
      <c r="R887" s="105"/>
      <c r="S887" s="102"/>
      <c r="T887" s="78"/>
      <c r="U887" s="19"/>
      <c r="AB887" s="14"/>
      <c r="AC887" s="14"/>
      <c r="AD887" s="14"/>
    </row>
    <row r="888" spans="16:30" x14ac:dyDescent="0.2">
      <c r="P888" s="153"/>
      <c r="Q888" s="19"/>
      <c r="R888" s="105"/>
      <c r="S888" s="102"/>
      <c r="T888" s="78"/>
      <c r="U888" s="19"/>
      <c r="AB888" s="14"/>
      <c r="AC888" s="14"/>
      <c r="AD888" s="14"/>
    </row>
    <row r="889" spans="16:30" x14ac:dyDescent="0.2">
      <c r="P889" s="152"/>
      <c r="Q889" s="19"/>
      <c r="R889" s="105"/>
      <c r="S889" s="102"/>
      <c r="T889" s="78"/>
      <c r="U889" s="19"/>
      <c r="AB889" s="14"/>
      <c r="AC889" s="14"/>
      <c r="AD889" s="14"/>
    </row>
    <row r="890" spans="16:30" x14ac:dyDescent="0.2">
      <c r="P890" s="153"/>
      <c r="Q890" s="19"/>
      <c r="R890" s="105"/>
      <c r="S890" s="102"/>
      <c r="T890" s="78"/>
      <c r="U890" s="19"/>
      <c r="AB890" s="14"/>
      <c r="AC890" s="14"/>
      <c r="AD890" s="14"/>
    </row>
    <row r="891" spans="16:30" x14ac:dyDescent="0.2">
      <c r="P891" s="152"/>
      <c r="Q891" s="19"/>
      <c r="R891" s="105"/>
      <c r="S891" s="102"/>
      <c r="T891" s="78"/>
      <c r="U891" s="19"/>
      <c r="AB891" s="14"/>
      <c r="AC891" s="14"/>
      <c r="AD891" s="14"/>
    </row>
    <row r="892" spans="16:30" x14ac:dyDescent="0.2">
      <c r="P892" s="153"/>
      <c r="Q892" s="19"/>
      <c r="R892" s="105"/>
      <c r="S892" s="102"/>
      <c r="T892" s="78"/>
      <c r="U892" s="19"/>
      <c r="AB892" s="14"/>
      <c r="AC892" s="14"/>
      <c r="AD892" s="14"/>
    </row>
    <row r="893" spans="16:30" x14ac:dyDescent="0.2">
      <c r="P893" s="152"/>
      <c r="Q893" s="19"/>
      <c r="R893" s="105"/>
      <c r="S893" s="102"/>
      <c r="T893" s="78"/>
      <c r="U893" s="19"/>
      <c r="AB893" s="14"/>
      <c r="AC893" s="14"/>
      <c r="AD893" s="14"/>
    </row>
    <row r="894" spans="16:30" x14ac:dyDescent="0.2">
      <c r="P894" s="153"/>
      <c r="Q894" s="19"/>
      <c r="R894" s="105"/>
      <c r="S894" s="102"/>
      <c r="T894" s="78"/>
      <c r="U894" s="19"/>
      <c r="AB894" s="14"/>
      <c r="AC894" s="14"/>
      <c r="AD894" s="14"/>
    </row>
    <row r="895" spans="16:30" x14ac:dyDescent="0.2">
      <c r="P895" s="152"/>
      <c r="Q895" s="19"/>
      <c r="R895" s="105"/>
      <c r="S895" s="102"/>
      <c r="T895" s="78"/>
      <c r="U895" s="19"/>
      <c r="AB895" s="14"/>
      <c r="AC895" s="14"/>
      <c r="AD895" s="14"/>
    </row>
    <row r="896" spans="16:30" x14ac:dyDescent="0.2">
      <c r="P896" s="153"/>
      <c r="Q896" s="19"/>
      <c r="R896" s="105"/>
      <c r="S896" s="102"/>
      <c r="T896" s="78"/>
      <c r="U896" s="19"/>
      <c r="AB896" s="14"/>
      <c r="AC896" s="14"/>
      <c r="AD896" s="14"/>
    </row>
    <row r="897" spans="16:30" x14ac:dyDescent="0.2">
      <c r="P897" s="152"/>
      <c r="Q897" s="19"/>
      <c r="R897" s="105"/>
      <c r="S897" s="102"/>
      <c r="T897" s="78"/>
      <c r="U897" s="19"/>
      <c r="AB897" s="14"/>
      <c r="AC897" s="14"/>
      <c r="AD897" s="14"/>
    </row>
    <row r="898" spans="16:30" x14ac:dyDescent="0.2">
      <c r="P898" s="153"/>
      <c r="Q898" s="19"/>
      <c r="R898" s="105"/>
      <c r="S898" s="102"/>
      <c r="T898" s="78"/>
      <c r="U898" s="19"/>
      <c r="AB898" s="14"/>
      <c r="AC898" s="14"/>
      <c r="AD898" s="14"/>
    </row>
    <row r="899" spans="16:30" x14ac:dyDescent="0.2">
      <c r="P899" s="152"/>
      <c r="Q899" s="19"/>
      <c r="R899" s="105"/>
      <c r="S899" s="102"/>
      <c r="T899" s="78"/>
      <c r="U899" s="19"/>
      <c r="AB899" s="14"/>
      <c r="AC899" s="14"/>
      <c r="AD899" s="14"/>
    </row>
    <row r="900" spans="16:30" x14ac:dyDescent="0.2">
      <c r="P900" s="153"/>
      <c r="Q900" s="19"/>
      <c r="R900" s="105"/>
      <c r="S900" s="102"/>
      <c r="T900" s="78"/>
      <c r="U900" s="19"/>
      <c r="AB900" s="14"/>
      <c r="AC900" s="14"/>
      <c r="AD900" s="14"/>
    </row>
    <row r="901" spans="16:30" x14ac:dyDescent="0.2">
      <c r="P901" s="152"/>
      <c r="Q901" s="19"/>
      <c r="R901" s="105"/>
      <c r="S901" s="102"/>
      <c r="T901" s="78"/>
      <c r="U901" s="19"/>
      <c r="AB901" s="14"/>
      <c r="AC901" s="14"/>
      <c r="AD901" s="14"/>
    </row>
    <row r="902" spans="16:30" x14ac:dyDescent="0.2">
      <c r="P902" s="153"/>
      <c r="Q902" s="19"/>
      <c r="R902" s="105"/>
      <c r="S902" s="102"/>
      <c r="T902" s="78"/>
      <c r="U902" s="19"/>
      <c r="AB902" s="14"/>
      <c r="AC902" s="14"/>
      <c r="AD902" s="14"/>
    </row>
    <row r="903" spans="16:30" x14ac:dyDescent="0.2">
      <c r="P903" s="152"/>
      <c r="Q903" s="19"/>
      <c r="R903" s="105"/>
      <c r="S903" s="102"/>
      <c r="T903" s="78"/>
      <c r="U903" s="19"/>
      <c r="AB903" s="14"/>
      <c r="AC903" s="14"/>
      <c r="AD903" s="14"/>
    </row>
    <row r="904" spans="16:30" x14ac:dyDescent="0.2">
      <c r="P904" s="153"/>
      <c r="Q904" s="19"/>
      <c r="R904" s="105"/>
      <c r="S904" s="102"/>
      <c r="T904" s="78"/>
      <c r="U904" s="19"/>
      <c r="AB904" s="14"/>
      <c r="AC904" s="14"/>
      <c r="AD904" s="14"/>
    </row>
    <row r="905" spans="16:30" x14ac:dyDescent="0.2">
      <c r="P905" s="152"/>
      <c r="Q905" s="19"/>
      <c r="R905" s="105"/>
      <c r="S905" s="102"/>
      <c r="T905" s="78"/>
      <c r="U905" s="19"/>
      <c r="AB905" s="14"/>
      <c r="AC905" s="14"/>
      <c r="AD905" s="14"/>
    </row>
    <row r="906" spans="16:30" x14ac:dyDescent="0.2">
      <c r="P906" s="153"/>
      <c r="Q906" s="19"/>
      <c r="R906" s="105"/>
      <c r="S906" s="102"/>
      <c r="T906" s="78"/>
      <c r="U906" s="19"/>
      <c r="AB906" s="14"/>
      <c r="AC906" s="14"/>
      <c r="AD906" s="14"/>
    </row>
    <row r="907" spans="16:30" x14ac:dyDescent="0.2">
      <c r="P907" s="152"/>
      <c r="Q907" s="19"/>
      <c r="R907" s="105"/>
      <c r="S907" s="102"/>
      <c r="T907" s="78"/>
      <c r="U907" s="19"/>
      <c r="AB907" s="14"/>
      <c r="AC907" s="14"/>
      <c r="AD907" s="14"/>
    </row>
    <row r="908" spans="16:30" x14ac:dyDescent="0.2">
      <c r="P908" s="153"/>
      <c r="Q908" s="19"/>
      <c r="R908" s="105"/>
      <c r="S908" s="102"/>
      <c r="T908" s="78"/>
      <c r="U908" s="19"/>
      <c r="AB908" s="14"/>
      <c r="AC908" s="14"/>
      <c r="AD908" s="14"/>
    </row>
    <row r="909" spans="16:30" x14ac:dyDescent="0.2">
      <c r="P909" s="152"/>
      <c r="Q909" s="19"/>
      <c r="R909" s="105"/>
      <c r="S909" s="102"/>
      <c r="T909" s="78"/>
      <c r="U909" s="19"/>
      <c r="AB909" s="14"/>
      <c r="AC909" s="14"/>
      <c r="AD909" s="14"/>
    </row>
    <row r="910" spans="16:30" x14ac:dyDescent="0.2">
      <c r="P910" s="153"/>
      <c r="Q910" s="19"/>
      <c r="R910" s="105"/>
      <c r="S910" s="102"/>
      <c r="T910" s="78"/>
      <c r="U910" s="19"/>
      <c r="AB910" s="14"/>
      <c r="AC910" s="14"/>
      <c r="AD910" s="14"/>
    </row>
    <row r="911" spans="16:30" x14ac:dyDescent="0.2">
      <c r="P911" s="152"/>
      <c r="Q911" s="19"/>
      <c r="R911" s="105"/>
      <c r="S911" s="102"/>
      <c r="T911" s="78"/>
      <c r="U911" s="19"/>
      <c r="AB911" s="14"/>
      <c r="AC911" s="14"/>
      <c r="AD911" s="14"/>
    </row>
    <row r="912" spans="16:30" x14ac:dyDescent="0.2">
      <c r="P912" s="153"/>
      <c r="Q912" s="19"/>
      <c r="R912" s="105"/>
      <c r="S912" s="102"/>
      <c r="T912" s="78"/>
      <c r="U912" s="19"/>
      <c r="AB912" s="14"/>
      <c r="AC912" s="14"/>
      <c r="AD912" s="14"/>
    </row>
    <row r="913" spans="16:30" x14ac:dyDescent="0.2">
      <c r="P913" s="152"/>
      <c r="Q913" s="19"/>
      <c r="R913" s="105"/>
      <c r="S913" s="102"/>
      <c r="T913" s="78"/>
      <c r="U913" s="19"/>
      <c r="AB913" s="14"/>
      <c r="AC913" s="14"/>
      <c r="AD913" s="14"/>
    </row>
    <row r="914" spans="16:30" x14ac:dyDescent="0.2">
      <c r="P914" s="153"/>
      <c r="Q914" s="19"/>
      <c r="R914" s="105"/>
      <c r="S914" s="102"/>
      <c r="T914" s="78"/>
      <c r="U914" s="19"/>
      <c r="AB914" s="14"/>
      <c r="AC914" s="14"/>
      <c r="AD914" s="14"/>
    </row>
    <row r="915" spans="16:30" x14ac:dyDescent="0.2">
      <c r="P915" s="152"/>
      <c r="Q915" s="19"/>
      <c r="R915" s="105"/>
      <c r="S915" s="102"/>
      <c r="T915" s="78"/>
      <c r="U915" s="19"/>
      <c r="AB915" s="14"/>
      <c r="AC915" s="14"/>
      <c r="AD915" s="14"/>
    </row>
    <row r="916" spans="16:30" x14ac:dyDescent="0.2">
      <c r="P916" s="153"/>
      <c r="Q916" s="19"/>
      <c r="R916" s="105"/>
      <c r="S916" s="102"/>
      <c r="T916" s="78"/>
      <c r="U916" s="19"/>
      <c r="AB916" s="14"/>
      <c r="AC916" s="14"/>
      <c r="AD916" s="14"/>
    </row>
    <row r="917" spans="16:30" x14ac:dyDescent="0.2">
      <c r="P917" s="152"/>
      <c r="Q917" s="19"/>
      <c r="R917" s="105"/>
      <c r="S917" s="102"/>
      <c r="T917" s="78"/>
      <c r="U917" s="19"/>
      <c r="AB917" s="14"/>
      <c r="AC917" s="14"/>
      <c r="AD917" s="14"/>
    </row>
    <row r="918" spans="16:30" x14ac:dyDescent="0.2">
      <c r="P918" s="153"/>
      <c r="Q918" s="19"/>
      <c r="R918" s="105"/>
      <c r="S918" s="102"/>
      <c r="T918" s="78"/>
      <c r="U918" s="19"/>
      <c r="AB918" s="14"/>
      <c r="AC918" s="14"/>
      <c r="AD918" s="14"/>
    </row>
    <row r="919" spans="16:30" x14ac:dyDescent="0.2">
      <c r="P919" s="152"/>
      <c r="Q919" s="19"/>
      <c r="R919" s="105"/>
      <c r="S919" s="102"/>
      <c r="T919" s="78"/>
      <c r="U919" s="19"/>
      <c r="AB919" s="14"/>
      <c r="AC919" s="14"/>
      <c r="AD919" s="14"/>
    </row>
    <row r="920" spans="16:30" x14ac:dyDescent="0.2">
      <c r="P920" s="153"/>
      <c r="Q920" s="19"/>
      <c r="R920" s="105"/>
      <c r="S920" s="102"/>
      <c r="T920" s="78"/>
      <c r="U920" s="19"/>
      <c r="AB920" s="14"/>
      <c r="AC920" s="14"/>
      <c r="AD920" s="14"/>
    </row>
    <row r="921" spans="16:30" x14ac:dyDescent="0.2">
      <c r="P921" s="152"/>
      <c r="Q921" s="19"/>
      <c r="R921" s="105"/>
      <c r="S921" s="102"/>
      <c r="T921" s="78"/>
      <c r="U921" s="19"/>
      <c r="AB921" s="14"/>
      <c r="AC921" s="14"/>
      <c r="AD921" s="14"/>
    </row>
    <row r="922" spans="16:30" x14ac:dyDescent="0.2">
      <c r="P922" s="153"/>
      <c r="Q922" s="19"/>
      <c r="R922" s="105"/>
      <c r="S922" s="102"/>
      <c r="T922" s="78"/>
      <c r="U922" s="19"/>
      <c r="AB922" s="14"/>
      <c r="AC922" s="14"/>
      <c r="AD922" s="14"/>
    </row>
    <row r="923" spans="16:30" x14ac:dyDescent="0.2">
      <c r="P923" s="152"/>
      <c r="Q923" s="19"/>
      <c r="R923" s="105"/>
      <c r="S923" s="102"/>
      <c r="T923" s="78"/>
      <c r="U923" s="19"/>
      <c r="AB923" s="14"/>
      <c r="AC923" s="14"/>
      <c r="AD923" s="14"/>
    </row>
    <row r="924" spans="16:30" x14ac:dyDescent="0.2">
      <c r="P924" s="153"/>
      <c r="Q924" s="19"/>
      <c r="R924" s="105"/>
      <c r="S924" s="102"/>
      <c r="T924" s="78"/>
      <c r="U924" s="19"/>
      <c r="AB924" s="14"/>
      <c r="AC924" s="14"/>
      <c r="AD924" s="14"/>
    </row>
    <row r="925" spans="16:30" x14ac:dyDescent="0.2">
      <c r="P925" s="152"/>
      <c r="Q925" s="19"/>
      <c r="R925" s="105"/>
      <c r="S925" s="102"/>
      <c r="T925" s="78"/>
      <c r="U925" s="19"/>
      <c r="AB925" s="14"/>
      <c r="AC925" s="14"/>
      <c r="AD925" s="14"/>
    </row>
    <row r="926" spans="16:30" x14ac:dyDescent="0.2">
      <c r="P926" s="153"/>
      <c r="Q926" s="19"/>
      <c r="R926" s="105"/>
      <c r="S926" s="102"/>
      <c r="T926" s="78"/>
      <c r="U926" s="19"/>
      <c r="AB926" s="14"/>
      <c r="AC926" s="14"/>
      <c r="AD926" s="14"/>
    </row>
    <row r="927" spans="16:30" x14ac:dyDescent="0.2">
      <c r="P927" s="152"/>
      <c r="Q927" s="19"/>
      <c r="R927" s="105"/>
      <c r="S927" s="102"/>
      <c r="T927" s="78"/>
      <c r="U927" s="19"/>
      <c r="AB927" s="14"/>
      <c r="AC927" s="14"/>
      <c r="AD927" s="14"/>
    </row>
    <row r="928" spans="16:30" x14ac:dyDescent="0.2">
      <c r="P928" s="153"/>
      <c r="Q928" s="19"/>
      <c r="R928" s="105"/>
      <c r="S928" s="102"/>
      <c r="T928" s="78"/>
      <c r="U928" s="19"/>
      <c r="AB928" s="14"/>
      <c r="AC928" s="14"/>
      <c r="AD928" s="14"/>
    </row>
    <row r="929" spans="16:30" x14ac:dyDescent="0.2">
      <c r="P929" s="152"/>
      <c r="Q929" s="19"/>
      <c r="R929" s="105"/>
      <c r="S929" s="102"/>
      <c r="T929" s="78"/>
      <c r="U929" s="19"/>
      <c r="AB929" s="14"/>
      <c r="AC929" s="14"/>
      <c r="AD929" s="14"/>
    </row>
    <row r="930" spans="16:30" x14ac:dyDescent="0.2">
      <c r="P930" s="153"/>
      <c r="Q930" s="19"/>
      <c r="R930" s="105"/>
      <c r="S930" s="102"/>
      <c r="T930" s="78"/>
      <c r="U930" s="19"/>
      <c r="AB930" s="14"/>
      <c r="AC930" s="14"/>
      <c r="AD930" s="14"/>
    </row>
    <row r="931" spans="16:30" x14ac:dyDescent="0.2">
      <c r="P931" s="152"/>
      <c r="Q931" s="19"/>
      <c r="R931" s="105"/>
      <c r="S931" s="102"/>
      <c r="T931" s="78"/>
      <c r="U931" s="19"/>
      <c r="AB931" s="14"/>
      <c r="AC931" s="14"/>
      <c r="AD931" s="14"/>
    </row>
    <row r="932" spans="16:30" x14ac:dyDescent="0.2">
      <c r="P932" s="153"/>
      <c r="Q932" s="19"/>
      <c r="R932" s="105"/>
      <c r="S932" s="102"/>
      <c r="T932" s="78"/>
      <c r="U932" s="19"/>
      <c r="AB932" s="14"/>
      <c r="AC932" s="14"/>
      <c r="AD932" s="14"/>
    </row>
    <row r="933" spans="16:30" x14ac:dyDescent="0.2">
      <c r="P933" s="152"/>
      <c r="Q933" s="19"/>
      <c r="R933" s="105"/>
      <c r="S933" s="102"/>
      <c r="T933" s="78"/>
      <c r="U933" s="19"/>
      <c r="AB933" s="14"/>
      <c r="AC933" s="14"/>
      <c r="AD933" s="14"/>
    </row>
    <row r="934" spans="16:30" x14ac:dyDescent="0.2">
      <c r="P934" s="153"/>
      <c r="Q934" s="19"/>
      <c r="R934" s="105"/>
      <c r="S934" s="102"/>
      <c r="T934" s="78"/>
      <c r="U934" s="19"/>
      <c r="AB934" s="14"/>
      <c r="AC934" s="14"/>
      <c r="AD934" s="14"/>
    </row>
    <row r="935" spans="16:30" x14ac:dyDescent="0.2">
      <c r="P935" s="152"/>
      <c r="Q935" s="19"/>
      <c r="R935" s="105"/>
      <c r="S935" s="102"/>
      <c r="T935" s="78"/>
      <c r="U935" s="19"/>
      <c r="AB935" s="14"/>
      <c r="AC935" s="14"/>
      <c r="AD935" s="14"/>
    </row>
    <row r="936" spans="16:30" x14ac:dyDescent="0.2">
      <c r="P936" s="153"/>
      <c r="Q936" s="19"/>
      <c r="R936" s="105"/>
      <c r="S936" s="102"/>
      <c r="T936" s="78"/>
      <c r="U936" s="19"/>
      <c r="AB936" s="14"/>
      <c r="AC936" s="14"/>
      <c r="AD936" s="14"/>
    </row>
    <row r="937" spans="16:30" x14ac:dyDescent="0.2">
      <c r="P937" s="152"/>
      <c r="Q937" s="19"/>
      <c r="R937" s="105"/>
      <c r="S937" s="102"/>
      <c r="T937" s="78"/>
      <c r="U937" s="19"/>
      <c r="AB937" s="14"/>
      <c r="AC937" s="14"/>
      <c r="AD937" s="14"/>
    </row>
    <row r="938" spans="16:30" x14ac:dyDescent="0.2">
      <c r="P938" s="153"/>
      <c r="Q938" s="19"/>
      <c r="R938" s="105"/>
      <c r="S938" s="102"/>
      <c r="T938" s="78"/>
      <c r="U938" s="19"/>
      <c r="AB938" s="14"/>
      <c r="AC938" s="14"/>
      <c r="AD938" s="14"/>
    </row>
    <row r="939" spans="16:30" x14ac:dyDescent="0.2">
      <c r="P939" s="152"/>
      <c r="Q939" s="19"/>
      <c r="R939" s="105"/>
      <c r="S939" s="102"/>
      <c r="T939" s="78"/>
      <c r="U939" s="19"/>
      <c r="AB939" s="14"/>
      <c r="AC939" s="14"/>
      <c r="AD939" s="14"/>
    </row>
    <row r="940" spans="16:30" x14ac:dyDescent="0.2">
      <c r="P940" s="153"/>
      <c r="Q940" s="19"/>
      <c r="R940" s="105"/>
      <c r="S940" s="102"/>
      <c r="T940" s="78"/>
      <c r="U940" s="19"/>
      <c r="AB940" s="14"/>
      <c r="AC940" s="14"/>
      <c r="AD940" s="14"/>
    </row>
    <row r="941" spans="16:30" x14ac:dyDescent="0.2">
      <c r="P941" s="152"/>
      <c r="Q941" s="19"/>
      <c r="R941" s="105"/>
      <c r="S941" s="102"/>
      <c r="T941" s="78"/>
      <c r="U941" s="19"/>
      <c r="AB941" s="14"/>
      <c r="AC941" s="14"/>
      <c r="AD941" s="14"/>
    </row>
    <row r="942" spans="16:30" x14ac:dyDescent="0.2">
      <c r="P942" s="153"/>
      <c r="Q942" s="19"/>
      <c r="R942" s="105"/>
      <c r="S942" s="102"/>
      <c r="T942" s="78"/>
      <c r="U942" s="19"/>
      <c r="AB942" s="14"/>
      <c r="AC942" s="14"/>
      <c r="AD942" s="14"/>
    </row>
    <row r="943" spans="16:30" x14ac:dyDescent="0.2">
      <c r="P943" s="152"/>
      <c r="Q943" s="19"/>
      <c r="R943" s="105"/>
      <c r="S943" s="102"/>
      <c r="T943" s="78"/>
      <c r="U943" s="19"/>
      <c r="AB943" s="14"/>
      <c r="AC943" s="14"/>
      <c r="AD943" s="14"/>
    </row>
    <row r="944" spans="16:30" x14ac:dyDescent="0.2">
      <c r="P944" s="153"/>
      <c r="Q944" s="19"/>
      <c r="R944" s="105"/>
      <c r="S944" s="102"/>
      <c r="T944" s="78"/>
      <c r="U944" s="19"/>
      <c r="AB944" s="14"/>
      <c r="AC944" s="14"/>
      <c r="AD944" s="14"/>
    </row>
    <row r="945" spans="16:30" x14ac:dyDescent="0.2">
      <c r="P945" s="152"/>
      <c r="Q945" s="19"/>
      <c r="R945" s="105"/>
      <c r="S945" s="102"/>
      <c r="T945" s="78"/>
      <c r="U945" s="19"/>
      <c r="AB945" s="14"/>
      <c r="AC945" s="14"/>
      <c r="AD945" s="14"/>
    </row>
    <row r="946" spans="16:30" x14ac:dyDescent="0.2">
      <c r="P946" s="153"/>
      <c r="Q946" s="19"/>
      <c r="R946" s="105"/>
      <c r="S946" s="102"/>
      <c r="T946" s="78"/>
      <c r="U946" s="19"/>
      <c r="AB946" s="14"/>
      <c r="AC946" s="14"/>
      <c r="AD946" s="14"/>
    </row>
    <row r="947" spans="16:30" x14ac:dyDescent="0.2">
      <c r="P947" s="152"/>
      <c r="Q947" s="19"/>
      <c r="R947" s="105"/>
      <c r="S947" s="102"/>
      <c r="T947" s="78"/>
      <c r="U947" s="19"/>
      <c r="AB947" s="14"/>
      <c r="AC947" s="14"/>
      <c r="AD947" s="14"/>
    </row>
    <row r="948" spans="16:30" x14ac:dyDescent="0.2">
      <c r="P948" s="153"/>
      <c r="Q948" s="19"/>
      <c r="R948" s="105"/>
      <c r="S948" s="102"/>
      <c r="T948" s="78"/>
      <c r="U948" s="19"/>
      <c r="AB948" s="14"/>
      <c r="AC948" s="14"/>
      <c r="AD948" s="14"/>
    </row>
    <row r="949" spans="16:30" x14ac:dyDescent="0.2">
      <c r="P949" s="152"/>
      <c r="Q949" s="19"/>
      <c r="R949" s="105"/>
      <c r="S949" s="102"/>
      <c r="T949" s="78"/>
      <c r="U949" s="19"/>
      <c r="AB949" s="14"/>
      <c r="AC949" s="14"/>
      <c r="AD949" s="14"/>
    </row>
    <row r="950" spans="16:30" x14ac:dyDescent="0.2">
      <c r="P950" s="153"/>
      <c r="Q950" s="19"/>
      <c r="R950" s="105"/>
      <c r="S950" s="102"/>
      <c r="T950" s="78"/>
      <c r="U950" s="19"/>
      <c r="AB950" s="14"/>
      <c r="AC950" s="14"/>
      <c r="AD950" s="14"/>
    </row>
    <row r="951" spans="16:30" x14ac:dyDescent="0.2">
      <c r="P951" s="152"/>
      <c r="Q951" s="19"/>
      <c r="R951" s="105"/>
      <c r="S951" s="102"/>
      <c r="T951" s="78"/>
      <c r="U951" s="19"/>
      <c r="AB951" s="14"/>
      <c r="AC951" s="14"/>
      <c r="AD951" s="14"/>
    </row>
    <row r="952" spans="16:30" x14ac:dyDescent="0.2">
      <c r="P952" s="153"/>
      <c r="Q952" s="19"/>
      <c r="R952" s="105"/>
      <c r="S952" s="102"/>
      <c r="T952" s="78"/>
      <c r="U952" s="19"/>
      <c r="AB952" s="14"/>
      <c r="AC952" s="14"/>
      <c r="AD952" s="14"/>
    </row>
    <row r="953" spans="16:30" x14ac:dyDescent="0.2">
      <c r="P953" s="152"/>
      <c r="Q953" s="19"/>
      <c r="R953" s="105"/>
      <c r="S953" s="102"/>
      <c r="T953" s="78"/>
      <c r="U953" s="19"/>
      <c r="AB953" s="14"/>
      <c r="AC953" s="14"/>
      <c r="AD953" s="14"/>
    </row>
    <row r="954" spans="16:30" x14ac:dyDescent="0.2">
      <c r="P954" s="153"/>
      <c r="Q954" s="19"/>
      <c r="R954" s="105"/>
      <c r="S954" s="102"/>
      <c r="T954" s="78"/>
      <c r="U954" s="19"/>
      <c r="AB954" s="14"/>
      <c r="AC954" s="14"/>
      <c r="AD954" s="14"/>
    </row>
    <row r="955" spans="16:30" x14ac:dyDescent="0.2">
      <c r="P955" s="152"/>
      <c r="Q955" s="19"/>
      <c r="R955" s="105"/>
      <c r="S955" s="102"/>
      <c r="T955" s="78"/>
      <c r="U955" s="19"/>
      <c r="AB955" s="14"/>
      <c r="AC955" s="14"/>
      <c r="AD955" s="14"/>
    </row>
    <row r="956" spans="16:30" x14ac:dyDescent="0.2">
      <c r="P956" s="153"/>
      <c r="Q956" s="19"/>
      <c r="R956" s="105"/>
      <c r="S956" s="102"/>
      <c r="T956" s="78"/>
      <c r="U956" s="19"/>
      <c r="AB956" s="14"/>
      <c r="AC956" s="14"/>
      <c r="AD956" s="14"/>
    </row>
    <row r="957" spans="16:30" x14ac:dyDescent="0.2">
      <c r="P957" s="152"/>
      <c r="Q957" s="19"/>
      <c r="R957" s="105"/>
      <c r="S957" s="102"/>
      <c r="T957" s="78"/>
      <c r="U957" s="19"/>
      <c r="AB957" s="14"/>
      <c r="AC957" s="14"/>
      <c r="AD957" s="14"/>
    </row>
    <row r="958" spans="16:30" x14ac:dyDescent="0.2">
      <c r="P958" s="153"/>
      <c r="Q958" s="19"/>
      <c r="R958" s="105"/>
      <c r="S958" s="102"/>
      <c r="T958" s="78"/>
      <c r="U958" s="19"/>
      <c r="AB958" s="14"/>
      <c r="AC958" s="14"/>
      <c r="AD958" s="14"/>
    </row>
    <row r="959" spans="16:30" x14ac:dyDescent="0.2">
      <c r="P959" s="152"/>
      <c r="Q959" s="19"/>
      <c r="R959" s="105"/>
      <c r="S959" s="102"/>
      <c r="T959" s="78"/>
      <c r="U959" s="19"/>
      <c r="AB959" s="14"/>
      <c r="AC959" s="14"/>
      <c r="AD959" s="14"/>
    </row>
    <row r="960" spans="16:30" x14ac:dyDescent="0.2">
      <c r="P960" s="153"/>
      <c r="Q960" s="19"/>
      <c r="R960" s="105"/>
      <c r="S960" s="102"/>
      <c r="T960" s="78"/>
      <c r="U960" s="19"/>
      <c r="AB960" s="14"/>
      <c r="AC960" s="14"/>
      <c r="AD960" s="14"/>
    </row>
    <row r="961" spans="16:30" x14ac:dyDescent="0.2">
      <c r="P961" s="152"/>
      <c r="Q961" s="19"/>
      <c r="R961" s="105"/>
      <c r="S961" s="102"/>
      <c r="T961" s="78"/>
      <c r="U961" s="19"/>
      <c r="AB961" s="14"/>
      <c r="AC961" s="14"/>
      <c r="AD961" s="14"/>
    </row>
    <row r="962" spans="16:30" x14ac:dyDescent="0.2">
      <c r="P962" s="153"/>
      <c r="Q962" s="19"/>
      <c r="R962" s="105"/>
      <c r="S962" s="102"/>
      <c r="T962" s="78"/>
      <c r="U962" s="19"/>
      <c r="AB962" s="14"/>
      <c r="AC962" s="14"/>
      <c r="AD962" s="14"/>
    </row>
    <row r="963" spans="16:30" x14ac:dyDescent="0.2">
      <c r="P963" s="152"/>
      <c r="Q963" s="19"/>
      <c r="R963" s="105"/>
      <c r="S963" s="102"/>
      <c r="T963" s="78"/>
      <c r="U963" s="19"/>
      <c r="AB963" s="14"/>
      <c r="AC963" s="14"/>
      <c r="AD963" s="14"/>
    </row>
    <row r="964" spans="16:30" x14ac:dyDescent="0.2">
      <c r="P964" s="153"/>
      <c r="Q964" s="19"/>
      <c r="R964" s="105"/>
      <c r="S964" s="102"/>
      <c r="T964" s="78"/>
      <c r="U964" s="19"/>
      <c r="AB964" s="14"/>
      <c r="AC964" s="14"/>
      <c r="AD964" s="14"/>
    </row>
    <row r="965" spans="16:30" x14ac:dyDescent="0.2">
      <c r="P965" s="152"/>
      <c r="Q965" s="19"/>
      <c r="R965" s="105"/>
      <c r="S965" s="102"/>
      <c r="T965" s="78"/>
      <c r="U965" s="19"/>
      <c r="AB965" s="14"/>
      <c r="AC965" s="14"/>
      <c r="AD965" s="14"/>
    </row>
    <row r="966" spans="16:30" x14ac:dyDescent="0.2">
      <c r="P966" s="153"/>
      <c r="Q966" s="19"/>
      <c r="R966" s="105"/>
      <c r="S966" s="102"/>
      <c r="T966" s="78"/>
      <c r="U966" s="19"/>
      <c r="AB966" s="14"/>
      <c r="AC966" s="14"/>
      <c r="AD966" s="14"/>
    </row>
    <row r="967" spans="16:30" x14ac:dyDescent="0.2">
      <c r="P967" s="152"/>
      <c r="Q967" s="19"/>
      <c r="R967" s="105"/>
      <c r="S967" s="102"/>
      <c r="T967" s="78"/>
      <c r="U967" s="19"/>
      <c r="AB967" s="14"/>
      <c r="AC967" s="14"/>
      <c r="AD967" s="14"/>
    </row>
    <row r="968" spans="16:30" x14ac:dyDescent="0.2">
      <c r="P968" s="153"/>
      <c r="Q968" s="19"/>
      <c r="R968" s="105"/>
      <c r="S968" s="102"/>
      <c r="T968" s="78"/>
      <c r="U968" s="19"/>
      <c r="AB968" s="14"/>
      <c r="AC968" s="14"/>
      <c r="AD968" s="14"/>
    </row>
    <row r="969" spans="16:30" x14ac:dyDescent="0.2">
      <c r="P969" s="152"/>
      <c r="Q969" s="19"/>
      <c r="R969" s="105"/>
      <c r="S969" s="102"/>
      <c r="T969" s="78"/>
      <c r="U969" s="19"/>
      <c r="AB969" s="14"/>
      <c r="AC969" s="14"/>
      <c r="AD969" s="14"/>
    </row>
    <row r="970" spans="16:30" x14ac:dyDescent="0.2">
      <c r="P970" s="153"/>
      <c r="Q970" s="19"/>
      <c r="R970" s="105"/>
      <c r="S970" s="102"/>
      <c r="T970" s="78"/>
      <c r="U970" s="19"/>
      <c r="AB970" s="14"/>
      <c r="AC970" s="14"/>
      <c r="AD970" s="14"/>
    </row>
    <row r="971" spans="16:30" x14ac:dyDescent="0.2">
      <c r="P971" s="152"/>
      <c r="Q971" s="19"/>
      <c r="R971" s="105"/>
      <c r="S971" s="102"/>
      <c r="T971" s="78"/>
      <c r="U971" s="19"/>
      <c r="AB971" s="14"/>
      <c r="AC971" s="14"/>
      <c r="AD971" s="14"/>
    </row>
    <row r="972" spans="16:30" x14ac:dyDescent="0.2">
      <c r="P972" s="153"/>
      <c r="Q972" s="19"/>
      <c r="R972" s="105"/>
      <c r="S972" s="102"/>
      <c r="T972" s="78"/>
      <c r="U972" s="19"/>
      <c r="AB972" s="14"/>
      <c r="AC972" s="14"/>
      <c r="AD972" s="14"/>
    </row>
    <row r="973" spans="16:30" x14ac:dyDescent="0.2">
      <c r="P973" s="152"/>
      <c r="Q973" s="19"/>
      <c r="R973" s="105"/>
      <c r="S973" s="102"/>
      <c r="T973" s="78"/>
      <c r="U973" s="19"/>
      <c r="AB973" s="14"/>
      <c r="AC973" s="14"/>
      <c r="AD973" s="14"/>
    </row>
    <row r="974" spans="16:30" x14ac:dyDescent="0.2">
      <c r="P974" s="153"/>
      <c r="Q974" s="19"/>
      <c r="R974" s="105"/>
      <c r="S974" s="102"/>
      <c r="T974" s="78"/>
      <c r="U974" s="19"/>
      <c r="AB974" s="14"/>
      <c r="AC974" s="14"/>
      <c r="AD974" s="14"/>
    </row>
    <row r="975" spans="16:30" x14ac:dyDescent="0.2">
      <c r="P975" s="152"/>
      <c r="Q975" s="19"/>
      <c r="R975" s="105"/>
      <c r="S975" s="102"/>
      <c r="T975" s="78"/>
      <c r="U975" s="19"/>
      <c r="AB975" s="14"/>
      <c r="AC975" s="14"/>
      <c r="AD975" s="14"/>
    </row>
    <row r="976" spans="16:30" x14ac:dyDescent="0.2">
      <c r="P976" s="153"/>
      <c r="Q976" s="19"/>
      <c r="R976" s="105"/>
      <c r="S976" s="102"/>
      <c r="T976" s="78"/>
      <c r="U976" s="19"/>
      <c r="AB976" s="14"/>
      <c r="AC976" s="14"/>
      <c r="AD976" s="14"/>
    </row>
    <row r="977" spans="16:30" x14ac:dyDescent="0.2">
      <c r="P977" s="152"/>
      <c r="Q977" s="19"/>
      <c r="R977" s="105"/>
      <c r="S977" s="102"/>
      <c r="T977" s="78"/>
      <c r="U977" s="19"/>
      <c r="AB977" s="14"/>
      <c r="AC977" s="14"/>
      <c r="AD977" s="14"/>
    </row>
    <row r="978" spans="16:30" x14ac:dyDescent="0.2">
      <c r="P978" s="153"/>
      <c r="Q978" s="19"/>
      <c r="R978" s="105"/>
      <c r="S978" s="102"/>
      <c r="T978" s="78"/>
      <c r="U978" s="19"/>
      <c r="AB978" s="14"/>
      <c r="AC978" s="14"/>
      <c r="AD978" s="14"/>
    </row>
    <row r="979" spans="16:30" x14ac:dyDescent="0.2">
      <c r="P979" s="152"/>
      <c r="Q979" s="19"/>
      <c r="R979" s="105"/>
      <c r="S979" s="102"/>
      <c r="T979" s="78"/>
      <c r="U979" s="19"/>
      <c r="AB979" s="14"/>
      <c r="AC979" s="14"/>
      <c r="AD979" s="14"/>
    </row>
    <row r="980" spans="16:30" x14ac:dyDescent="0.2">
      <c r="P980" s="153"/>
      <c r="Q980" s="19"/>
      <c r="R980" s="105"/>
      <c r="S980" s="102"/>
      <c r="T980" s="78"/>
      <c r="U980" s="19"/>
      <c r="AB980" s="14"/>
      <c r="AC980" s="14"/>
      <c r="AD980" s="14"/>
    </row>
    <row r="981" spans="16:30" x14ac:dyDescent="0.2">
      <c r="P981" s="152"/>
      <c r="Q981" s="19"/>
      <c r="R981" s="105"/>
      <c r="S981" s="102"/>
      <c r="T981" s="78"/>
      <c r="U981" s="19"/>
      <c r="AB981" s="14"/>
      <c r="AC981" s="14"/>
      <c r="AD981" s="14"/>
    </row>
    <row r="982" spans="16:30" x14ac:dyDescent="0.2">
      <c r="P982" s="153"/>
      <c r="Q982" s="19"/>
      <c r="R982" s="105"/>
      <c r="S982" s="102"/>
      <c r="T982" s="78"/>
      <c r="U982" s="19"/>
      <c r="AB982" s="14"/>
      <c r="AC982" s="14"/>
      <c r="AD982" s="14"/>
    </row>
    <row r="983" spans="16:30" x14ac:dyDescent="0.2">
      <c r="P983" s="152"/>
      <c r="Q983" s="19"/>
      <c r="R983" s="105"/>
      <c r="S983" s="102"/>
      <c r="T983" s="78"/>
      <c r="U983" s="19"/>
      <c r="AB983" s="14"/>
      <c r="AC983" s="14"/>
      <c r="AD983" s="14"/>
    </row>
    <row r="984" spans="16:30" x14ac:dyDescent="0.2">
      <c r="P984" s="153"/>
      <c r="Q984" s="19"/>
      <c r="R984" s="105"/>
      <c r="S984" s="102"/>
      <c r="T984" s="78"/>
      <c r="U984" s="19"/>
      <c r="AB984" s="14"/>
      <c r="AC984" s="14"/>
      <c r="AD984" s="14"/>
    </row>
    <row r="985" spans="16:30" x14ac:dyDescent="0.2">
      <c r="P985" s="152"/>
      <c r="Q985" s="19"/>
      <c r="R985" s="105"/>
      <c r="S985" s="102"/>
      <c r="T985" s="78"/>
      <c r="U985" s="19"/>
      <c r="AB985" s="14"/>
      <c r="AC985" s="14"/>
      <c r="AD985" s="14"/>
    </row>
    <row r="986" spans="16:30" x14ac:dyDescent="0.2">
      <c r="P986" s="153"/>
      <c r="Q986" s="19"/>
      <c r="R986" s="105"/>
      <c r="S986" s="102"/>
      <c r="T986" s="78"/>
      <c r="U986" s="19"/>
      <c r="AB986" s="14"/>
      <c r="AC986" s="14"/>
      <c r="AD986" s="14"/>
    </row>
    <row r="987" spans="16:30" x14ac:dyDescent="0.2">
      <c r="P987" s="152"/>
      <c r="Q987" s="19"/>
      <c r="R987" s="105"/>
      <c r="S987" s="102"/>
      <c r="T987" s="78"/>
      <c r="U987" s="19"/>
      <c r="AB987" s="14"/>
      <c r="AC987" s="14"/>
      <c r="AD987" s="14"/>
    </row>
    <row r="988" spans="16:30" x14ac:dyDescent="0.2">
      <c r="P988" s="153"/>
      <c r="Q988" s="19"/>
      <c r="R988" s="105"/>
      <c r="S988" s="102"/>
      <c r="T988" s="78"/>
      <c r="U988" s="19"/>
      <c r="AB988" s="14"/>
      <c r="AC988" s="14"/>
      <c r="AD988" s="14"/>
    </row>
    <row r="989" spans="16:30" x14ac:dyDescent="0.2">
      <c r="P989" s="152"/>
      <c r="Q989" s="19"/>
      <c r="R989" s="105"/>
      <c r="S989" s="102"/>
      <c r="T989" s="78"/>
      <c r="U989" s="19"/>
      <c r="AB989" s="14"/>
      <c r="AC989" s="14"/>
      <c r="AD989" s="14"/>
    </row>
    <row r="990" spans="16:30" x14ac:dyDescent="0.2">
      <c r="P990" s="153"/>
      <c r="Q990" s="19"/>
      <c r="R990" s="105"/>
      <c r="S990" s="102"/>
      <c r="T990" s="78"/>
      <c r="U990" s="19"/>
      <c r="AB990" s="14"/>
      <c r="AC990" s="14"/>
      <c r="AD990" s="14"/>
    </row>
    <row r="991" spans="16:30" x14ac:dyDescent="0.2">
      <c r="P991" s="152"/>
      <c r="Q991" s="19"/>
      <c r="R991" s="105"/>
      <c r="S991" s="102"/>
      <c r="T991" s="78"/>
      <c r="U991" s="19"/>
      <c r="AB991" s="14"/>
      <c r="AC991" s="14"/>
      <c r="AD991" s="14"/>
    </row>
    <row r="992" spans="16:30" x14ac:dyDescent="0.2">
      <c r="P992" s="153"/>
      <c r="Q992" s="19"/>
      <c r="R992" s="105"/>
      <c r="S992" s="102"/>
      <c r="T992" s="78"/>
      <c r="U992" s="19"/>
      <c r="AB992" s="14"/>
      <c r="AC992" s="14"/>
      <c r="AD992" s="14"/>
    </row>
    <row r="993" spans="16:30" x14ac:dyDescent="0.2">
      <c r="P993" s="152"/>
      <c r="Q993" s="19"/>
      <c r="R993" s="105"/>
      <c r="S993" s="102"/>
      <c r="T993" s="78"/>
      <c r="U993" s="19"/>
      <c r="AB993" s="14"/>
      <c r="AC993" s="14"/>
      <c r="AD993" s="14"/>
    </row>
    <row r="994" spans="16:30" x14ac:dyDescent="0.2">
      <c r="P994" s="153"/>
      <c r="Q994" s="19"/>
      <c r="R994" s="105"/>
      <c r="S994" s="102"/>
      <c r="T994" s="78"/>
      <c r="U994" s="19"/>
      <c r="AB994" s="14"/>
      <c r="AC994" s="14"/>
      <c r="AD994" s="14"/>
    </row>
    <row r="995" spans="16:30" x14ac:dyDescent="0.2">
      <c r="P995" s="152"/>
      <c r="Q995" s="19"/>
      <c r="R995" s="105"/>
      <c r="S995" s="102"/>
      <c r="T995" s="78"/>
      <c r="U995" s="19"/>
      <c r="AB995" s="14"/>
      <c r="AC995" s="14"/>
      <c r="AD995" s="14"/>
    </row>
    <row r="996" spans="16:30" x14ac:dyDescent="0.2">
      <c r="P996" s="153"/>
      <c r="Q996" s="19"/>
      <c r="R996" s="105"/>
      <c r="S996" s="102"/>
      <c r="T996" s="78"/>
      <c r="U996" s="19"/>
      <c r="AB996" s="14"/>
      <c r="AC996" s="14"/>
      <c r="AD996" s="14"/>
    </row>
    <row r="997" spans="16:30" x14ac:dyDescent="0.2">
      <c r="P997" s="152"/>
      <c r="Q997" s="19"/>
      <c r="R997" s="105"/>
      <c r="S997" s="102"/>
      <c r="T997" s="78"/>
      <c r="U997" s="19"/>
      <c r="AB997" s="14"/>
      <c r="AC997" s="14"/>
      <c r="AD997" s="14"/>
    </row>
    <row r="998" spans="16:30" x14ac:dyDescent="0.2">
      <c r="P998" s="153"/>
      <c r="Q998" s="19"/>
      <c r="R998" s="105"/>
      <c r="S998" s="102"/>
      <c r="T998" s="78"/>
      <c r="U998" s="19"/>
      <c r="AB998" s="14"/>
      <c r="AC998" s="14"/>
      <c r="AD998" s="14"/>
    </row>
    <row r="999" spans="16:30" x14ac:dyDescent="0.2">
      <c r="P999" s="152"/>
      <c r="Q999" s="19"/>
      <c r="R999" s="105"/>
      <c r="S999" s="102"/>
      <c r="T999" s="78"/>
      <c r="U999" s="19"/>
      <c r="AB999" s="14"/>
      <c r="AC999" s="14"/>
      <c r="AD999" s="14"/>
    </row>
    <row r="1000" spans="16:30" x14ac:dyDescent="0.2">
      <c r="P1000" s="153"/>
      <c r="Q1000" s="19"/>
      <c r="R1000" s="105"/>
      <c r="S1000" s="102"/>
      <c r="T1000" s="78"/>
      <c r="U1000" s="19"/>
      <c r="AB1000" s="14"/>
      <c r="AC1000" s="14"/>
      <c r="AD1000" s="14"/>
    </row>
    <row r="1001" spans="16:30" x14ac:dyDescent="0.2">
      <c r="P1001" s="152"/>
      <c r="Q1001" s="19"/>
      <c r="R1001" s="105"/>
      <c r="S1001" s="102"/>
      <c r="T1001" s="78"/>
      <c r="U1001" s="19"/>
      <c r="AB1001" s="14"/>
      <c r="AC1001" s="14"/>
      <c r="AD1001" s="14"/>
    </row>
    <row r="1002" spans="16:30" x14ac:dyDescent="0.2">
      <c r="P1002" s="153"/>
      <c r="Q1002" s="19"/>
      <c r="R1002" s="105"/>
      <c r="S1002" s="102"/>
      <c r="T1002" s="78"/>
      <c r="U1002" s="19"/>
      <c r="AB1002" s="14"/>
      <c r="AC1002" s="14"/>
      <c r="AD1002" s="14"/>
    </row>
    <row r="1003" spans="16:30" x14ac:dyDescent="0.2">
      <c r="P1003" s="152"/>
      <c r="Q1003" s="19"/>
      <c r="R1003" s="105"/>
      <c r="S1003" s="102"/>
      <c r="T1003" s="78"/>
      <c r="U1003" s="19"/>
      <c r="AB1003" s="14"/>
      <c r="AC1003" s="14"/>
      <c r="AD1003" s="14"/>
    </row>
    <row r="1004" spans="16:30" x14ac:dyDescent="0.2">
      <c r="P1004" s="153"/>
      <c r="Q1004" s="19"/>
      <c r="R1004" s="105"/>
      <c r="S1004" s="102"/>
      <c r="T1004" s="78"/>
      <c r="U1004" s="19"/>
      <c r="AB1004" s="14"/>
      <c r="AC1004" s="14"/>
      <c r="AD1004" s="14"/>
    </row>
    <row r="1005" spans="16:30" x14ac:dyDescent="0.2">
      <c r="P1005" s="152"/>
      <c r="Q1005" s="19"/>
      <c r="R1005" s="105"/>
      <c r="S1005" s="102"/>
      <c r="T1005" s="78"/>
      <c r="U1005" s="19"/>
      <c r="AB1005" s="14"/>
      <c r="AC1005" s="14"/>
      <c r="AD1005" s="14"/>
    </row>
    <row r="1006" spans="16:30" x14ac:dyDescent="0.2">
      <c r="P1006" s="153"/>
      <c r="Q1006" s="19"/>
      <c r="R1006" s="105"/>
      <c r="S1006" s="102"/>
      <c r="T1006" s="78"/>
      <c r="U1006" s="19"/>
      <c r="AB1006" s="14"/>
      <c r="AC1006" s="14"/>
      <c r="AD1006" s="14"/>
    </row>
    <row r="1007" spans="16:30" x14ac:dyDescent="0.2">
      <c r="P1007" s="152"/>
      <c r="Q1007" s="19"/>
      <c r="R1007" s="105"/>
      <c r="S1007" s="102"/>
      <c r="T1007" s="78"/>
      <c r="U1007" s="19"/>
      <c r="AB1007" s="14"/>
      <c r="AC1007" s="14"/>
      <c r="AD1007" s="14"/>
    </row>
    <row r="1008" spans="16:30" x14ac:dyDescent="0.2">
      <c r="P1008" s="153"/>
      <c r="Q1008" s="19"/>
      <c r="R1008" s="105"/>
      <c r="S1008" s="102"/>
      <c r="T1008" s="78"/>
      <c r="U1008" s="19"/>
      <c r="AB1008" s="14"/>
      <c r="AC1008" s="14"/>
      <c r="AD1008" s="14"/>
    </row>
    <row r="1009" spans="16:30" x14ac:dyDescent="0.2">
      <c r="P1009" s="152"/>
      <c r="Q1009" s="19"/>
      <c r="R1009" s="105"/>
      <c r="S1009" s="102"/>
      <c r="T1009" s="78"/>
      <c r="U1009" s="19"/>
      <c r="AB1009" s="14"/>
      <c r="AC1009" s="14"/>
      <c r="AD1009" s="14"/>
    </row>
    <row r="1010" spans="16:30" x14ac:dyDescent="0.2">
      <c r="P1010" s="153"/>
      <c r="Q1010" s="19"/>
      <c r="R1010" s="105"/>
      <c r="S1010" s="102"/>
      <c r="T1010" s="78"/>
      <c r="U1010" s="19"/>
      <c r="AB1010" s="14"/>
      <c r="AC1010" s="14"/>
      <c r="AD1010" s="14"/>
    </row>
    <row r="1011" spans="16:30" x14ac:dyDescent="0.2">
      <c r="P1011" s="152"/>
      <c r="Q1011" s="19"/>
      <c r="R1011" s="105"/>
      <c r="S1011" s="102"/>
      <c r="T1011" s="78"/>
      <c r="U1011" s="19"/>
      <c r="AB1011" s="14"/>
      <c r="AC1011" s="14"/>
      <c r="AD1011" s="14"/>
    </row>
    <row r="1012" spans="16:30" x14ac:dyDescent="0.2">
      <c r="P1012" s="153"/>
      <c r="Q1012" s="19"/>
      <c r="R1012" s="105"/>
      <c r="S1012" s="102"/>
      <c r="T1012" s="78"/>
      <c r="U1012" s="19"/>
      <c r="AB1012" s="14"/>
      <c r="AC1012" s="14"/>
      <c r="AD1012" s="14"/>
    </row>
    <row r="1013" spans="16:30" x14ac:dyDescent="0.2">
      <c r="P1013" s="152"/>
      <c r="Q1013" s="19"/>
      <c r="R1013" s="105"/>
      <c r="S1013" s="102"/>
      <c r="T1013" s="78"/>
      <c r="U1013" s="19"/>
      <c r="AB1013" s="14"/>
      <c r="AC1013" s="14"/>
      <c r="AD1013" s="14"/>
    </row>
    <row r="1014" spans="16:30" x14ac:dyDescent="0.2">
      <c r="P1014" s="153"/>
      <c r="Q1014" s="19"/>
      <c r="R1014" s="105"/>
      <c r="S1014" s="102"/>
      <c r="T1014" s="78"/>
      <c r="U1014" s="19"/>
      <c r="AB1014" s="14"/>
      <c r="AC1014" s="14"/>
      <c r="AD1014" s="14"/>
    </row>
    <row r="1015" spans="16:30" x14ac:dyDescent="0.2">
      <c r="P1015" s="152"/>
      <c r="Q1015" s="19"/>
      <c r="R1015" s="105"/>
      <c r="S1015" s="102"/>
      <c r="T1015" s="78"/>
      <c r="U1015" s="19"/>
      <c r="AB1015" s="14"/>
      <c r="AC1015" s="14"/>
      <c r="AD1015" s="14"/>
    </row>
    <row r="1016" spans="16:30" x14ac:dyDescent="0.2">
      <c r="P1016" s="153"/>
      <c r="Q1016" s="19"/>
      <c r="R1016" s="105"/>
      <c r="S1016" s="102"/>
      <c r="T1016" s="78"/>
      <c r="U1016" s="19"/>
      <c r="AB1016" s="14"/>
      <c r="AC1016" s="14"/>
      <c r="AD1016" s="14"/>
    </row>
    <row r="1017" spans="16:30" x14ac:dyDescent="0.2">
      <c r="P1017" s="152"/>
      <c r="Q1017" s="19"/>
      <c r="R1017" s="105"/>
      <c r="S1017" s="102"/>
      <c r="T1017" s="78"/>
      <c r="U1017" s="19"/>
      <c r="AB1017" s="14"/>
      <c r="AC1017" s="14"/>
      <c r="AD1017" s="14"/>
    </row>
    <row r="1018" spans="16:30" x14ac:dyDescent="0.2">
      <c r="P1018" s="153"/>
      <c r="Q1018" s="19"/>
      <c r="R1018" s="105"/>
      <c r="S1018" s="102"/>
      <c r="T1018" s="78"/>
      <c r="U1018" s="19"/>
      <c r="AB1018" s="14"/>
      <c r="AC1018" s="14"/>
      <c r="AD1018" s="14"/>
    </row>
    <row r="1019" spans="16:30" x14ac:dyDescent="0.2">
      <c r="P1019" s="152"/>
      <c r="Q1019" s="19"/>
      <c r="R1019" s="105"/>
      <c r="S1019" s="102"/>
      <c r="T1019" s="78"/>
      <c r="U1019" s="19"/>
      <c r="AB1019" s="14"/>
      <c r="AC1019" s="14"/>
      <c r="AD1019" s="14"/>
    </row>
    <row r="1020" spans="16:30" x14ac:dyDescent="0.2">
      <c r="P1020" s="153"/>
      <c r="Q1020" s="19"/>
      <c r="R1020" s="105"/>
      <c r="S1020" s="102"/>
      <c r="T1020" s="78"/>
      <c r="U1020" s="19"/>
      <c r="AB1020" s="14"/>
      <c r="AC1020" s="14"/>
      <c r="AD1020" s="14"/>
    </row>
    <row r="1021" spans="16:30" x14ac:dyDescent="0.2">
      <c r="P1021" s="152"/>
      <c r="Q1021" s="19"/>
      <c r="R1021" s="105"/>
      <c r="S1021" s="102"/>
      <c r="T1021" s="78"/>
      <c r="U1021" s="19"/>
      <c r="AB1021" s="14"/>
      <c r="AC1021" s="14"/>
      <c r="AD1021" s="14"/>
    </row>
    <row r="1022" spans="16:30" x14ac:dyDescent="0.2">
      <c r="P1022" s="153"/>
      <c r="Q1022" s="19"/>
      <c r="R1022" s="105"/>
      <c r="S1022" s="102"/>
      <c r="T1022" s="78"/>
      <c r="U1022" s="19"/>
      <c r="AB1022" s="14"/>
      <c r="AC1022" s="14"/>
      <c r="AD1022" s="14"/>
    </row>
    <row r="1023" spans="16:30" x14ac:dyDescent="0.2">
      <c r="P1023" s="152"/>
      <c r="Q1023" s="19"/>
      <c r="R1023" s="105"/>
      <c r="S1023" s="102"/>
      <c r="T1023" s="78"/>
      <c r="U1023" s="19"/>
      <c r="AB1023" s="14"/>
      <c r="AC1023" s="14"/>
      <c r="AD1023" s="14"/>
    </row>
    <row r="1024" spans="16:30" x14ac:dyDescent="0.2">
      <c r="P1024" s="153"/>
      <c r="Q1024" s="19"/>
      <c r="R1024" s="105"/>
      <c r="S1024" s="102"/>
      <c r="T1024" s="78"/>
      <c r="U1024" s="19"/>
      <c r="AB1024" s="14"/>
      <c r="AC1024" s="14"/>
      <c r="AD1024" s="14"/>
    </row>
    <row r="1025" spans="16:30" x14ac:dyDescent="0.2">
      <c r="P1025" s="152"/>
      <c r="Q1025" s="19"/>
      <c r="R1025" s="105"/>
      <c r="S1025" s="102"/>
      <c r="T1025" s="78"/>
      <c r="U1025" s="19"/>
      <c r="AB1025" s="14"/>
      <c r="AC1025" s="14"/>
      <c r="AD1025" s="14"/>
    </row>
    <row r="1026" spans="16:30" x14ac:dyDescent="0.2">
      <c r="P1026" s="153"/>
      <c r="Q1026" s="19"/>
      <c r="R1026" s="105"/>
      <c r="S1026" s="102"/>
      <c r="T1026" s="78"/>
      <c r="U1026" s="19"/>
      <c r="AB1026" s="14"/>
      <c r="AC1026" s="14"/>
      <c r="AD1026" s="14"/>
    </row>
    <row r="1027" spans="16:30" x14ac:dyDescent="0.2">
      <c r="P1027" s="152"/>
      <c r="Q1027" s="19"/>
      <c r="R1027" s="105"/>
      <c r="S1027" s="102"/>
      <c r="T1027" s="78"/>
      <c r="U1027" s="19"/>
      <c r="AB1027" s="14"/>
      <c r="AC1027" s="14"/>
      <c r="AD1027" s="14"/>
    </row>
    <row r="1028" spans="16:30" x14ac:dyDescent="0.2">
      <c r="P1028" s="153"/>
      <c r="Q1028" s="19"/>
      <c r="R1028" s="105"/>
      <c r="S1028" s="102"/>
      <c r="T1028" s="78"/>
      <c r="U1028" s="19"/>
      <c r="AB1028" s="14"/>
      <c r="AC1028" s="14"/>
      <c r="AD1028" s="14"/>
    </row>
    <row r="1029" spans="16:30" x14ac:dyDescent="0.2">
      <c r="P1029" s="152"/>
      <c r="Q1029" s="19"/>
      <c r="R1029" s="105"/>
      <c r="S1029" s="102"/>
      <c r="T1029" s="78"/>
      <c r="U1029" s="19"/>
      <c r="AB1029" s="14"/>
      <c r="AC1029" s="14"/>
      <c r="AD1029" s="14"/>
    </row>
    <row r="1030" spans="16:30" x14ac:dyDescent="0.2">
      <c r="P1030" s="153"/>
      <c r="Q1030" s="19"/>
      <c r="R1030" s="105"/>
      <c r="S1030" s="102"/>
      <c r="T1030" s="78"/>
      <c r="U1030" s="19"/>
      <c r="AB1030" s="14"/>
      <c r="AC1030" s="14"/>
      <c r="AD1030" s="14"/>
    </row>
    <row r="1031" spans="16:30" x14ac:dyDescent="0.2">
      <c r="P1031" s="152"/>
      <c r="Q1031" s="19"/>
      <c r="R1031" s="105"/>
      <c r="S1031" s="102"/>
      <c r="T1031" s="78"/>
      <c r="U1031" s="19"/>
      <c r="AB1031" s="14"/>
      <c r="AC1031" s="14"/>
      <c r="AD1031" s="14"/>
    </row>
    <row r="1032" spans="16:30" x14ac:dyDescent="0.2">
      <c r="P1032" s="153"/>
      <c r="Q1032" s="19"/>
      <c r="R1032" s="105"/>
      <c r="S1032" s="102"/>
      <c r="T1032" s="78"/>
      <c r="U1032" s="19"/>
      <c r="AB1032" s="14"/>
      <c r="AC1032" s="14"/>
      <c r="AD1032" s="14"/>
    </row>
    <row r="1033" spans="16:30" x14ac:dyDescent="0.2">
      <c r="P1033" s="152"/>
      <c r="Q1033" s="19"/>
      <c r="R1033" s="105"/>
      <c r="S1033" s="102"/>
      <c r="T1033" s="78"/>
      <c r="U1033" s="19"/>
      <c r="AB1033" s="14"/>
      <c r="AC1033" s="14"/>
      <c r="AD1033" s="14"/>
    </row>
    <row r="1034" spans="16:30" x14ac:dyDescent="0.2">
      <c r="P1034" s="153"/>
      <c r="Q1034" s="19"/>
      <c r="R1034" s="105"/>
      <c r="S1034" s="102"/>
      <c r="T1034" s="78"/>
      <c r="U1034" s="19"/>
      <c r="AB1034" s="14"/>
      <c r="AC1034" s="14"/>
      <c r="AD1034" s="14"/>
    </row>
    <row r="1035" spans="16:30" x14ac:dyDescent="0.2">
      <c r="P1035" s="152"/>
      <c r="Q1035" s="19"/>
      <c r="R1035" s="105"/>
      <c r="S1035" s="102"/>
      <c r="T1035" s="78"/>
      <c r="U1035" s="19"/>
      <c r="AB1035" s="14"/>
      <c r="AC1035" s="14"/>
      <c r="AD1035" s="14"/>
    </row>
    <row r="1036" spans="16:30" x14ac:dyDescent="0.2">
      <c r="P1036" s="153"/>
      <c r="Q1036" s="19"/>
      <c r="R1036" s="105"/>
      <c r="S1036" s="102"/>
      <c r="T1036" s="78"/>
      <c r="U1036" s="19"/>
      <c r="AB1036" s="14"/>
      <c r="AC1036" s="14"/>
      <c r="AD1036" s="14"/>
    </row>
    <row r="1037" spans="16:30" x14ac:dyDescent="0.2">
      <c r="P1037" s="152"/>
      <c r="Q1037" s="19"/>
      <c r="R1037" s="105"/>
      <c r="S1037" s="102"/>
      <c r="T1037" s="78"/>
      <c r="U1037" s="19"/>
      <c r="AB1037" s="14"/>
      <c r="AC1037" s="14"/>
      <c r="AD1037" s="14"/>
    </row>
    <row r="1038" spans="16:30" x14ac:dyDescent="0.2">
      <c r="P1038" s="153"/>
      <c r="Q1038" s="19"/>
      <c r="R1038" s="105"/>
      <c r="S1038" s="102"/>
      <c r="T1038" s="78"/>
      <c r="U1038" s="19"/>
      <c r="AB1038" s="14"/>
      <c r="AC1038" s="14"/>
      <c r="AD1038" s="14"/>
    </row>
    <row r="1039" spans="16:30" x14ac:dyDescent="0.2">
      <c r="P1039" s="152"/>
      <c r="Q1039" s="19"/>
      <c r="R1039" s="105"/>
      <c r="S1039" s="102"/>
      <c r="T1039" s="78"/>
      <c r="U1039" s="19"/>
      <c r="AB1039" s="14"/>
      <c r="AC1039" s="14"/>
      <c r="AD1039" s="14"/>
    </row>
    <row r="1040" spans="16:30" x14ac:dyDescent="0.2">
      <c r="P1040" s="153"/>
      <c r="Q1040" s="19"/>
      <c r="R1040" s="105"/>
      <c r="S1040" s="102"/>
      <c r="T1040" s="78"/>
      <c r="U1040" s="19"/>
      <c r="AB1040" s="14"/>
      <c r="AC1040" s="14"/>
      <c r="AD1040" s="14"/>
    </row>
    <row r="1041" spans="16:30" x14ac:dyDescent="0.2">
      <c r="P1041" s="152"/>
      <c r="Q1041" s="19"/>
      <c r="R1041" s="105"/>
      <c r="S1041" s="102"/>
      <c r="T1041" s="78"/>
      <c r="U1041" s="19"/>
      <c r="AB1041" s="14"/>
      <c r="AC1041" s="14"/>
      <c r="AD1041" s="14"/>
    </row>
    <row r="1042" spans="16:30" x14ac:dyDescent="0.2">
      <c r="P1042" s="153"/>
      <c r="Q1042" s="19"/>
      <c r="R1042" s="105"/>
      <c r="S1042" s="102"/>
      <c r="T1042" s="78"/>
      <c r="U1042" s="19"/>
      <c r="AB1042" s="14"/>
      <c r="AC1042" s="14"/>
      <c r="AD1042" s="14"/>
    </row>
    <row r="1043" spans="16:30" x14ac:dyDescent="0.2">
      <c r="P1043" s="152"/>
      <c r="Q1043" s="19"/>
      <c r="R1043" s="105"/>
      <c r="S1043" s="102"/>
      <c r="T1043" s="78"/>
      <c r="U1043" s="19"/>
      <c r="AB1043" s="14"/>
      <c r="AC1043" s="14"/>
      <c r="AD1043" s="14"/>
    </row>
    <row r="1044" spans="16:30" x14ac:dyDescent="0.2">
      <c r="P1044" s="153"/>
      <c r="Q1044" s="19"/>
      <c r="R1044" s="105"/>
      <c r="S1044" s="102"/>
      <c r="T1044" s="78"/>
      <c r="U1044" s="19"/>
      <c r="AB1044" s="14"/>
      <c r="AC1044" s="14"/>
      <c r="AD1044" s="14"/>
    </row>
    <row r="1045" spans="16:30" x14ac:dyDescent="0.2">
      <c r="P1045" s="152"/>
      <c r="Q1045" s="19"/>
      <c r="R1045" s="105"/>
      <c r="S1045" s="102"/>
      <c r="T1045" s="78"/>
      <c r="U1045" s="19"/>
      <c r="AB1045" s="14"/>
      <c r="AC1045" s="14"/>
      <c r="AD1045" s="14"/>
    </row>
    <row r="1046" spans="16:30" x14ac:dyDescent="0.2">
      <c r="P1046" s="153"/>
      <c r="Q1046" s="19"/>
      <c r="R1046" s="105"/>
      <c r="S1046" s="102"/>
      <c r="T1046" s="78"/>
      <c r="U1046" s="19"/>
      <c r="AB1046" s="14"/>
      <c r="AC1046" s="14"/>
      <c r="AD1046" s="14"/>
    </row>
    <row r="1047" spans="16:30" x14ac:dyDescent="0.2">
      <c r="P1047" s="152"/>
      <c r="Q1047" s="19"/>
      <c r="R1047" s="105"/>
      <c r="S1047" s="102"/>
      <c r="T1047" s="78"/>
      <c r="U1047" s="19"/>
      <c r="AB1047" s="14"/>
      <c r="AC1047" s="14"/>
      <c r="AD1047" s="14"/>
    </row>
    <row r="1048" spans="16:30" x14ac:dyDescent="0.2">
      <c r="P1048" s="153"/>
      <c r="Q1048" s="19"/>
      <c r="R1048" s="105"/>
      <c r="S1048" s="102"/>
      <c r="T1048" s="78"/>
      <c r="U1048" s="19"/>
      <c r="AB1048" s="14"/>
      <c r="AC1048" s="14"/>
      <c r="AD1048" s="14"/>
    </row>
    <row r="1049" spans="16:30" x14ac:dyDescent="0.2">
      <c r="P1049" s="152"/>
      <c r="Q1049" s="19"/>
      <c r="R1049" s="105"/>
      <c r="S1049" s="102"/>
      <c r="T1049" s="78"/>
      <c r="U1049" s="19"/>
      <c r="AB1049" s="14"/>
      <c r="AC1049" s="14"/>
      <c r="AD1049" s="14"/>
    </row>
    <row r="1050" spans="16:30" x14ac:dyDescent="0.2">
      <c r="P1050" s="153"/>
      <c r="Q1050" s="19"/>
      <c r="R1050" s="105"/>
      <c r="S1050" s="102"/>
      <c r="T1050" s="78"/>
      <c r="U1050" s="19"/>
      <c r="AB1050" s="14"/>
      <c r="AC1050" s="14"/>
      <c r="AD1050" s="14"/>
    </row>
    <row r="1051" spans="16:30" x14ac:dyDescent="0.2">
      <c r="P1051" s="152"/>
      <c r="Q1051" s="19"/>
      <c r="R1051" s="105"/>
      <c r="S1051" s="102"/>
      <c r="T1051" s="78"/>
      <c r="U1051" s="19"/>
      <c r="AB1051" s="14"/>
      <c r="AC1051" s="14"/>
      <c r="AD1051" s="14"/>
    </row>
    <row r="1052" spans="16:30" x14ac:dyDescent="0.2">
      <c r="P1052" s="153"/>
      <c r="Q1052" s="19"/>
      <c r="R1052" s="105"/>
      <c r="S1052" s="102"/>
      <c r="T1052" s="78"/>
      <c r="U1052" s="19"/>
      <c r="AB1052" s="14"/>
      <c r="AC1052" s="14"/>
      <c r="AD1052" s="14"/>
    </row>
    <row r="1053" spans="16:30" x14ac:dyDescent="0.2">
      <c r="P1053" s="152"/>
      <c r="Q1053" s="19"/>
      <c r="R1053" s="105"/>
      <c r="S1053" s="102"/>
      <c r="T1053" s="78"/>
      <c r="U1053" s="19"/>
      <c r="AB1053" s="14"/>
      <c r="AC1053" s="14"/>
      <c r="AD1053" s="14"/>
    </row>
    <row r="1054" spans="16:30" x14ac:dyDescent="0.2">
      <c r="P1054" s="153"/>
      <c r="Q1054" s="19"/>
      <c r="R1054" s="105"/>
      <c r="S1054" s="102"/>
      <c r="T1054" s="78"/>
      <c r="U1054" s="19"/>
      <c r="AB1054" s="14"/>
      <c r="AC1054" s="14"/>
      <c r="AD1054" s="14"/>
    </row>
    <row r="1055" spans="16:30" x14ac:dyDescent="0.2">
      <c r="P1055" s="152"/>
      <c r="Q1055" s="19"/>
      <c r="R1055" s="105"/>
      <c r="S1055" s="102"/>
      <c r="T1055" s="78"/>
      <c r="U1055" s="19"/>
      <c r="AB1055" s="14"/>
      <c r="AC1055" s="14"/>
      <c r="AD1055" s="14"/>
    </row>
    <row r="1056" spans="16:30" x14ac:dyDescent="0.2">
      <c r="P1056" s="153"/>
      <c r="Q1056" s="19"/>
      <c r="R1056" s="105"/>
      <c r="S1056" s="102"/>
      <c r="T1056" s="78"/>
      <c r="U1056" s="19"/>
      <c r="AB1056" s="14"/>
      <c r="AC1056" s="14"/>
      <c r="AD1056" s="14"/>
    </row>
    <row r="1057" spans="16:30" x14ac:dyDescent="0.2">
      <c r="P1057" s="152"/>
      <c r="Q1057" s="19"/>
      <c r="R1057" s="105"/>
      <c r="S1057" s="102"/>
      <c r="T1057" s="78"/>
      <c r="U1057" s="19"/>
      <c r="AB1057" s="14"/>
      <c r="AC1057" s="14"/>
      <c r="AD1057" s="14"/>
    </row>
    <row r="1058" spans="16:30" x14ac:dyDescent="0.2">
      <c r="P1058" s="153"/>
      <c r="Q1058" s="19"/>
      <c r="R1058" s="105"/>
      <c r="S1058" s="102"/>
      <c r="T1058" s="78"/>
      <c r="U1058" s="19"/>
      <c r="AB1058" s="14"/>
      <c r="AC1058" s="14"/>
      <c r="AD1058" s="14"/>
    </row>
    <row r="1059" spans="16:30" x14ac:dyDescent="0.2">
      <c r="P1059" s="152"/>
      <c r="Q1059" s="19"/>
      <c r="R1059" s="105"/>
      <c r="S1059" s="102"/>
      <c r="T1059" s="78"/>
      <c r="U1059" s="19"/>
      <c r="AB1059" s="14"/>
      <c r="AC1059" s="14"/>
      <c r="AD1059" s="14"/>
    </row>
    <row r="1060" spans="16:30" x14ac:dyDescent="0.2">
      <c r="P1060" s="153"/>
      <c r="Q1060" s="19"/>
      <c r="R1060" s="105"/>
      <c r="S1060" s="102"/>
      <c r="T1060" s="78"/>
      <c r="U1060" s="19"/>
      <c r="AB1060" s="14"/>
      <c r="AC1060" s="14"/>
      <c r="AD1060" s="14"/>
    </row>
    <row r="1061" spans="16:30" x14ac:dyDescent="0.2">
      <c r="P1061" s="152"/>
      <c r="Q1061" s="19"/>
      <c r="R1061" s="105"/>
      <c r="S1061" s="102"/>
      <c r="T1061" s="78"/>
      <c r="U1061" s="19"/>
      <c r="AB1061" s="14"/>
      <c r="AC1061" s="14"/>
      <c r="AD1061" s="14"/>
    </row>
    <row r="1062" spans="16:30" x14ac:dyDescent="0.2">
      <c r="P1062" s="153"/>
      <c r="Q1062" s="19"/>
      <c r="R1062" s="105"/>
      <c r="S1062" s="102"/>
      <c r="T1062" s="78"/>
      <c r="U1062" s="19"/>
      <c r="AB1062" s="14"/>
      <c r="AC1062" s="14"/>
      <c r="AD1062" s="14"/>
    </row>
    <row r="1063" spans="16:30" x14ac:dyDescent="0.2">
      <c r="P1063" s="152"/>
      <c r="Q1063" s="19"/>
      <c r="R1063" s="105"/>
      <c r="S1063" s="102"/>
      <c r="T1063" s="78"/>
      <c r="U1063" s="19"/>
      <c r="AB1063" s="14"/>
      <c r="AC1063" s="14"/>
      <c r="AD1063" s="14"/>
    </row>
    <row r="1064" spans="16:30" x14ac:dyDescent="0.2">
      <c r="P1064" s="153"/>
      <c r="Q1064" s="19"/>
      <c r="R1064" s="105"/>
      <c r="S1064" s="102"/>
      <c r="T1064" s="78"/>
      <c r="U1064" s="19"/>
      <c r="AB1064" s="14"/>
      <c r="AC1064" s="14"/>
      <c r="AD1064" s="14"/>
    </row>
    <row r="1065" spans="16:30" x14ac:dyDescent="0.2">
      <c r="P1065" s="152"/>
      <c r="Q1065" s="19"/>
      <c r="R1065" s="105"/>
      <c r="S1065" s="102"/>
      <c r="T1065" s="78"/>
      <c r="U1065" s="19"/>
      <c r="AB1065" s="14"/>
      <c r="AC1065" s="14"/>
      <c r="AD1065" s="14"/>
    </row>
    <row r="1066" spans="16:30" x14ac:dyDescent="0.2">
      <c r="P1066" s="153"/>
      <c r="Q1066" s="19"/>
      <c r="R1066" s="105"/>
      <c r="S1066" s="102"/>
      <c r="T1066" s="78"/>
      <c r="U1066" s="19"/>
      <c r="AB1066" s="14"/>
      <c r="AC1066" s="14"/>
      <c r="AD1066" s="14"/>
    </row>
    <row r="1067" spans="16:30" x14ac:dyDescent="0.2">
      <c r="P1067" s="152"/>
      <c r="Q1067" s="19"/>
      <c r="R1067" s="105"/>
      <c r="S1067" s="102"/>
      <c r="T1067" s="78"/>
      <c r="U1067" s="19"/>
      <c r="AB1067" s="14"/>
      <c r="AC1067" s="14"/>
      <c r="AD1067" s="14"/>
    </row>
    <row r="1068" spans="16:30" x14ac:dyDescent="0.2">
      <c r="P1068" s="153"/>
      <c r="Q1068" s="19"/>
      <c r="R1068" s="105"/>
      <c r="S1068" s="102"/>
      <c r="T1068" s="78"/>
      <c r="U1068" s="19"/>
      <c r="AB1068" s="14"/>
      <c r="AC1068" s="14"/>
      <c r="AD1068" s="14"/>
    </row>
    <row r="1069" spans="16:30" x14ac:dyDescent="0.2">
      <c r="P1069" s="152"/>
      <c r="Q1069" s="19"/>
      <c r="R1069" s="105"/>
      <c r="S1069" s="102"/>
      <c r="T1069" s="78"/>
      <c r="U1069" s="19"/>
      <c r="AB1069" s="14"/>
      <c r="AC1069" s="14"/>
      <c r="AD1069" s="14"/>
    </row>
    <row r="1070" spans="16:30" x14ac:dyDescent="0.2">
      <c r="P1070" s="153"/>
      <c r="Q1070" s="19"/>
      <c r="R1070" s="105"/>
      <c r="S1070" s="102"/>
      <c r="T1070" s="78"/>
      <c r="U1070" s="19"/>
      <c r="AB1070" s="14"/>
      <c r="AC1070" s="14"/>
      <c r="AD1070" s="14"/>
    </row>
    <row r="1071" spans="16:30" x14ac:dyDescent="0.2">
      <c r="P1071" s="152"/>
      <c r="Q1071" s="19"/>
      <c r="R1071" s="105"/>
      <c r="S1071" s="102"/>
      <c r="T1071" s="78"/>
      <c r="U1071" s="19"/>
      <c r="AB1071" s="14"/>
      <c r="AC1071" s="14"/>
      <c r="AD1071" s="14"/>
    </row>
    <row r="1072" spans="16:30" x14ac:dyDescent="0.2">
      <c r="P1072" s="153"/>
      <c r="Q1072" s="19"/>
      <c r="R1072" s="105"/>
      <c r="S1072" s="102"/>
      <c r="T1072" s="78"/>
      <c r="U1072" s="19"/>
      <c r="AB1072" s="14"/>
      <c r="AC1072" s="14"/>
      <c r="AD1072" s="14"/>
    </row>
    <row r="1073" spans="16:30" x14ac:dyDescent="0.2">
      <c r="P1073" s="152"/>
      <c r="Q1073" s="19"/>
      <c r="R1073" s="105"/>
      <c r="S1073" s="102"/>
      <c r="T1073" s="78"/>
      <c r="U1073" s="19"/>
      <c r="AB1073" s="14"/>
      <c r="AC1073" s="14"/>
      <c r="AD1073" s="14"/>
    </row>
    <row r="1074" spans="16:30" x14ac:dyDescent="0.2">
      <c r="P1074" s="153"/>
      <c r="Q1074" s="19"/>
      <c r="R1074" s="105"/>
      <c r="S1074" s="102"/>
      <c r="T1074" s="78"/>
      <c r="U1074" s="19"/>
      <c r="AB1074" s="14"/>
      <c r="AC1074" s="14"/>
      <c r="AD1074" s="14"/>
    </row>
    <row r="1075" spans="16:30" x14ac:dyDescent="0.2">
      <c r="P1075" s="152"/>
      <c r="Q1075" s="19"/>
      <c r="R1075" s="105"/>
      <c r="S1075" s="102"/>
      <c r="T1075" s="78"/>
      <c r="U1075" s="19"/>
      <c r="AB1075" s="14"/>
      <c r="AC1075" s="14"/>
      <c r="AD1075" s="14"/>
    </row>
    <row r="1076" spans="16:30" x14ac:dyDescent="0.2">
      <c r="P1076" s="153"/>
      <c r="Q1076" s="19"/>
      <c r="R1076" s="105"/>
      <c r="S1076" s="102"/>
      <c r="T1076" s="78"/>
      <c r="U1076" s="19"/>
      <c r="AB1076" s="14"/>
      <c r="AC1076" s="14"/>
      <c r="AD1076" s="14"/>
    </row>
    <row r="1077" spans="16:30" x14ac:dyDescent="0.2">
      <c r="P1077" s="152"/>
      <c r="Q1077" s="19"/>
      <c r="R1077" s="105"/>
      <c r="S1077" s="102"/>
      <c r="T1077" s="78"/>
      <c r="U1077" s="19"/>
      <c r="AB1077" s="14"/>
      <c r="AC1077" s="14"/>
      <c r="AD1077" s="14"/>
    </row>
    <row r="1078" spans="16:30" x14ac:dyDescent="0.2">
      <c r="P1078" s="153"/>
      <c r="Q1078" s="19"/>
      <c r="R1078" s="105"/>
      <c r="S1078" s="102"/>
      <c r="T1078" s="78"/>
      <c r="U1078" s="19"/>
      <c r="AB1078" s="14"/>
      <c r="AC1078" s="14"/>
      <c r="AD1078" s="14"/>
    </row>
    <row r="1079" spans="16:30" x14ac:dyDescent="0.2">
      <c r="P1079" s="152"/>
      <c r="Q1079" s="19"/>
      <c r="R1079" s="105"/>
      <c r="S1079" s="102"/>
      <c r="T1079" s="78"/>
      <c r="U1079" s="19"/>
      <c r="AB1079" s="14"/>
      <c r="AC1079" s="14"/>
      <c r="AD1079" s="14"/>
    </row>
    <row r="1080" spans="16:30" x14ac:dyDescent="0.2">
      <c r="P1080" s="153"/>
      <c r="Q1080" s="19"/>
      <c r="R1080" s="105"/>
      <c r="S1080" s="102"/>
      <c r="T1080" s="78"/>
      <c r="U1080" s="19"/>
      <c r="AB1080" s="14"/>
      <c r="AC1080" s="14"/>
      <c r="AD1080" s="14"/>
    </row>
    <row r="1081" spans="16:30" x14ac:dyDescent="0.2">
      <c r="P1081" s="152"/>
      <c r="Q1081" s="19"/>
      <c r="R1081" s="105"/>
      <c r="S1081" s="102"/>
      <c r="T1081" s="78"/>
      <c r="U1081" s="19"/>
      <c r="AB1081" s="14"/>
      <c r="AC1081" s="14"/>
      <c r="AD1081" s="14"/>
    </row>
    <row r="1082" spans="16:30" x14ac:dyDescent="0.2">
      <c r="P1082" s="153"/>
      <c r="Q1082" s="19"/>
      <c r="R1082" s="105"/>
      <c r="S1082" s="102"/>
      <c r="T1082" s="78"/>
      <c r="U1082" s="19"/>
      <c r="AB1082" s="14"/>
      <c r="AC1082" s="14"/>
      <c r="AD1082" s="14"/>
    </row>
    <row r="1083" spans="16:30" x14ac:dyDescent="0.2">
      <c r="P1083" s="152"/>
      <c r="Q1083" s="19"/>
      <c r="R1083" s="105"/>
      <c r="S1083" s="102"/>
      <c r="T1083" s="78"/>
      <c r="U1083" s="19"/>
      <c r="AB1083" s="14"/>
      <c r="AC1083" s="14"/>
      <c r="AD1083" s="14"/>
    </row>
    <row r="1084" spans="16:30" x14ac:dyDescent="0.2">
      <c r="P1084" s="153"/>
      <c r="Q1084" s="19"/>
      <c r="R1084" s="105"/>
      <c r="S1084" s="102"/>
      <c r="T1084" s="78"/>
      <c r="U1084" s="19"/>
      <c r="AB1084" s="14"/>
      <c r="AC1084" s="14"/>
      <c r="AD1084" s="14"/>
    </row>
    <row r="1085" spans="16:30" x14ac:dyDescent="0.2">
      <c r="P1085" s="152"/>
      <c r="Q1085" s="19"/>
      <c r="R1085" s="105"/>
      <c r="S1085" s="102"/>
      <c r="T1085" s="78"/>
      <c r="U1085" s="19"/>
      <c r="AB1085" s="14"/>
      <c r="AC1085" s="14"/>
      <c r="AD1085" s="14"/>
    </row>
    <row r="1086" spans="16:30" x14ac:dyDescent="0.2">
      <c r="P1086" s="153"/>
      <c r="Q1086" s="19"/>
      <c r="R1086" s="105"/>
      <c r="S1086" s="102"/>
      <c r="T1086" s="78"/>
      <c r="U1086" s="19"/>
      <c r="AB1086" s="14"/>
      <c r="AC1086" s="14"/>
      <c r="AD1086" s="14"/>
    </row>
    <row r="1087" spans="16:30" x14ac:dyDescent="0.2">
      <c r="P1087" s="152"/>
      <c r="Q1087" s="19"/>
      <c r="R1087" s="105"/>
      <c r="S1087" s="102"/>
      <c r="T1087" s="78"/>
      <c r="U1087" s="19"/>
      <c r="AB1087" s="14"/>
      <c r="AC1087" s="14"/>
      <c r="AD1087" s="14"/>
    </row>
    <row r="1088" spans="16:30" x14ac:dyDescent="0.2">
      <c r="P1088" s="153"/>
      <c r="Q1088" s="19"/>
      <c r="R1088" s="105"/>
      <c r="S1088" s="102"/>
      <c r="T1088" s="78"/>
      <c r="U1088" s="19"/>
      <c r="AB1088" s="14"/>
      <c r="AC1088" s="14"/>
      <c r="AD1088" s="14"/>
    </row>
    <row r="1089" spans="16:30" x14ac:dyDescent="0.2">
      <c r="P1089" s="152"/>
      <c r="Q1089" s="19"/>
      <c r="R1089" s="105"/>
      <c r="S1089" s="102"/>
      <c r="T1089" s="78"/>
      <c r="U1089" s="19"/>
      <c r="AB1089" s="14"/>
      <c r="AC1089" s="14"/>
      <c r="AD1089" s="14"/>
    </row>
    <row r="1090" spans="16:30" x14ac:dyDescent="0.2">
      <c r="P1090" s="153"/>
      <c r="Q1090" s="19"/>
      <c r="R1090" s="105"/>
      <c r="S1090" s="102"/>
      <c r="T1090" s="78"/>
      <c r="U1090" s="19"/>
      <c r="AB1090" s="14"/>
      <c r="AC1090" s="14"/>
      <c r="AD1090" s="14"/>
    </row>
    <row r="1091" spans="16:30" x14ac:dyDescent="0.2">
      <c r="P1091" s="152"/>
      <c r="Q1091" s="19"/>
      <c r="R1091" s="105"/>
      <c r="S1091" s="102"/>
      <c r="T1091" s="78"/>
      <c r="U1091" s="19"/>
      <c r="AB1091" s="14"/>
      <c r="AC1091" s="14"/>
      <c r="AD1091" s="14"/>
    </row>
    <row r="1092" spans="16:30" x14ac:dyDescent="0.2">
      <c r="P1092" s="153"/>
      <c r="Q1092" s="19"/>
      <c r="R1092" s="105"/>
      <c r="S1092" s="102"/>
      <c r="T1092" s="78"/>
      <c r="U1092" s="19"/>
      <c r="AB1092" s="14"/>
      <c r="AC1092" s="14"/>
      <c r="AD1092" s="14"/>
    </row>
    <row r="1093" spans="16:30" x14ac:dyDescent="0.2">
      <c r="P1093" s="152"/>
      <c r="Q1093" s="19"/>
      <c r="R1093" s="105"/>
      <c r="S1093" s="102"/>
      <c r="T1093" s="78"/>
      <c r="U1093" s="19"/>
      <c r="AB1093" s="14"/>
      <c r="AC1093" s="14"/>
      <c r="AD1093" s="14"/>
    </row>
    <row r="1094" spans="16:30" x14ac:dyDescent="0.2">
      <c r="P1094" s="153"/>
      <c r="Q1094" s="19"/>
      <c r="R1094" s="105"/>
      <c r="S1094" s="102"/>
      <c r="T1094" s="78"/>
      <c r="U1094" s="19"/>
      <c r="AB1094" s="14"/>
      <c r="AC1094" s="14"/>
      <c r="AD1094" s="14"/>
    </row>
    <row r="1095" spans="16:30" x14ac:dyDescent="0.2">
      <c r="P1095" s="152"/>
      <c r="Q1095" s="19"/>
      <c r="R1095" s="105"/>
      <c r="S1095" s="102"/>
      <c r="T1095" s="78"/>
      <c r="U1095" s="19"/>
      <c r="AB1095" s="14"/>
      <c r="AC1095" s="14"/>
      <c r="AD1095" s="14"/>
    </row>
    <row r="1096" spans="16:30" x14ac:dyDescent="0.2">
      <c r="P1096" s="153"/>
      <c r="Q1096" s="19"/>
      <c r="R1096" s="105"/>
      <c r="S1096" s="102"/>
      <c r="T1096" s="78"/>
      <c r="U1096" s="19"/>
      <c r="AB1096" s="14"/>
      <c r="AC1096" s="14"/>
      <c r="AD1096" s="14"/>
    </row>
    <row r="1097" spans="16:30" x14ac:dyDescent="0.2">
      <c r="P1097" s="152"/>
      <c r="Q1097" s="19"/>
      <c r="R1097" s="105"/>
      <c r="S1097" s="102"/>
      <c r="T1097" s="78"/>
      <c r="U1097" s="19"/>
      <c r="AB1097" s="14"/>
      <c r="AC1097" s="14"/>
      <c r="AD1097" s="14"/>
    </row>
    <row r="1098" spans="16:30" x14ac:dyDescent="0.2">
      <c r="P1098" s="153"/>
      <c r="Q1098" s="19"/>
      <c r="R1098" s="105"/>
      <c r="S1098" s="102"/>
      <c r="T1098" s="78"/>
      <c r="U1098" s="19"/>
      <c r="AB1098" s="14"/>
      <c r="AC1098" s="14"/>
      <c r="AD1098" s="14"/>
    </row>
    <row r="1099" spans="16:30" x14ac:dyDescent="0.2">
      <c r="P1099" s="152"/>
      <c r="Q1099" s="19"/>
      <c r="R1099" s="105"/>
      <c r="S1099" s="102"/>
      <c r="T1099" s="78"/>
      <c r="U1099" s="19"/>
      <c r="AB1099" s="14"/>
      <c r="AC1099" s="14"/>
      <c r="AD1099" s="14"/>
    </row>
    <row r="1100" spans="16:30" x14ac:dyDescent="0.2">
      <c r="P1100" s="153"/>
      <c r="Q1100" s="19"/>
      <c r="R1100" s="105"/>
      <c r="S1100" s="102"/>
      <c r="T1100" s="78"/>
      <c r="U1100" s="19"/>
      <c r="AB1100" s="14"/>
      <c r="AC1100" s="14"/>
      <c r="AD1100" s="14"/>
    </row>
    <row r="1101" spans="16:30" x14ac:dyDescent="0.2">
      <c r="P1101" s="152"/>
      <c r="Q1101" s="19"/>
      <c r="R1101" s="105"/>
      <c r="S1101" s="102"/>
      <c r="T1101" s="78"/>
      <c r="U1101" s="19"/>
      <c r="AB1101" s="14"/>
      <c r="AC1101" s="14"/>
      <c r="AD1101" s="14"/>
    </row>
    <row r="1102" spans="16:30" x14ac:dyDescent="0.2">
      <c r="P1102" s="153"/>
      <c r="Q1102" s="19"/>
      <c r="R1102" s="105"/>
      <c r="S1102" s="102"/>
      <c r="T1102" s="78"/>
      <c r="U1102" s="19"/>
      <c r="AB1102" s="14"/>
      <c r="AC1102" s="14"/>
      <c r="AD1102" s="14"/>
    </row>
    <row r="1103" spans="16:30" x14ac:dyDescent="0.2">
      <c r="P1103" s="152"/>
      <c r="Q1103" s="19"/>
      <c r="R1103" s="105"/>
      <c r="S1103" s="102"/>
      <c r="T1103" s="78"/>
      <c r="U1103" s="19"/>
      <c r="AB1103" s="14"/>
      <c r="AC1103" s="14"/>
      <c r="AD1103" s="14"/>
    </row>
    <row r="1104" spans="16:30" x14ac:dyDescent="0.2">
      <c r="P1104" s="153"/>
      <c r="Q1104" s="19"/>
      <c r="R1104" s="105"/>
      <c r="S1104" s="102"/>
      <c r="T1104" s="78"/>
      <c r="U1104" s="19"/>
      <c r="AB1104" s="14"/>
      <c r="AC1104" s="14"/>
      <c r="AD1104" s="14"/>
    </row>
    <row r="1105" spans="16:30" x14ac:dyDescent="0.2">
      <c r="P1105" s="152"/>
      <c r="Q1105" s="19"/>
      <c r="R1105" s="105"/>
      <c r="S1105" s="102"/>
      <c r="T1105" s="78"/>
      <c r="U1105" s="19"/>
      <c r="AB1105" s="14"/>
      <c r="AC1105" s="14"/>
      <c r="AD1105" s="14"/>
    </row>
    <row r="1106" spans="16:30" x14ac:dyDescent="0.2">
      <c r="P1106" s="153"/>
      <c r="Q1106" s="19"/>
      <c r="R1106" s="105"/>
      <c r="S1106" s="102"/>
      <c r="T1106" s="78"/>
      <c r="U1106" s="19"/>
      <c r="AB1106" s="14"/>
      <c r="AC1106" s="14"/>
      <c r="AD1106" s="14"/>
    </row>
    <row r="1107" spans="16:30" x14ac:dyDescent="0.2">
      <c r="P1107" s="152"/>
      <c r="Q1107" s="19"/>
      <c r="R1107" s="105"/>
      <c r="S1107" s="102"/>
      <c r="T1107" s="78"/>
      <c r="U1107" s="19"/>
      <c r="AB1107" s="14"/>
      <c r="AC1107" s="14"/>
      <c r="AD1107" s="14"/>
    </row>
    <row r="1108" spans="16:30" x14ac:dyDescent="0.2">
      <c r="P1108" s="153"/>
      <c r="Q1108" s="19"/>
      <c r="R1108" s="105"/>
      <c r="S1108" s="102"/>
      <c r="T1108" s="78"/>
      <c r="U1108" s="19"/>
      <c r="AB1108" s="14"/>
      <c r="AC1108" s="14"/>
      <c r="AD1108" s="14"/>
    </row>
    <row r="1109" spans="16:30" x14ac:dyDescent="0.2">
      <c r="P1109" s="152"/>
      <c r="Q1109" s="19"/>
      <c r="R1109" s="105"/>
      <c r="S1109" s="102"/>
      <c r="T1109" s="78"/>
      <c r="U1109" s="19"/>
      <c r="AB1109" s="14"/>
      <c r="AC1109" s="14"/>
      <c r="AD1109" s="14"/>
    </row>
    <row r="1110" spans="16:30" x14ac:dyDescent="0.2">
      <c r="P1110" s="153"/>
      <c r="Q1110" s="19"/>
      <c r="R1110" s="105"/>
      <c r="S1110" s="102"/>
      <c r="T1110" s="78"/>
      <c r="U1110" s="19"/>
      <c r="AB1110" s="14"/>
      <c r="AC1110" s="14"/>
      <c r="AD1110" s="14"/>
    </row>
    <row r="1111" spans="16:30" x14ac:dyDescent="0.2">
      <c r="P1111" s="152"/>
      <c r="Q1111" s="19"/>
      <c r="R1111" s="105"/>
      <c r="S1111" s="102"/>
      <c r="T1111" s="78"/>
      <c r="U1111" s="19"/>
      <c r="AB1111" s="14"/>
      <c r="AC1111" s="14"/>
      <c r="AD1111" s="14"/>
    </row>
    <row r="1112" spans="16:30" x14ac:dyDescent="0.2">
      <c r="P1112" s="153"/>
      <c r="Q1112" s="19"/>
      <c r="R1112" s="105"/>
      <c r="S1112" s="102"/>
      <c r="T1112" s="78"/>
      <c r="U1112" s="19"/>
      <c r="AB1112" s="14"/>
      <c r="AC1112" s="14"/>
      <c r="AD1112" s="14"/>
    </row>
    <row r="1113" spans="16:30" x14ac:dyDescent="0.2">
      <c r="P1113" s="152"/>
      <c r="Q1113" s="19"/>
      <c r="R1113" s="105"/>
      <c r="S1113" s="102"/>
      <c r="T1113" s="78"/>
      <c r="U1113" s="19"/>
      <c r="AB1113" s="14"/>
      <c r="AC1113" s="14"/>
      <c r="AD1113" s="14"/>
    </row>
    <row r="1114" spans="16:30" x14ac:dyDescent="0.2">
      <c r="P1114" s="153"/>
      <c r="Q1114" s="19"/>
      <c r="R1114" s="105"/>
      <c r="S1114" s="102"/>
      <c r="T1114" s="78"/>
      <c r="U1114" s="19"/>
      <c r="AB1114" s="14"/>
      <c r="AC1114" s="14"/>
      <c r="AD1114" s="14"/>
    </row>
    <row r="1115" spans="16:30" x14ac:dyDescent="0.2">
      <c r="P1115" s="152"/>
      <c r="Q1115" s="19"/>
      <c r="R1115" s="105"/>
      <c r="S1115" s="102"/>
      <c r="T1115" s="78"/>
      <c r="U1115" s="19"/>
      <c r="AB1115" s="14"/>
      <c r="AC1115" s="14"/>
      <c r="AD1115" s="14"/>
    </row>
    <row r="1116" spans="16:30" x14ac:dyDescent="0.2">
      <c r="P1116" s="153"/>
      <c r="Q1116" s="19"/>
      <c r="R1116" s="105"/>
      <c r="S1116" s="102"/>
      <c r="T1116" s="78"/>
      <c r="U1116" s="19"/>
      <c r="AB1116" s="14"/>
      <c r="AC1116" s="14"/>
      <c r="AD1116" s="14"/>
    </row>
    <row r="1117" spans="16:30" x14ac:dyDescent="0.2">
      <c r="P1117" s="152"/>
      <c r="Q1117" s="19"/>
      <c r="R1117" s="105"/>
      <c r="S1117" s="102"/>
      <c r="T1117" s="78"/>
      <c r="U1117" s="19"/>
      <c r="AB1117" s="14"/>
      <c r="AC1117" s="14"/>
      <c r="AD1117" s="14"/>
    </row>
    <row r="1118" spans="16:30" x14ac:dyDescent="0.2">
      <c r="P1118" s="153"/>
      <c r="Q1118" s="19"/>
      <c r="R1118" s="105"/>
      <c r="S1118" s="102"/>
      <c r="T1118" s="78"/>
      <c r="U1118" s="19"/>
      <c r="AB1118" s="14"/>
      <c r="AC1118" s="14"/>
      <c r="AD1118" s="14"/>
    </row>
    <row r="1119" spans="16:30" x14ac:dyDescent="0.2">
      <c r="P1119" s="152"/>
      <c r="Q1119" s="19"/>
      <c r="R1119" s="105"/>
      <c r="S1119" s="102"/>
      <c r="T1119" s="78"/>
      <c r="U1119" s="19"/>
      <c r="AB1119" s="14"/>
      <c r="AC1119" s="14"/>
      <c r="AD1119" s="14"/>
    </row>
    <row r="1120" spans="16:30" x14ac:dyDescent="0.2">
      <c r="P1120" s="153"/>
      <c r="Q1120" s="19"/>
      <c r="R1120" s="105"/>
      <c r="S1120" s="102"/>
      <c r="T1120" s="78"/>
      <c r="U1120" s="19"/>
      <c r="AB1120" s="14"/>
      <c r="AC1120" s="14"/>
      <c r="AD1120" s="14"/>
    </row>
    <row r="1121" spans="16:30" x14ac:dyDescent="0.2">
      <c r="P1121" s="152"/>
      <c r="Q1121" s="19"/>
      <c r="R1121" s="105"/>
      <c r="S1121" s="102"/>
      <c r="T1121" s="78"/>
      <c r="U1121" s="19"/>
      <c r="AB1121" s="14"/>
      <c r="AC1121" s="14"/>
      <c r="AD1121" s="14"/>
    </row>
    <row r="1122" spans="16:30" x14ac:dyDescent="0.2">
      <c r="P1122" s="153"/>
      <c r="Q1122" s="19"/>
      <c r="R1122" s="105"/>
      <c r="S1122" s="102"/>
      <c r="T1122" s="78"/>
      <c r="U1122" s="19"/>
      <c r="AB1122" s="14"/>
      <c r="AC1122" s="14"/>
      <c r="AD1122" s="14"/>
    </row>
    <row r="1123" spans="16:30" x14ac:dyDescent="0.2">
      <c r="P1123" s="152"/>
      <c r="Q1123" s="19"/>
      <c r="R1123" s="105"/>
      <c r="S1123" s="102"/>
      <c r="T1123" s="78"/>
      <c r="U1123" s="19"/>
      <c r="AB1123" s="14"/>
      <c r="AC1123" s="14"/>
      <c r="AD1123" s="14"/>
    </row>
    <row r="1124" spans="16:30" x14ac:dyDescent="0.2">
      <c r="P1124" s="153"/>
      <c r="Q1124" s="19"/>
      <c r="R1124" s="105"/>
      <c r="S1124" s="102"/>
      <c r="T1124" s="78"/>
      <c r="U1124" s="19"/>
      <c r="AB1124" s="14"/>
      <c r="AC1124" s="14"/>
      <c r="AD1124" s="14"/>
    </row>
    <row r="1125" spans="16:30" x14ac:dyDescent="0.2">
      <c r="P1125" s="152"/>
      <c r="Q1125" s="19"/>
      <c r="R1125" s="105"/>
      <c r="S1125" s="102"/>
      <c r="T1125" s="78"/>
      <c r="U1125" s="19"/>
      <c r="AB1125" s="14"/>
      <c r="AC1125" s="14"/>
      <c r="AD1125" s="14"/>
    </row>
    <row r="1126" spans="16:30" x14ac:dyDescent="0.2">
      <c r="P1126" s="153"/>
      <c r="Q1126" s="19"/>
      <c r="R1126" s="105"/>
      <c r="S1126" s="102"/>
      <c r="T1126" s="78"/>
      <c r="U1126" s="19"/>
      <c r="AB1126" s="14"/>
      <c r="AC1126" s="14"/>
      <c r="AD1126" s="14"/>
    </row>
    <row r="1127" spans="16:30" x14ac:dyDescent="0.2">
      <c r="P1127" s="152"/>
      <c r="Q1127" s="19"/>
      <c r="R1127" s="105"/>
      <c r="S1127" s="102"/>
      <c r="T1127" s="78"/>
      <c r="U1127" s="19"/>
      <c r="AB1127" s="14"/>
      <c r="AC1127" s="14"/>
      <c r="AD1127" s="14"/>
    </row>
    <row r="1128" spans="16:30" x14ac:dyDescent="0.2">
      <c r="P1128" s="153"/>
      <c r="Q1128" s="19"/>
      <c r="R1128" s="105"/>
      <c r="S1128" s="102"/>
      <c r="T1128" s="78"/>
      <c r="U1128" s="19"/>
      <c r="AB1128" s="14"/>
      <c r="AC1128" s="14"/>
      <c r="AD1128" s="14"/>
    </row>
    <row r="1129" spans="16:30" x14ac:dyDescent="0.2">
      <c r="P1129" s="152"/>
      <c r="Q1129" s="19"/>
      <c r="R1129" s="105"/>
      <c r="S1129" s="102"/>
      <c r="T1129" s="78"/>
      <c r="U1129" s="19"/>
      <c r="AB1129" s="14"/>
      <c r="AC1129" s="14"/>
      <c r="AD1129" s="14"/>
    </row>
    <row r="1130" spans="16:30" x14ac:dyDescent="0.2">
      <c r="P1130" s="153"/>
      <c r="Q1130" s="19"/>
      <c r="R1130" s="105"/>
      <c r="S1130" s="102"/>
      <c r="T1130" s="78"/>
      <c r="U1130" s="19"/>
      <c r="AB1130" s="14"/>
      <c r="AC1130" s="14"/>
      <c r="AD1130" s="14"/>
    </row>
    <row r="1131" spans="16:30" x14ac:dyDescent="0.2">
      <c r="P1131" s="152"/>
      <c r="Q1131" s="19"/>
      <c r="R1131" s="105"/>
      <c r="S1131" s="102"/>
      <c r="T1131" s="78"/>
      <c r="U1131" s="19"/>
      <c r="AB1131" s="14"/>
      <c r="AC1131" s="14"/>
      <c r="AD1131" s="14"/>
    </row>
    <row r="1132" spans="16:30" x14ac:dyDescent="0.2">
      <c r="P1132" s="153"/>
      <c r="Q1132" s="19"/>
      <c r="R1132" s="105"/>
      <c r="S1132" s="102"/>
      <c r="T1132" s="78"/>
      <c r="U1132" s="19"/>
      <c r="AB1132" s="14"/>
      <c r="AC1132" s="14"/>
      <c r="AD1132" s="14"/>
    </row>
    <row r="1133" spans="16:30" x14ac:dyDescent="0.2">
      <c r="P1133" s="152"/>
      <c r="Q1133" s="19"/>
      <c r="R1133" s="105"/>
      <c r="S1133" s="102"/>
      <c r="T1133" s="78"/>
      <c r="U1133" s="19"/>
      <c r="AB1133" s="14"/>
      <c r="AC1133" s="14"/>
      <c r="AD1133" s="14"/>
    </row>
    <row r="1134" spans="16:30" x14ac:dyDescent="0.2">
      <c r="P1134" s="153"/>
      <c r="Q1134" s="19"/>
      <c r="R1134" s="105"/>
      <c r="S1134" s="102"/>
      <c r="T1134" s="78"/>
      <c r="U1134" s="19"/>
      <c r="AB1134" s="14"/>
      <c r="AC1134" s="14"/>
      <c r="AD1134" s="14"/>
    </row>
    <row r="1135" spans="16:30" x14ac:dyDescent="0.2">
      <c r="P1135" s="152"/>
      <c r="Q1135" s="19"/>
      <c r="R1135" s="105"/>
      <c r="S1135" s="102"/>
      <c r="T1135" s="78"/>
      <c r="U1135" s="19"/>
      <c r="AB1135" s="14"/>
      <c r="AC1135" s="14"/>
      <c r="AD1135" s="14"/>
    </row>
    <row r="1136" spans="16:30" x14ac:dyDescent="0.2">
      <c r="P1136" s="153"/>
      <c r="Q1136" s="19"/>
      <c r="R1136" s="105"/>
      <c r="S1136" s="102"/>
      <c r="T1136" s="78"/>
      <c r="U1136" s="19"/>
      <c r="AB1136" s="14"/>
      <c r="AC1136" s="14"/>
      <c r="AD1136" s="14"/>
    </row>
    <row r="1137" spans="16:30" x14ac:dyDescent="0.2">
      <c r="P1137" s="152"/>
      <c r="Q1137" s="19"/>
      <c r="R1137" s="105"/>
      <c r="S1137" s="102"/>
      <c r="T1137" s="78"/>
      <c r="U1137" s="19"/>
      <c r="AB1137" s="14"/>
      <c r="AC1137" s="14"/>
      <c r="AD1137" s="14"/>
    </row>
    <row r="1138" spans="16:30" x14ac:dyDescent="0.2">
      <c r="P1138" s="153"/>
      <c r="Q1138" s="19"/>
      <c r="R1138" s="105"/>
      <c r="S1138" s="102"/>
      <c r="T1138" s="78"/>
      <c r="U1138" s="19"/>
      <c r="AB1138" s="14"/>
      <c r="AC1138" s="14"/>
      <c r="AD1138" s="14"/>
    </row>
    <row r="1139" spans="16:30" x14ac:dyDescent="0.2">
      <c r="P1139" s="152"/>
      <c r="Q1139" s="19"/>
      <c r="R1139" s="105"/>
      <c r="S1139" s="102"/>
      <c r="T1139" s="78"/>
      <c r="U1139" s="19"/>
      <c r="AB1139" s="14"/>
      <c r="AC1139" s="14"/>
      <c r="AD1139" s="14"/>
    </row>
    <row r="1140" spans="16:30" x14ac:dyDescent="0.2">
      <c r="P1140" s="153"/>
      <c r="Q1140" s="19"/>
      <c r="R1140" s="105"/>
      <c r="S1140" s="102"/>
      <c r="T1140" s="78"/>
      <c r="U1140" s="19"/>
      <c r="AB1140" s="14"/>
      <c r="AC1140" s="14"/>
      <c r="AD1140" s="14"/>
    </row>
    <row r="1141" spans="16:30" x14ac:dyDescent="0.2">
      <c r="P1141" s="152"/>
      <c r="Q1141" s="19"/>
      <c r="R1141" s="105"/>
      <c r="S1141" s="102"/>
      <c r="T1141" s="78"/>
      <c r="U1141" s="19"/>
      <c r="AB1141" s="14"/>
      <c r="AC1141" s="14"/>
      <c r="AD1141" s="14"/>
    </row>
    <row r="1142" spans="16:30" x14ac:dyDescent="0.2">
      <c r="P1142" s="153"/>
      <c r="Q1142" s="19"/>
      <c r="R1142" s="105"/>
      <c r="S1142" s="102"/>
      <c r="T1142" s="78"/>
      <c r="U1142" s="19"/>
      <c r="AB1142" s="14"/>
      <c r="AC1142" s="14"/>
      <c r="AD1142" s="14"/>
    </row>
    <row r="1143" spans="16:30" x14ac:dyDescent="0.2">
      <c r="P1143" s="152"/>
      <c r="Q1143" s="19"/>
      <c r="R1143" s="105"/>
      <c r="S1143" s="102"/>
      <c r="T1143" s="78"/>
      <c r="U1143" s="19"/>
      <c r="AB1143" s="14"/>
      <c r="AC1143" s="14"/>
      <c r="AD1143" s="14"/>
    </row>
    <row r="1144" spans="16:30" x14ac:dyDescent="0.2">
      <c r="P1144" s="153"/>
      <c r="Q1144" s="19"/>
      <c r="R1144" s="105"/>
      <c r="S1144" s="102"/>
      <c r="T1144" s="78"/>
      <c r="U1144" s="19"/>
      <c r="AB1144" s="14"/>
      <c r="AC1144" s="14"/>
      <c r="AD1144" s="14"/>
    </row>
    <row r="1145" spans="16:30" x14ac:dyDescent="0.2">
      <c r="P1145" s="152"/>
      <c r="Q1145" s="19"/>
      <c r="R1145" s="105"/>
      <c r="S1145" s="102"/>
      <c r="T1145" s="78"/>
      <c r="U1145" s="19"/>
      <c r="AB1145" s="14"/>
      <c r="AC1145" s="14"/>
      <c r="AD1145" s="14"/>
    </row>
    <row r="1146" spans="16:30" x14ac:dyDescent="0.2">
      <c r="P1146" s="153"/>
      <c r="Q1146" s="19"/>
      <c r="R1146" s="105"/>
      <c r="S1146" s="102"/>
      <c r="T1146" s="78"/>
      <c r="U1146" s="19"/>
      <c r="AB1146" s="14"/>
      <c r="AC1146" s="14"/>
      <c r="AD1146" s="14"/>
    </row>
    <row r="1147" spans="16:30" x14ac:dyDescent="0.2">
      <c r="P1147" s="152"/>
      <c r="Q1147" s="19"/>
      <c r="R1147" s="105"/>
      <c r="S1147" s="102"/>
      <c r="T1147" s="78"/>
      <c r="U1147" s="19"/>
      <c r="AB1147" s="14"/>
      <c r="AC1147" s="14"/>
      <c r="AD1147" s="14"/>
    </row>
    <row r="1148" spans="16:30" x14ac:dyDescent="0.2">
      <c r="P1148" s="153"/>
      <c r="Q1148" s="19"/>
      <c r="R1148" s="105"/>
      <c r="S1148" s="102"/>
      <c r="T1148" s="78"/>
      <c r="U1148" s="19"/>
      <c r="AB1148" s="14"/>
      <c r="AC1148" s="14"/>
      <c r="AD1148" s="14"/>
    </row>
    <row r="1149" spans="16:30" x14ac:dyDescent="0.2">
      <c r="P1149" s="152"/>
      <c r="Q1149" s="19"/>
      <c r="R1149" s="105"/>
      <c r="S1149" s="102"/>
      <c r="T1149" s="78"/>
      <c r="U1149" s="19"/>
      <c r="AB1149" s="14"/>
      <c r="AC1149" s="14"/>
      <c r="AD1149" s="14"/>
    </row>
    <row r="1150" spans="16:30" x14ac:dyDescent="0.2">
      <c r="P1150" s="153"/>
      <c r="Q1150" s="19"/>
      <c r="R1150" s="105"/>
      <c r="S1150" s="102"/>
      <c r="T1150" s="78"/>
      <c r="U1150" s="19"/>
      <c r="AB1150" s="14"/>
      <c r="AC1150" s="14"/>
      <c r="AD1150" s="14"/>
    </row>
    <row r="1151" spans="16:30" x14ac:dyDescent="0.2">
      <c r="P1151" s="152"/>
      <c r="Q1151" s="19"/>
      <c r="R1151" s="105"/>
      <c r="S1151" s="102"/>
      <c r="T1151" s="78"/>
      <c r="U1151" s="19"/>
      <c r="AB1151" s="14"/>
      <c r="AC1151" s="14"/>
      <c r="AD1151" s="14"/>
    </row>
    <row r="1152" spans="16:30" x14ac:dyDescent="0.2">
      <c r="P1152" s="153"/>
      <c r="Q1152" s="19"/>
      <c r="R1152" s="105"/>
      <c r="S1152" s="102"/>
      <c r="T1152" s="78"/>
      <c r="U1152" s="19"/>
      <c r="AB1152" s="14"/>
      <c r="AC1152" s="14"/>
      <c r="AD1152" s="14"/>
    </row>
    <row r="1153" spans="16:30" x14ac:dyDescent="0.2">
      <c r="P1153" s="152"/>
      <c r="Q1153" s="19"/>
      <c r="R1153" s="105"/>
      <c r="S1153" s="102"/>
      <c r="T1153" s="78"/>
      <c r="U1153" s="19"/>
      <c r="AB1153" s="14"/>
      <c r="AC1153" s="14"/>
      <c r="AD1153" s="14"/>
    </row>
    <row r="1154" spans="16:30" x14ac:dyDescent="0.2">
      <c r="P1154" s="153"/>
      <c r="Q1154" s="19"/>
      <c r="R1154" s="105"/>
      <c r="S1154" s="102"/>
      <c r="T1154" s="78"/>
      <c r="U1154" s="19"/>
      <c r="AB1154" s="14"/>
      <c r="AC1154" s="14"/>
      <c r="AD1154" s="14"/>
    </row>
    <row r="1155" spans="16:30" x14ac:dyDescent="0.2">
      <c r="P1155" s="152"/>
      <c r="Q1155" s="19"/>
      <c r="R1155" s="105"/>
      <c r="S1155" s="102"/>
      <c r="T1155" s="78"/>
      <c r="U1155" s="19"/>
      <c r="AB1155" s="14"/>
      <c r="AC1155" s="14"/>
      <c r="AD1155" s="14"/>
    </row>
    <row r="1156" spans="16:30" x14ac:dyDescent="0.2">
      <c r="P1156" s="153"/>
      <c r="Q1156" s="19"/>
      <c r="R1156" s="105"/>
      <c r="S1156" s="102"/>
      <c r="T1156" s="78"/>
      <c r="U1156" s="19"/>
      <c r="AB1156" s="14"/>
      <c r="AC1156" s="14"/>
      <c r="AD1156" s="14"/>
    </row>
    <row r="1157" spans="16:30" x14ac:dyDescent="0.2">
      <c r="P1157" s="152"/>
      <c r="Q1157" s="19"/>
      <c r="R1157" s="105"/>
      <c r="S1157" s="102"/>
      <c r="T1157" s="78"/>
      <c r="U1157" s="19"/>
      <c r="AB1157" s="14"/>
      <c r="AC1157" s="14"/>
      <c r="AD1157" s="14"/>
    </row>
    <row r="1158" spans="16:30" x14ac:dyDescent="0.2">
      <c r="P1158" s="153"/>
      <c r="Q1158" s="19"/>
      <c r="R1158" s="105"/>
      <c r="S1158" s="102"/>
      <c r="T1158" s="78"/>
      <c r="U1158" s="19"/>
      <c r="AB1158" s="14"/>
      <c r="AC1158" s="14"/>
      <c r="AD1158" s="14"/>
    </row>
    <row r="1159" spans="16:30" x14ac:dyDescent="0.2">
      <c r="P1159" s="152"/>
      <c r="Q1159" s="19"/>
      <c r="R1159" s="105"/>
      <c r="S1159" s="102"/>
      <c r="T1159" s="78"/>
      <c r="U1159" s="19"/>
      <c r="AB1159" s="14"/>
      <c r="AC1159" s="14"/>
      <c r="AD1159" s="14"/>
    </row>
    <row r="1160" spans="16:30" x14ac:dyDescent="0.2">
      <c r="P1160" s="153"/>
      <c r="Q1160" s="19"/>
      <c r="R1160" s="105"/>
      <c r="S1160" s="102"/>
      <c r="T1160" s="78"/>
      <c r="U1160" s="19"/>
      <c r="AB1160" s="14"/>
      <c r="AC1160" s="14"/>
      <c r="AD1160" s="14"/>
    </row>
    <row r="1161" spans="16:30" x14ac:dyDescent="0.2">
      <c r="P1161" s="152"/>
      <c r="Q1161" s="19"/>
      <c r="R1161" s="105"/>
      <c r="S1161" s="102"/>
      <c r="T1161" s="78"/>
      <c r="U1161" s="19"/>
      <c r="AB1161" s="14"/>
      <c r="AC1161" s="14"/>
      <c r="AD1161" s="14"/>
    </row>
    <row r="1162" spans="16:30" x14ac:dyDescent="0.2">
      <c r="P1162" s="153"/>
      <c r="Q1162" s="19"/>
      <c r="R1162" s="105"/>
      <c r="S1162" s="102"/>
      <c r="T1162" s="78"/>
      <c r="U1162" s="19"/>
      <c r="AB1162" s="14"/>
      <c r="AC1162" s="14"/>
      <c r="AD1162" s="14"/>
    </row>
    <row r="1163" spans="16:30" x14ac:dyDescent="0.2">
      <c r="P1163" s="152"/>
      <c r="Q1163" s="19"/>
      <c r="R1163" s="105"/>
      <c r="S1163" s="102"/>
      <c r="T1163" s="78"/>
      <c r="U1163" s="19"/>
      <c r="AB1163" s="14"/>
      <c r="AC1163" s="14"/>
      <c r="AD1163" s="14"/>
    </row>
    <row r="1164" spans="16:30" x14ac:dyDescent="0.2">
      <c r="P1164" s="153"/>
      <c r="Q1164" s="19"/>
      <c r="R1164" s="105"/>
      <c r="S1164" s="102"/>
      <c r="T1164" s="78"/>
      <c r="U1164" s="19"/>
      <c r="AB1164" s="14"/>
      <c r="AC1164" s="14"/>
      <c r="AD1164" s="14"/>
    </row>
    <row r="1165" spans="16:30" x14ac:dyDescent="0.2">
      <c r="P1165" s="152"/>
      <c r="Q1165" s="19"/>
      <c r="R1165" s="105"/>
      <c r="S1165" s="102"/>
      <c r="T1165" s="78"/>
      <c r="U1165" s="19"/>
      <c r="AB1165" s="14"/>
      <c r="AC1165" s="14"/>
      <c r="AD1165" s="14"/>
    </row>
    <row r="1166" spans="16:30" x14ac:dyDescent="0.2">
      <c r="P1166" s="153"/>
      <c r="Q1166" s="19"/>
      <c r="R1166" s="105"/>
      <c r="S1166" s="102"/>
      <c r="T1166" s="78"/>
      <c r="U1166" s="19"/>
      <c r="AB1166" s="14"/>
      <c r="AC1166" s="14"/>
      <c r="AD1166" s="14"/>
    </row>
    <row r="1167" spans="16:30" x14ac:dyDescent="0.2">
      <c r="P1167" s="152"/>
      <c r="Q1167" s="19"/>
      <c r="R1167" s="105"/>
      <c r="S1167" s="102"/>
      <c r="T1167" s="78"/>
      <c r="U1167" s="19"/>
      <c r="AB1167" s="14"/>
      <c r="AC1167" s="14"/>
      <c r="AD1167" s="14"/>
    </row>
    <row r="1168" spans="16:30" x14ac:dyDescent="0.2">
      <c r="P1168" s="153"/>
      <c r="Q1168" s="19"/>
      <c r="R1168" s="105"/>
      <c r="S1168" s="102"/>
      <c r="T1168" s="78"/>
      <c r="U1168" s="19"/>
      <c r="AB1168" s="14"/>
      <c r="AC1168" s="14"/>
      <c r="AD1168" s="14"/>
    </row>
    <row r="1169" spans="16:30" x14ac:dyDescent="0.2">
      <c r="P1169" s="152"/>
      <c r="Q1169" s="19"/>
      <c r="R1169" s="105"/>
      <c r="S1169" s="102"/>
      <c r="T1169" s="78"/>
      <c r="U1169" s="19"/>
      <c r="AB1169" s="14"/>
      <c r="AC1169" s="14"/>
      <c r="AD1169" s="14"/>
    </row>
    <row r="1170" spans="16:30" x14ac:dyDescent="0.2">
      <c r="P1170" s="153"/>
      <c r="Q1170" s="19"/>
      <c r="R1170" s="105"/>
      <c r="S1170" s="102"/>
      <c r="T1170" s="78"/>
      <c r="U1170" s="19"/>
      <c r="AB1170" s="14"/>
      <c r="AC1170" s="14"/>
      <c r="AD1170" s="14"/>
    </row>
    <row r="1171" spans="16:30" x14ac:dyDescent="0.2">
      <c r="P1171" s="152"/>
      <c r="Q1171" s="19"/>
      <c r="R1171" s="105"/>
      <c r="S1171" s="102"/>
      <c r="T1171" s="78"/>
      <c r="U1171" s="19"/>
      <c r="AB1171" s="14"/>
      <c r="AC1171" s="14"/>
      <c r="AD1171" s="14"/>
    </row>
    <row r="1172" spans="16:30" x14ac:dyDescent="0.2">
      <c r="P1172" s="153"/>
      <c r="Q1172" s="19"/>
      <c r="R1172" s="105"/>
      <c r="S1172" s="102"/>
      <c r="T1172" s="78"/>
      <c r="U1172" s="19"/>
      <c r="AB1172" s="14"/>
      <c r="AC1172" s="14"/>
      <c r="AD1172" s="14"/>
    </row>
    <row r="1173" spans="16:30" x14ac:dyDescent="0.2">
      <c r="P1173" s="152"/>
      <c r="Q1173" s="19"/>
      <c r="R1173" s="105"/>
      <c r="S1173" s="102"/>
      <c r="T1173" s="78"/>
      <c r="U1173" s="19"/>
      <c r="AB1173" s="14"/>
      <c r="AC1173" s="14"/>
      <c r="AD1173" s="14"/>
    </row>
    <row r="1174" spans="16:30" x14ac:dyDescent="0.2">
      <c r="P1174" s="153"/>
      <c r="Q1174" s="19"/>
      <c r="R1174" s="105"/>
      <c r="S1174" s="102"/>
      <c r="T1174" s="78"/>
      <c r="U1174" s="19"/>
      <c r="AB1174" s="14"/>
      <c r="AC1174" s="14"/>
      <c r="AD1174" s="14"/>
    </row>
    <row r="1175" spans="16:30" x14ac:dyDescent="0.2">
      <c r="P1175" s="152"/>
      <c r="Q1175" s="19"/>
      <c r="R1175" s="105"/>
      <c r="S1175" s="102"/>
      <c r="T1175" s="78"/>
      <c r="U1175" s="19"/>
      <c r="AB1175" s="14"/>
      <c r="AC1175" s="14"/>
      <c r="AD1175" s="14"/>
    </row>
    <row r="1176" spans="16:30" x14ac:dyDescent="0.2">
      <c r="P1176" s="153"/>
      <c r="Q1176" s="19"/>
      <c r="R1176" s="105"/>
      <c r="S1176" s="102"/>
      <c r="T1176" s="78"/>
      <c r="U1176" s="19"/>
      <c r="AB1176" s="14"/>
      <c r="AC1176" s="14"/>
      <c r="AD1176" s="14"/>
    </row>
    <row r="1177" spans="16:30" x14ac:dyDescent="0.2">
      <c r="P1177" s="152"/>
      <c r="Q1177" s="19"/>
      <c r="R1177" s="105"/>
      <c r="S1177" s="102"/>
      <c r="T1177" s="78"/>
      <c r="U1177" s="19"/>
      <c r="AB1177" s="14"/>
      <c r="AC1177" s="14"/>
      <c r="AD1177" s="14"/>
    </row>
    <row r="1178" spans="16:30" x14ac:dyDescent="0.2">
      <c r="P1178" s="153"/>
      <c r="Q1178" s="19"/>
      <c r="R1178" s="105"/>
      <c r="S1178" s="102"/>
      <c r="T1178" s="78"/>
      <c r="U1178" s="19"/>
      <c r="AB1178" s="14"/>
      <c r="AC1178" s="14"/>
      <c r="AD1178" s="14"/>
    </row>
    <row r="1179" spans="16:30" x14ac:dyDescent="0.2">
      <c r="P1179" s="152"/>
      <c r="Q1179" s="19"/>
      <c r="R1179" s="105"/>
      <c r="S1179" s="102"/>
      <c r="T1179" s="78"/>
      <c r="U1179" s="19"/>
      <c r="AB1179" s="14"/>
      <c r="AC1179" s="14"/>
      <c r="AD1179" s="14"/>
    </row>
    <row r="1180" spans="16:30" x14ac:dyDescent="0.2">
      <c r="P1180" s="153"/>
      <c r="Q1180" s="19"/>
      <c r="R1180" s="105"/>
      <c r="S1180" s="102"/>
      <c r="T1180" s="78"/>
      <c r="U1180" s="19"/>
      <c r="AB1180" s="14"/>
      <c r="AC1180" s="14"/>
      <c r="AD1180" s="14"/>
    </row>
    <row r="1181" spans="16:30" x14ac:dyDescent="0.2">
      <c r="P1181" s="152"/>
      <c r="Q1181" s="19"/>
      <c r="R1181" s="105"/>
      <c r="S1181" s="102"/>
      <c r="T1181" s="78"/>
      <c r="U1181" s="19"/>
      <c r="AB1181" s="14"/>
      <c r="AC1181" s="14"/>
      <c r="AD1181" s="14"/>
    </row>
    <row r="1182" spans="16:30" x14ac:dyDescent="0.2">
      <c r="P1182" s="153"/>
      <c r="Q1182" s="19"/>
      <c r="R1182" s="105"/>
      <c r="S1182" s="102"/>
      <c r="T1182" s="78"/>
      <c r="U1182" s="19"/>
      <c r="AB1182" s="14"/>
      <c r="AC1182" s="14"/>
      <c r="AD1182" s="14"/>
    </row>
    <row r="1183" spans="16:30" x14ac:dyDescent="0.2">
      <c r="P1183" s="152"/>
      <c r="Q1183" s="19"/>
      <c r="R1183" s="105"/>
      <c r="S1183" s="102"/>
      <c r="T1183" s="78"/>
      <c r="U1183" s="19"/>
      <c r="AB1183" s="14"/>
      <c r="AC1183" s="14"/>
      <c r="AD1183" s="14"/>
    </row>
    <row r="1184" spans="16:30" x14ac:dyDescent="0.2">
      <c r="P1184" s="153"/>
      <c r="Q1184" s="19"/>
      <c r="R1184" s="105"/>
      <c r="S1184" s="102"/>
      <c r="T1184" s="78"/>
      <c r="U1184" s="19"/>
      <c r="AB1184" s="14"/>
      <c r="AC1184" s="14"/>
      <c r="AD1184" s="14"/>
    </row>
    <row r="1185" spans="16:30" x14ac:dyDescent="0.2">
      <c r="P1185" s="152"/>
      <c r="Q1185" s="19"/>
      <c r="R1185" s="105"/>
      <c r="S1185" s="102"/>
      <c r="T1185" s="78"/>
      <c r="U1185" s="19"/>
      <c r="AB1185" s="14"/>
      <c r="AC1185" s="14"/>
      <c r="AD1185" s="14"/>
    </row>
    <row r="1186" spans="16:30" x14ac:dyDescent="0.2">
      <c r="P1186" s="153"/>
      <c r="Q1186" s="19"/>
      <c r="R1186" s="105"/>
      <c r="S1186" s="102"/>
      <c r="T1186" s="78"/>
      <c r="U1186" s="19"/>
      <c r="AB1186" s="14"/>
      <c r="AC1186" s="14"/>
      <c r="AD1186" s="14"/>
    </row>
    <row r="1187" spans="16:30" x14ac:dyDescent="0.2">
      <c r="P1187" s="152"/>
      <c r="Q1187" s="19"/>
      <c r="R1187" s="105"/>
      <c r="S1187" s="102"/>
      <c r="T1187" s="78"/>
      <c r="U1187" s="19"/>
      <c r="AB1187" s="14"/>
      <c r="AC1187" s="14"/>
      <c r="AD1187" s="14"/>
    </row>
    <row r="1188" spans="16:30" x14ac:dyDescent="0.2">
      <c r="P1188" s="153"/>
      <c r="Q1188" s="19"/>
      <c r="R1188" s="105"/>
      <c r="S1188" s="102"/>
      <c r="T1188" s="78"/>
      <c r="U1188" s="19"/>
      <c r="AB1188" s="14"/>
      <c r="AC1188" s="14"/>
      <c r="AD1188" s="14"/>
    </row>
    <row r="1189" spans="16:30" x14ac:dyDescent="0.2">
      <c r="P1189" s="152"/>
      <c r="Q1189" s="19"/>
      <c r="R1189" s="105"/>
      <c r="S1189" s="102"/>
      <c r="T1189" s="78"/>
      <c r="U1189" s="19"/>
      <c r="AB1189" s="14"/>
      <c r="AC1189" s="14"/>
      <c r="AD1189" s="14"/>
    </row>
    <row r="1190" spans="16:30" x14ac:dyDescent="0.2">
      <c r="P1190" s="153"/>
      <c r="Q1190" s="19"/>
      <c r="R1190" s="105"/>
      <c r="S1190" s="102"/>
      <c r="T1190" s="78"/>
      <c r="U1190" s="19"/>
      <c r="AB1190" s="14"/>
      <c r="AC1190" s="14"/>
      <c r="AD1190" s="14"/>
    </row>
    <row r="1191" spans="16:30" x14ac:dyDescent="0.2">
      <c r="P1191" s="152"/>
      <c r="Q1191" s="19"/>
      <c r="R1191" s="105"/>
      <c r="S1191" s="102"/>
      <c r="T1191" s="78"/>
      <c r="U1191" s="19"/>
      <c r="AB1191" s="14"/>
      <c r="AC1191" s="14"/>
      <c r="AD1191" s="14"/>
    </row>
    <row r="1192" spans="16:30" x14ac:dyDescent="0.2">
      <c r="P1192" s="153"/>
      <c r="Q1192" s="19"/>
      <c r="R1192" s="105"/>
      <c r="S1192" s="102"/>
      <c r="T1192" s="78"/>
      <c r="U1192" s="19"/>
      <c r="AB1192" s="14"/>
      <c r="AC1192" s="14"/>
      <c r="AD1192" s="14"/>
    </row>
    <row r="1193" spans="16:30" x14ac:dyDescent="0.2">
      <c r="P1193" s="152"/>
      <c r="Q1193" s="19"/>
      <c r="R1193" s="105"/>
      <c r="S1193" s="102"/>
      <c r="T1193" s="78"/>
      <c r="U1193" s="19"/>
      <c r="AB1193" s="14"/>
      <c r="AC1193" s="14"/>
      <c r="AD1193" s="14"/>
    </row>
    <row r="1194" spans="16:30" x14ac:dyDescent="0.2">
      <c r="P1194" s="153"/>
      <c r="Q1194" s="19"/>
      <c r="R1194" s="105"/>
      <c r="S1194" s="102"/>
      <c r="T1194" s="78"/>
      <c r="U1194" s="19"/>
      <c r="AB1194" s="14"/>
      <c r="AC1194" s="14"/>
      <c r="AD1194" s="14"/>
    </row>
    <row r="1195" spans="16:30" x14ac:dyDescent="0.2">
      <c r="P1195" s="152"/>
      <c r="Q1195" s="19"/>
      <c r="R1195" s="105"/>
      <c r="S1195" s="102"/>
      <c r="T1195" s="78"/>
      <c r="U1195" s="19"/>
      <c r="AB1195" s="14"/>
      <c r="AC1195" s="14"/>
      <c r="AD1195" s="14"/>
    </row>
    <row r="1196" spans="16:30" x14ac:dyDescent="0.2">
      <c r="P1196" s="153"/>
      <c r="Q1196" s="19"/>
      <c r="R1196" s="105"/>
      <c r="S1196" s="102"/>
      <c r="T1196" s="78"/>
      <c r="U1196" s="19"/>
      <c r="AB1196" s="14"/>
      <c r="AC1196" s="14"/>
      <c r="AD1196" s="14"/>
    </row>
    <row r="1197" spans="16:30" x14ac:dyDescent="0.2">
      <c r="P1197" s="152"/>
      <c r="Q1197" s="19"/>
      <c r="R1197" s="105"/>
      <c r="S1197" s="102"/>
      <c r="T1197" s="78"/>
      <c r="U1197" s="19"/>
      <c r="AB1197" s="14"/>
      <c r="AC1197" s="14"/>
      <c r="AD1197" s="14"/>
    </row>
    <row r="1198" spans="16:30" x14ac:dyDescent="0.2">
      <c r="P1198" s="153"/>
      <c r="Q1198" s="19"/>
      <c r="R1198" s="105"/>
      <c r="S1198" s="102"/>
      <c r="T1198" s="78"/>
      <c r="U1198" s="19"/>
      <c r="AB1198" s="14"/>
      <c r="AC1198" s="14"/>
      <c r="AD1198" s="14"/>
    </row>
    <row r="1199" spans="16:30" x14ac:dyDescent="0.2">
      <c r="P1199" s="152"/>
      <c r="Q1199" s="19"/>
      <c r="R1199" s="105"/>
      <c r="S1199" s="102"/>
      <c r="T1199" s="78"/>
      <c r="U1199" s="19"/>
      <c r="AB1199" s="14"/>
      <c r="AC1199" s="14"/>
      <c r="AD1199" s="14"/>
    </row>
    <row r="1200" spans="16:30" x14ac:dyDescent="0.2">
      <c r="P1200" s="153"/>
      <c r="Q1200" s="19"/>
      <c r="R1200" s="105"/>
      <c r="S1200" s="102"/>
      <c r="T1200" s="78"/>
      <c r="U1200" s="19"/>
      <c r="AB1200" s="14"/>
      <c r="AC1200" s="14"/>
      <c r="AD1200" s="14"/>
    </row>
    <row r="1201" spans="16:30" x14ac:dyDescent="0.2">
      <c r="P1201" s="152"/>
      <c r="Q1201" s="19"/>
      <c r="R1201" s="105"/>
      <c r="S1201" s="102"/>
      <c r="T1201" s="78"/>
      <c r="U1201" s="19"/>
      <c r="AB1201" s="14"/>
      <c r="AC1201" s="14"/>
      <c r="AD1201" s="14"/>
    </row>
    <row r="1202" spans="16:30" x14ac:dyDescent="0.2">
      <c r="P1202" s="153"/>
      <c r="Q1202" s="19"/>
      <c r="R1202" s="105"/>
      <c r="S1202" s="102"/>
      <c r="T1202" s="78"/>
      <c r="U1202" s="19"/>
      <c r="AB1202" s="14"/>
      <c r="AC1202" s="14"/>
      <c r="AD1202" s="14"/>
    </row>
    <row r="1203" spans="16:30" x14ac:dyDescent="0.2">
      <c r="P1203" s="152"/>
      <c r="Q1203" s="19"/>
      <c r="R1203" s="105"/>
      <c r="S1203" s="102"/>
      <c r="T1203" s="78"/>
      <c r="U1203" s="19"/>
      <c r="AB1203" s="14"/>
      <c r="AC1203" s="14"/>
      <c r="AD1203" s="14"/>
    </row>
    <row r="1204" spans="16:30" x14ac:dyDescent="0.2">
      <c r="P1204" s="153"/>
      <c r="Q1204" s="19"/>
      <c r="R1204" s="105"/>
      <c r="S1204" s="102"/>
      <c r="T1204" s="78"/>
      <c r="U1204" s="19"/>
      <c r="AB1204" s="14"/>
      <c r="AC1204" s="14"/>
      <c r="AD1204" s="14"/>
    </row>
    <row r="1205" spans="16:30" x14ac:dyDescent="0.2">
      <c r="P1205" s="152"/>
      <c r="Q1205" s="19"/>
      <c r="R1205" s="105"/>
      <c r="S1205" s="102"/>
      <c r="T1205" s="78"/>
      <c r="U1205" s="19"/>
      <c r="AB1205" s="14"/>
      <c r="AC1205" s="14"/>
      <c r="AD1205" s="14"/>
    </row>
    <row r="1206" spans="16:30" x14ac:dyDescent="0.2">
      <c r="P1206" s="153"/>
      <c r="Q1206" s="19"/>
      <c r="R1206" s="105"/>
      <c r="S1206" s="102"/>
      <c r="T1206" s="78"/>
      <c r="U1206" s="19"/>
      <c r="AB1206" s="14"/>
      <c r="AC1206" s="14"/>
      <c r="AD1206" s="14"/>
    </row>
    <row r="1207" spans="16:30" x14ac:dyDescent="0.2">
      <c r="P1207" s="152"/>
      <c r="Q1207" s="19"/>
      <c r="R1207" s="105"/>
      <c r="S1207" s="102"/>
      <c r="T1207" s="78"/>
      <c r="U1207" s="19"/>
      <c r="AB1207" s="14"/>
      <c r="AC1207" s="14"/>
      <c r="AD1207" s="14"/>
    </row>
    <row r="1208" spans="16:30" x14ac:dyDescent="0.2">
      <c r="P1208" s="153"/>
      <c r="Q1208" s="19"/>
      <c r="R1208" s="105"/>
      <c r="S1208" s="102"/>
      <c r="T1208" s="78"/>
      <c r="U1208" s="19"/>
      <c r="AB1208" s="14"/>
      <c r="AC1208" s="14"/>
      <c r="AD1208" s="14"/>
    </row>
    <row r="1209" spans="16:30" x14ac:dyDescent="0.2">
      <c r="P1209" s="152"/>
      <c r="Q1209" s="19"/>
      <c r="R1209" s="105"/>
      <c r="S1209" s="102"/>
      <c r="T1209" s="78"/>
      <c r="U1209" s="19"/>
      <c r="AB1209" s="14"/>
      <c r="AC1209" s="14"/>
      <c r="AD1209" s="14"/>
    </row>
    <row r="1210" spans="16:30" x14ac:dyDescent="0.2">
      <c r="P1210" s="153"/>
      <c r="Q1210" s="19"/>
      <c r="R1210" s="105"/>
      <c r="S1210" s="102"/>
      <c r="T1210" s="78"/>
      <c r="U1210" s="19"/>
      <c r="AB1210" s="14"/>
      <c r="AC1210" s="14"/>
      <c r="AD1210" s="14"/>
    </row>
    <row r="1211" spans="16:30" x14ac:dyDescent="0.2">
      <c r="P1211" s="152"/>
      <c r="Q1211" s="19"/>
      <c r="R1211" s="105"/>
      <c r="S1211" s="102"/>
      <c r="T1211" s="78"/>
      <c r="U1211" s="19"/>
      <c r="AB1211" s="14"/>
      <c r="AC1211" s="14"/>
      <c r="AD1211" s="14"/>
    </row>
    <row r="1212" spans="16:30" x14ac:dyDescent="0.2">
      <c r="P1212" s="153"/>
      <c r="Q1212" s="19"/>
      <c r="R1212" s="105"/>
      <c r="S1212" s="102"/>
      <c r="T1212" s="78"/>
      <c r="U1212" s="19"/>
      <c r="AB1212" s="14"/>
      <c r="AC1212" s="14"/>
      <c r="AD1212" s="14"/>
    </row>
    <row r="1213" spans="16:30" x14ac:dyDescent="0.2">
      <c r="P1213" s="152"/>
      <c r="Q1213" s="19"/>
      <c r="R1213" s="105"/>
      <c r="S1213" s="102"/>
      <c r="T1213" s="78"/>
      <c r="U1213" s="19"/>
      <c r="AB1213" s="14"/>
      <c r="AC1213" s="14"/>
      <c r="AD1213" s="14"/>
    </row>
    <row r="1214" spans="16:30" x14ac:dyDescent="0.2">
      <c r="P1214" s="153"/>
      <c r="Q1214" s="19"/>
      <c r="R1214" s="105"/>
      <c r="S1214" s="102"/>
      <c r="T1214" s="78"/>
      <c r="U1214" s="19"/>
      <c r="AB1214" s="14"/>
      <c r="AC1214" s="14"/>
      <c r="AD1214" s="14"/>
    </row>
    <row r="1215" spans="16:30" x14ac:dyDescent="0.2">
      <c r="P1215" s="152"/>
      <c r="Q1215" s="19"/>
      <c r="R1215" s="105"/>
      <c r="S1215" s="102"/>
      <c r="T1215" s="78"/>
      <c r="U1215" s="19"/>
      <c r="AB1215" s="14"/>
      <c r="AC1215" s="14"/>
      <c r="AD1215" s="14"/>
    </row>
    <row r="1216" spans="16:30" x14ac:dyDescent="0.2">
      <c r="P1216" s="153"/>
      <c r="Q1216" s="19"/>
      <c r="R1216" s="105"/>
      <c r="S1216" s="102"/>
      <c r="T1216" s="78"/>
      <c r="U1216" s="19"/>
      <c r="AB1216" s="14"/>
      <c r="AC1216" s="14"/>
      <c r="AD1216" s="14"/>
    </row>
    <row r="1217" spans="16:30" x14ac:dyDescent="0.2">
      <c r="P1217" s="152"/>
      <c r="Q1217" s="19"/>
      <c r="R1217" s="105"/>
      <c r="S1217" s="102"/>
      <c r="T1217" s="78"/>
      <c r="U1217" s="19"/>
      <c r="AB1217" s="14"/>
      <c r="AC1217" s="14"/>
      <c r="AD1217" s="14"/>
    </row>
    <row r="1218" spans="16:30" x14ac:dyDescent="0.2">
      <c r="P1218" s="153"/>
      <c r="Q1218" s="19"/>
      <c r="R1218" s="105"/>
      <c r="S1218" s="102"/>
      <c r="T1218" s="78"/>
      <c r="U1218" s="19"/>
      <c r="AB1218" s="14"/>
      <c r="AC1218" s="14"/>
      <c r="AD1218" s="14"/>
    </row>
    <row r="1219" spans="16:30" x14ac:dyDescent="0.2">
      <c r="P1219" s="152"/>
      <c r="Q1219" s="19"/>
      <c r="R1219" s="105"/>
      <c r="S1219" s="102"/>
      <c r="T1219" s="78"/>
      <c r="U1219" s="19"/>
      <c r="AB1219" s="14"/>
      <c r="AC1219" s="14"/>
      <c r="AD1219" s="14"/>
    </row>
    <row r="1220" spans="16:30" x14ac:dyDescent="0.2">
      <c r="P1220" s="153"/>
      <c r="Q1220" s="19"/>
      <c r="R1220" s="105"/>
      <c r="S1220" s="102"/>
      <c r="T1220" s="78"/>
      <c r="U1220" s="19"/>
      <c r="AB1220" s="14"/>
      <c r="AC1220" s="14"/>
      <c r="AD1220" s="14"/>
    </row>
    <row r="1221" spans="16:30" x14ac:dyDescent="0.2">
      <c r="P1221" s="152"/>
      <c r="Q1221" s="19"/>
      <c r="R1221" s="105"/>
      <c r="S1221" s="102"/>
      <c r="T1221" s="78"/>
      <c r="U1221" s="19"/>
      <c r="AB1221" s="14"/>
      <c r="AC1221" s="14"/>
      <c r="AD1221" s="14"/>
    </row>
    <row r="1222" spans="16:30" x14ac:dyDescent="0.2">
      <c r="P1222" s="153"/>
      <c r="Q1222" s="19"/>
      <c r="R1222" s="105"/>
      <c r="S1222" s="102"/>
      <c r="T1222" s="78"/>
      <c r="U1222" s="19"/>
      <c r="AB1222" s="14"/>
      <c r="AC1222" s="14"/>
      <c r="AD1222" s="14"/>
    </row>
    <row r="1223" spans="16:30" x14ac:dyDescent="0.2">
      <c r="P1223" s="152"/>
      <c r="Q1223" s="19"/>
      <c r="R1223" s="105"/>
      <c r="S1223" s="102"/>
      <c r="T1223" s="78"/>
      <c r="U1223" s="19"/>
      <c r="AB1223" s="14"/>
      <c r="AC1223" s="14"/>
      <c r="AD1223" s="14"/>
    </row>
    <row r="1224" spans="16:30" x14ac:dyDescent="0.2">
      <c r="P1224" s="153"/>
      <c r="Q1224" s="19"/>
      <c r="R1224" s="105"/>
      <c r="S1224" s="102"/>
      <c r="T1224" s="78"/>
      <c r="U1224" s="19"/>
      <c r="AB1224" s="14"/>
      <c r="AC1224" s="14"/>
      <c r="AD1224" s="14"/>
    </row>
    <row r="1225" spans="16:30" x14ac:dyDescent="0.2">
      <c r="P1225" s="152"/>
      <c r="Q1225" s="19"/>
      <c r="R1225" s="105"/>
      <c r="S1225" s="102"/>
      <c r="T1225" s="78"/>
      <c r="U1225" s="19"/>
      <c r="AB1225" s="14"/>
      <c r="AC1225" s="14"/>
      <c r="AD1225" s="14"/>
    </row>
    <row r="1226" spans="16:30" x14ac:dyDescent="0.2">
      <c r="P1226" s="153"/>
      <c r="Q1226" s="19"/>
      <c r="R1226" s="105"/>
      <c r="S1226" s="102"/>
      <c r="T1226" s="78"/>
      <c r="U1226" s="19"/>
      <c r="AB1226" s="14"/>
      <c r="AC1226" s="14"/>
      <c r="AD1226" s="14"/>
    </row>
    <row r="1227" spans="16:30" x14ac:dyDescent="0.2">
      <c r="P1227" s="152"/>
      <c r="Q1227" s="19"/>
      <c r="R1227" s="105"/>
      <c r="S1227" s="102"/>
      <c r="T1227" s="78"/>
      <c r="U1227" s="19"/>
      <c r="AB1227" s="14"/>
      <c r="AC1227" s="14"/>
      <c r="AD1227" s="14"/>
    </row>
    <row r="1228" spans="16:30" x14ac:dyDescent="0.2">
      <c r="P1228" s="153"/>
      <c r="Q1228" s="19"/>
      <c r="R1228" s="105"/>
      <c r="S1228" s="102"/>
      <c r="T1228" s="78"/>
      <c r="U1228" s="19"/>
      <c r="AB1228" s="14"/>
      <c r="AC1228" s="14"/>
      <c r="AD1228" s="14"/>
    </row>
    <row r="1229" spans="16:30" x14ac:dyDescent="0.2">
      <c r="P1229" s="152"/>
      <c r="Q1229" s="19"/>
      <c r="R1229" s="105"/>
      <c r="S1229" s="102"/>
      <c r="T1229" s="78"/>
      <c r="U1229" s="19"/>
      <c r="AB1229" s="14"/>
      <c r="AC1229" s="14"/>
      <c r="AD1229" s="14"/>
    </row>
    <row r="1230" spans="16:30" x14ac:dyDescent="0.2">
      <c r="P1230" s="153"/>
      <c r="Q1230" s="19"/>
      <c r="R1230" s="105"/>
      <c r="S1230" s="102"/>
      <c r="T1230" s="78"/>
      <c r="U1230" s="19"/>
      <c r="AB1230" s="14"/>
      <c r="AC1230" s="14"/>
      <c r="AD1230" s="14"/>
    </row>
    <row r="1231" spans="16:30" x14ac:dyDescent="0.2">
      <c r="P1231" s="152"/>
      <c r="Q1231" s="19"/>
      <c r="R1231" s="105"/>
      <c r="S1231" s="102"/>
      <c r="T1231" s="78"/>
      <c r="U1231" s="19"/>
      <c r="AB1231" s="14"/>
      <c r="AC1231" s="14"/>
      <c r="AD1231" s="14"/>
    </row>
    <row r="1232" spans="16:30" x14ac:dyDescent="0.2">
      <c r="P1232" s="153"/>
      <c r="Q1232" s="19"/>
      <c r="R1232" s="105"/>
      <c r="S1232" s="102"/>
      <c r="T1232" s="78"/>
      <c r="U1232" s="19"/>
      <c r="AB1232" s="14"/>
      <c r="AC1232" s="14"/>
      <c r="AD1232" s="14"/>
    </row>
    <row r="1233" spans="16:30" x14ac:dyDescent="0.2">
      <c r="P1233" s="152"/>
      <c r="Q1233" s="19"/>
      <c r="R1233" s="105"/>
      <c r="S1233" s="102"/>
      <c r="T1233" s="78"/>
      <c r="U1233" s="19"/>
      <c r="AB1233" s="14"/>
      <c r="AC1233" s="14"/>
      <c r="AD1233" s="14"/>
    </row>
    <row r="1234" spans="16:30" x14ac:dyDescent="0.2">
      <c r="P1234" s="153"/>
      <c r="Q1234" s="19"/>
      <c r="R1234" s="105"/>
      <c r="S1234" s="102"/>
      <c r="T1234" s="78"/>
      <c r="U1234" s="19"/>
      <c r="AB1234" s="14"/>
      <c r="AC1234" s="14"/>
      <c r="AD1234" s="14"/>
    </row>
    <row r="1235" spans="16:30" x14ac:dyDescent="0.2">
      <c r="P1235" s="152"/>
      <c r="Q1235" s="19"/>
      <c r="R1235" s="105"/>
      <c r="S1235" s="102"/>
      <c r="T1235" s="78"/>
      <c r="U1235" s="19"/>
      <c r="AB1235" s="14"/>
      <c r="AC1235" s="14"/>
      <c r="AD1235" s="14"/>
    </row>
    <row r="1236" spans="16:30" x14ac:dyDescent="0.2">
      <c r="P1236" s="153"/>
      <c r="Q1236" s="19"/>
      <c r="R1236" s="105"/>
      <c r="S1236" s="102"/>
      <c r="T1236" s="78"/>
      <c r="U1236" s="19"/>
      <c r="AB1236" s="14"/>
      <c r="AC1236" s="14"/>
      <c r="AD1236" s="14"/>
    </row>
    <row r="1237" spans="16:30" x14ac:dyDescent="0.2">
      <c r="P1237" s="152"/>
      <c r="Q1237" s="19"/>
      <c r="R1237" s="105"/>
      <c r="S1237" s="102"/>
      <c r="T1237" s="78"/>
      <c r="U1237" s="19"/>
      <c r="AB1237" s="14"/>
      <c r="AC1237" s="14"/>
      <c r="AD1237" s="14"/>
    </row>
    <row r="1238" spans="16:30" x14ac:dyDescent="0.2">
      <c r="P1238" s="153"/>
      <c r="Q1238" s="19"/>
      <c r="R1238" s="105"/>
      <c r="S1238" s="102"/>
      <c r="T1238" s="78"/>
      <c r="U1238" s="19"/>
      <c r="AB1238" s="14"/>
      <c r="AC1238" s="14"/>
      <c r="AD1238" s="14"/>
    </row>
    <row r="1239" spans="16:30" x14ac:dyDescent="0.2">
      <c r="P1239" s="152"/>
      <c r="Q1239" s="19"/>
      <c r="R1239" s="105"/>
      <c r="S1239" s="102"/>
      <c r="T1239" s="78"/>
      <c r="U1239" s="19"/>
      <c r="AB1239" s="14"/>
      <c r="AC1239" s="14"/>
      <c r="AD1239" s="14"/>
    </row>
    <row r="1240" spans="16:30" x14ac:dyDescent="0.2">
      <c r="P1240" s="153"/>
      <c r="Q1240" s="19"/>
      <c r="R1240" s="105"/>
      <c r="S1240" s="102"/>
      <c r="T1240" s="78"/>
      <c r="U1240" s="19"/>
      <c r="AB1240" s="14"/>
      <c r="AC1240" s="14"/>
      <c r="AD1240" s="14"/>
    </row>
    <row r="1241" spans="16:30" x14ac:dyDescent="0.2">
      <c r="P1241" s="152"/>
      <c r="Q1241" s="19"/>
      <c r="R1241" s="105"/>
      <c r="S1241" s="102"/>
      <c r="T1241" s="78"/>
      <c r="U1241" s="19"/>
      <c r="AB1241" s="14"/>
      <c r="AC1241" s="14"/>
      <c r="AD1241" s="14"/>
    </row>
    <row r="1242" spans="16:30" x14ac:dyDescent="0.2">
      <c r="P1242" s="153"/>
      <c r="Q1242" s="19"/>
      <c r="R1242" s="105"/>
      <c r="S1242" s="102"/>
      <c r="T1242" s="78"/>
      <c r="U1242" s="19"/>
      <c r="AB1242" s="14"/>
      <c r="AC1242" s="14"/>
      <c r="AD1242" s="14"/>
    </row>
    <row r="1243" spans="16:30" x14ac:dyDescent="0.2">
      <c r="P1243" s="152"/>
      <c r="Q1243" s="19"/>
      <c r="R1243" s="105"/>
      <c r="S1243" s="102"/>
      <c r="T1243" s="78"/>
      <c r="U1243" s="19"/>
      <c r="AB1243" s="14"/>
      <c r="AC1243" s="14"/>
      <c r="AD1243" s="14"/>
    </row>
    <row r="1244" spans="16:30" x14ac:dyDescent="0.2">
      <c r="P1244" s="153"/>
      <c r="Q1244" s="19"/>
      <c r="R1244" s="105"/>
      <c r="S1244" s="102"/>
      <c r="T1244" s="78"/>
      <c r="U1244" s="19"/>
      <c r="AB1244" s="14"/>
      <c r="AC1244" s="14"/>
      <c r="AD1244" s="14"/>
    </row>
    <row r="1245" spans="16:30" x14ac:dyDescent="0.2">
      <c r="P1245" s="152"/>
      <c r="Q1245" s="19"/>
      <c r="R1245" s="105"/>
      <c r="S1245" s="102"/>
      <c r="T1245" s="78"/>
      <c r="U1245" s="19"/>
      <c r="AB1245" s="14"/>
      <c r="AC1245" s="14"/>
      <c r="AD1245" s="14"/>
    </row>
    <row r="1246" spans="16:30" x14ac:dyDescent="0.2">
      <c r="P1246" s="153"/>
      <c r="Q1246" s="19"/>
      <c r="R1246" s="105"/>
      <c r="S1246" s="102"/>
      <c r="T1246" s="78"/>
      <c r="U1246" s="19"/>
      <c r="AB1246" s="14"/>
      <c r="AC1246" s="14"/>
      <c r="AD1246" s="14"/>
    </row>
    <row r="1247" spans="16:30" x14ac:dyDescent="0.2">
      <c r="P1247" s="152"/>
      <c r="Q1247" s="19"/>
      <c r="R1247" s="105"/>
      <c r="S1247" s="102"/>
      <c r="T1247" s="78"/>
      <c r="U1247" s="19"/>
      <c r="AB1247" s="14"/>
      <c r="AC1247" s="14"/>
      <c r="AD1247" s="14"/>
    </row>
    <row r="1248" spans="16:30" x14ac:dyDescent="0.2">
      <c r="P1248" s="153"/>
      <c r="Q1248" s="19"/>
      <c r="R1248" s="105"/>
      <c r="S1248" s="102"/>
      <c r="T1248" s="78"/>
      <c r="U1248" s="19"/>
      <c r="AB1248" s="14"/>
      <c r="AC1248" s="14"/>
      <c r="AD1248" s="14"/>
    </row>
    <row r="1249" spans="16:30" x14ac:dyDescent="0.2">
      <c r="P1249" s="152"/>
      <c r="Q1249" s="19"/>
      <c r="R1249" s="105"/>
      <c r="S1249" s="102"/>
      <c r="T1249" s="78"/>
      <c r="U1249" s="19"/>
      <c r="AB1249" s="14"/>
      <c r="AC1249" s="14"/>
      <c r="AD1249" s="14"/>
    </row>
    <row r="1250" spans="16:30" x14ac:dyDescent="0.2">
      <c r="P1250" s="153"/>
      <c r="Q1250" s="19"/>
      <c r="R1250" s="105"/>
      <c r="S1250" s="102"/>
      <c r="T1250" s="78"/>
      <c r="U1250" s="19"/>
      <c r="AB1250" s="14"/>
      <c r="AC1250" s="14"/>
      <c r="AD1250" s="14"/>
    </row>
    <row r="1251" spans="16:30" x14ac:dyDescent="0.2">
      <c r="P1251" s="152"/>
      <c r="Q1251" s="19"/>
      <c r="R1251" s="105"/>
      <c r="S1251" s="102"/>
      <c r="T1251" s="78"/>
      <c r="U1251" s="19"/>
      <c r="AB1251" s="14"/>
      <c r="AC1251" s="14"/>
      <c r="AD1251" s="14"/>
    </row>
    <row r="1252" spans="16:30" x14ac:dyDescent="0.2">
      <c r="P1252" s="153"/>
      <c r="Q1252" s="19"/>
      <c r="R1252" s="105"/>
      <c r="S1252" s="102"/>
      <c r="T1252" s="78"/>
      <c r="U1252" s="19"/>
      <c r="AB1252" s="14"/>
      <c r="AC1252" s="14"/>
      <c r="AD1252" s="14"/>
    </row>
    <row r="1253" spans="16:30" x14ac:dyDescent="0.2">
      <c r="P1253" s="152"/>
      <c r="Q1253" s="19"/>
      <c r="R1253" s="105"/>
      <c r="S1253" s="102"/>
      <c r="T1253" s="78"/>
      <c r="U1253" s="19"/>
      <c r="AB1253" s="14"/>
      <c r="AC1253" s="14"/>
      <c r="AD1253" s="14"/>
    </row>
    <row r="1254" spans="16:30" x14ac:dyDescent="0.2">
      <c r="P1254" s="153"/>
      <c r="Q1254" s="19"/>
      <c r="R1254" s="105"/>
      <c r="S1254" s="102"/>
      <c r="T1254" s="78"/>
      <c r="U1254" s="19"/>
      <c r="AB1254" s="14"/>
      <c r="AC1254" s="14"/>
      <c r="AD1254" s="14"/>
    </row>
    <row r="1255" spans="16:30" x14ac:dyDescent="0.2">
      <c r="P1255" s="152"/>
      <c r="Q1255" s="19"/>
      <c r="R1255" s="105"/>
      <c r="S1255" s="102"/>
      <c r="T1255" s="78"/>
      <c r="U1255" s="19"/>
      <c r="AB1255" s="14"/>
      <c r="AC1255" s="14"/>
      <c r="AD1255" s="14"/>
    </row>
    <row r="1256" spans="16:30" x14ac:dyDescent="0.2">
      <c r="P1256" s="153"/>
      <c r="Q1256" s="19"/>
      <c r="R1256" s="105"/>
      <c r="S1256" s="102"/>
      <c r="T1256" s="78"/>
      <c r="U1256" s="19"/>
      <c r="AB1256" s="14"/>
      <c r="AC1256" s="14"/>
      <c r="AD1256" s="14"/>
    </row>
    <row r="1257" spans="16:30" x14ac:dyDescent="0.2">
      <c r="P1257" s="152"/>
      <c r="Q1257" s="19"/>
      <c r="R1257" s="105"/>
      <c r="S1257" s="102"/>
      <c r="T1257" s="78"/>
      <c r="U1257" s="19"/>
      <c r="AB1257" s="14"/>
      <c r="AC1257" s="14"/>
      <c r="AD1257" s="14"/>
    </row>
    <row r="1258" spans="16:30" x14ac:dyDescent="0.2">
      <c r="P1258" s="153"/>
      <c r="Q1258" s="19"/>
      <c r="R1258" s="105"/>
      <c r="S1258" s="102"/>
      <c r="T1258" s="78"/>
      <c r="U1258" s="19"/>
      <c r="AB1258" s="14"/>
      <c r="AC1258" s="14"/>
      <c r="AD1258" s="14"/>
    </row>
    <row r="1259" spans="16:30" x14ac:dyDescent="0.2">
      <c r="P1259" s="152"/>
      <c r="Q1259" s="19"/>
      <c r="R1259" s="105"/>
      <c r="S1259" s="102"/>
      <c r="T1259" s="78"/>
      <c r="U1259" s="19"/>
      <c r="AB1259" s="14"/>
      <c r="AC1259" s="14"/>
      <c r="AD1259" s="14"/>
    </row>
    <row r="1260" spans="16:30" x14ac:dyDescent="0.2">
      <c r="P1260" s="153"/>
      <c r="Q1260" s="19"/>
      <c r="R1260" s="105"/>
      <c r="S1260" s="102"/>
      <c r="T1260" s="78"/>
      <c r="U1260" s="19"/>
      <c r="AB1260" s="14"/>
      <c r="AC1260" s="14"/>
      <c r="AD1260" s="14"/>
    </row>
    <row r="1261" spans="16:30" x14ac:dyDescent="0.2">
      <c r="P1261" s="152"/>
      <c r="Q1261" s="19"/>
      <c r="R1261" s="105"/>
      <c r="S1261" s="102"/>
      <c r="T1261" s="78"/>
      <c r="U1261" s="19"/>
      <c r="AB1261" s="14"/>
      <c r="AC1261" s="14"/>
      <c r="AD1261" s="14"/>
    </row>
    <row r="1262" spans="16:30" x14ac:dyDescent="0.2">
      <c r="P1262" s="153"/>
      <c r="Q1262" s="19"/>
      <c r="R1262" s="105"/>
      <c r="S1262" s="102"/>
      <c r="T1262" s="78"/>
      <c r="U1262" s="19"/>
      <c r="AB1262" s="14"/>
      <c r="AC1262" s="14"/>
      <c r="AD1262" s="14"/>
    </row>
    <row r="1263" spans="16:30" x14ac:dyDescent="0.2">
      <c r="P1263" s="152"/>
      <c r="Q1263" s="19"/>
      <c r="R1263" s="105"/>
      <c r="S1263" s="102"/>
      <c r="T1263" s="78"/>
      <c r="U1263" s="19"/>
      <c r="AB1263" s="14"/>
      <c r="AC1263" s="14"/>
      <c r="AD1263" s="14"/>
    </row>
    <row r="1264" spans="16:30" x14ac:dyDescent="0.2">
      <c r="P1264" s="153"/>
      <c r="Q1264" s="19"/>
      <c r="R1264" s="105"/>
      <c r="S1264" s="102"/>
      <c r="T1264" s="78"/>
      <c r="U1264" s="19"/>
      <c r="AB1264" s="14"/>
      <c r="AC1264" s="14"/>
      <c r="AD1264" s="14"/>
    </row>
    <row r="1265" spans="16:30" x14ac:dyDescent="0.2">
      <c r="P1265" s="152"/>
      <c r="Q1265" s="19"/>
      <c r="R1265" s="105"/>
      <c r="S1265" s="102"/>
      <c r="T1265" s="78"/>
      <c r="U1265" s="19"/>
      <c r="AB1265" s="14"/>
      <c r="AC1265" s="14"/>
      <c r="AD1265" s="14"/>
    </row>
    <row r="1266" spans="16:30" x14ac:dyDescent="0.2">
      <c r="P1266" s="153"/>
      <c r="Q1266" s="19"/>
      <c r="R1266" s="105"/>
      <c r="S1266" s="102"/>
      <c r="T1266" s="78"/>
      <c r="U1266" s="19"/>
      <c r="AB1266" s="14"/>
      <c r="AC1266" s="14"/>
      <c r="AD1266" s="14"/>
    </row>
    <row r="1267" spans="16:30" x14ac:dyDescent="0.2">
      <c r="P1267" s="152"/>
      <c r="Q1267" s="19"/>
      <c r="R1267" s="105"/>
      <c r="S1267" s="102"/>
      <c r="T1267" s="78"/>
      <c r="U1267" s="19"/>
      <c r="AB1267" s="14"/>
      <c r="AC1267" s="14"/>
      <c r="AD1267" s="14"/>
    </row>
    <row r="1268" spans="16:30" x14ac:dyDescent="0.2">
      <c r="P1268" s="153"/>
      <c r="Q1268" s="19"/>
      <c r="R1268" s="105"/>
      <c r="S1268" s="102"/>
      <c r="T1268" s="78"/>
      <c r="U1268" s="19"/>
      <c r="AB1268" s="14"/>
      <c r="AC1268" s="14"/>
      <c r="AD1268" s="14"/>
    </row>
    <row r="1269" spans="16:30" x14ac:dyDescent="0.2">
      <c r="P1269" s="152"/>
      <c r="Q1269" s="19"/>
      <c r="R1269" s="105"/>
      <c r="S1269" s="102"/>
      <c r="T1269" s="78"/>
      <c r="U1269" s="19"/>
      <c r="AB1269" s="14"/>
      <c r="AC1269" s="14"/>
      <c r="AD1269" s="14"/>
    </row>
    <row r="1270" spans="16:30" x14ac:dyDescent="0.2">
      <c r="P1270" s="153"/>
      <c r="Q1270" s="19"/>
      <c r="R1270" s="105"/>
      <c r="S1270" s="102"/>
      <c r="T1270" s="78"/>
      <c r="U1270" s="19"/>
      <c r="AB1270" s="14"/>
      <c r="AC1270" s="14"/>
      <c r="AD1270" s="14"/>
    </row>
    <row r="1271" spans="16:30" x14ac:dyDescent="0.2">
      <c r="P1271" s="152"/>
      <c r="Q1271" s="19"/>
      <c r="R1271" s="105"/>
      <c r="S1271" s="102"/>
      <c r="T1271" s="78"/>
      <c r="U1271" s="19"/>
      <c r="AB1271" s="14"/>
      <c r="AC1271" s="14"/>
      <c r="AD1271" s="14"/>
    </row>
    <row r="1272" spans="16:30" x14ac:dyDescent="0.2">
      <c r="P1272" s="153"/>
      <c r="Q1272" s="19"/>
      <c r="R1272" s="105"/>
      <c r="S1272" s="102"/>
      <c r="T1272" s="78"/>
      <c r="U1272" s="19"/>
      <c r="AB1272" s="14"/>
      <c r="AC1272" s="14"/>
      <c r="AD1272" s="14"/>
    </row>
    <row r="1273" spans="16:30" x14ac:dyDescent="0.2">
      <c r="P1273" s="152"/>
      <c r="Q1273" s="19"/>
      <c r="R1273" s="105"/>
      <c r="S1273" s="102"/>
      <c r="T1273" s="78"/>
      <c r="U1273" s="19"/>
      <c r="AB1273" s="14"/>
      <c r="AC1273" s="14"/>
      <c r="AD1273" s="14"/>
    </row>
    <row r="1274" spans="16:30" x14ac:dyDescent="0.2">
      <c r="P1274" s="153"/>
      <c r="Q1274" s="19"/>
      <c r="R1274" s="105"/>
      <c r="S1274" s="102"/>
      <c r="T1274" s="78"/>
      <c r="U1274" s="19"/>
      <c r="AB1274" s="14"/>
      <c r="AC1274" s="14"/>
      <c r="AD1274" s="14"/>
    </row>
    <row r="1275" spans="16:30" x14ac:dyDescent="0.2">
      <c r="P1275" s="152"/>
      <c r="Q1275" s="19"/>
      <c r="R1275" s="105"/>
      <c r="S1275" s="102"/>
      <c r="T1275" s="78"/>
      <c r="U1275" s="19"/>
      <c r="AB1275" s="14"/>
      <c r="AC1275" s="14"/>
      <c r="AD1275" s="14"/>
    </row>
    <row r="1276" spans="16:30" x14ac:dyDescent="0.2">
      <c r="P1276" s="153"/>
      <c r="Q1276" s="19"/>
      <c r="R1276" s="105"/>
      <c r="S1276" s="102"/>
      <c r="T1276" s="78"/>
      <c r="U1276" s="19"/>
      <c r="AB1276" s="14"/>
      <c r="AC1276" s="14"/>
      <c r="AD1276" s="14"/>
    </row>
    <row r="1277" spans="16:30" x14ac:dyDescent="0.2">
      <c r="P1277" s="152"/>
      <c r="Q1277" s="19"/>
      <c r="R1277" s="105"/>
      <c r="S1277" s="102"/>
      <c r="T1277" s="78"/>
      <c r="U1277" s="19"/>
      <c r="AB1277" s="14"/>
      <c r="AC1277" s="14"/>
      <c r="AD1277" s="14"/>
    </row>
    <row r="1278" spans="16:30" x14ac:dyDescent="0.2">
      <c r="P1278" s="153"/>
      <c r="Q1278" s="19"/>
      <c r="R1278" s="105"/>
      <c r="S1278" s="102"/>
      <c r="T1278" s="78"/>
      <c r="U1278" s="19"/>
      <c r="AB1278" s="14"/>
      <c r="AC1278" s="14"/>
      <c r="AD1278" s="14"/>
    </row>
    <row r="1279" spans="16:30" x14ac:dyDescent="0.2">
      <c r="P1279" s="152"/>
      <c r="Q1279" s="19"/>
      <c r="R1279" s="105"/>
      <c r="S1279" s="102"/>
      <c r="T1279" s="78"/>
      <c r="U1279" s="19"/>
      <c r="AB1279" s="14"/>
      <c r="AC1279" s="14"/>
      <c r="AD1279" s="14"/>
    </row>
    <row r="1280" spans="16:30" x14ac:dyDescent="0.2">
      <c r="P1280" s="153"/>
      <c r="Q1280" s="19"/>
      <c r="R1280" s="105"/>
      <c r="S1280" s="102"/>
      <c r="T1280" s="78"/>
      <c r="U1280" s="19"/>
      <c r="AB1280" s="14"/>
      <c r="AC1280" s="14"/>
      <c r="AD1280" s="14"/>
    </row>
    <row r="1281" spans="16:30" x14ac:dyDescent="0.2">
      <c r="P1281" s="152"/>
      <c r="Q1281" s="19"/>
      <c r="R1281" s="105"/>
      <c r="S1281" s="102"/>
      <c r="T1281" s="78"/>
      <c r="U1281" s="19"/>
      <c r="AB1281" s="14"/>
      <c r="AC1281" s="14"/>
      <c r="AD1281" s="14"/>
    </row>
    <row r="1282" spans="16:30" x14ac:dyDescent="0.2">
      <c r="P1282" s="153"/>
      <c r="Q1282" s="19"/>
      <c r="R1282" s="105"/>
      <c r="S1282" s="102"/>
      <c r="T1282" s="78"/>
      <c r="U1282" s="19"/>
      <c r="AB1282" s="14"/>
      <c r="AC1282" s="14"/>
      <c r="AD1282" s="14"/>
    </row>
    <row r="1283" spans="16:30" x14ac:dyDescent="0.2">
      <c r="P1283" s="152"/>
      <c r="Q1283" s="19"/>
      <c r="R1283" s="105"/>
      <c r="S1283" s="102"/>
      <c r="T1283" s="78"/>
      <c r="U1283" s="19"/>
      <c r="AB1283" s="14"/>
      <c r="AC1283" s="14"/>
      <c r="AD1283" s="14"/>
    </row>
    <row r="1284" spans="16:30" x14ac:dyDescent="0.2">
      <c r="P1284" s="153"/>
      <c r="Q1284" s="19"/>
      <c r="R1284" s="105"/>
      <c r="S1284" s="102"/>
      <c r="T1284" s="78"/>
      <c r="U1284" s="19"/>
      <c r="AB1284" s="14"/>
      <c r="AC1284" s="14"/>
      <c r="AD1284" s="14"/>
    </row>
    <row r="1285" spans="16:30" x14ac:dyDescent="0.2">
      <c r="P1285" s="152"/>
      <c r="Q1285" s="19"/>
      <c r="R1285" s="105"/>
      <c r="S1285" s="102"/>
      <c r="T1285" s="78"/>
      <c r="U1285" s="19"/>
      <c r="AB1285" s="14"/>
      <c r="AC1285" s="14"/>
      <c r="AD1285" s="14"/>
    </row>
    <row r="1286" spans="16:30" x14ac:dyDescent="0.2">
      <c r="P1286" s="153"/>
      <c r="Q1286" s="19"/>
      <c r="R1286" s="105"/>
      <c r="S1286" s="102"/>
      <c r="T1286" s="78"/>
      <c r="U1286" s="19"/>
      <c r="AB1286" s="14"/>
      <c r="AC1286" s="14"/>
      <c r="AD1286" s="14"/>
    </row>
    <row r="1287" spans="16:30" x14ac:dyDescent="0.2">
      <c r="P1287" s="152"/>
      <c r="Q1287" s="19"/>
      <c r="R1287" s="105"/>
      <c r="S1287" s="102"/>
      <c r="T1287" s="78"/>
      <c r="U1287" s="19"/>
      <c r="AB1287" s="14"/>
      <c r="AC1287" s="14"/>
      <c r="AD1287" s="14"/>
    </row>
    <row r="1288" spans="16:30" x14ac:dyDescent="0.2">
      <c r="P1288" s="153"/>
      <c r="Q1288" s="19"/>
      <c r="R1288" s="105"/>
      <c r="S1288" s="102"/>
      <c r="T1288" s="78"/>
      <c r="U1288" s="19"/>
      <c r="AB1288" s="14"/>
      <c r="AC1288" s="14"/>
      <c r="AD1288" s="14"/>
    </row>
    <row r="1289" spans="16:30" x14ac:dyDescent="0.2">
      <c r="P1289" s="152"/>
      <c r="Q1289" s="19"/>
      <c r="R1289" s="105"/>
      <c r="S1289" s="102"/>
      <c r="T1289" s="78"/>
      <c r="U1289" s="19"/>
      <c r="AB1289" s="14"/>
      <c r="AC1289" s="14"/>
      <c r="AD1289" s="14"/>
    </row>
    <row r="1290" spans="16:30" x14ac:dyDescent="0.2">
      <c r="P1290" s="153"/>
      <c r="Q1290" s="19"/>
      <c r="R1290" s="105"/>
      <c r="S1290" s="102"/>
      <c r="T1290" s="78"/>
      <c r="U1290" s="19"/>
      <c r="AB1290" s="14"/>
      <c r="AC1290" s="14"/>
      <c r="AD1290" s="14"/>
    </row>
    <row r="1291" spans="16:30" x14ac:dyDescent="0.2">
      <c r="P1291" s="152"/>
      <c r="Q1291" s="19"/>
      <c r="R1291" s="105"/>
      <c r="S1291" s="102"/>
      <c r="T1291" s="78"/>
      <c r="U1291" s="19"/>
      <c r="AB1291" s="14"/>
      <c r="AC1291" s="14"/>
      <c r="AD1291" s="14"/>
    </row>
    <row r="1292" spans="16:30" x14ac:dyDescent="0.2">
      <c r="P1292" s="153"/>
      <c r="Q1292" s="19"/>
      <c r="R1292" s="105"/>
      <c r="S1292" s="102"/>
      <c r="T1292" s="78"/>
      <c r="U1292" s="19"/>
      <c r="AB1292" s="14"/>
      <c r="AC1292" s="14"/>
      <c r="AD1292" s="14"/>
    </row>
    <row r="1293" spans="16:30" x14ac:dyDescent="0.2">
      <c r="P1293" s="152"/>
      <c r="Q1293" s="19"/>
      <c r="R1293" s="105"/>
      <c r="S1293" s="102"/>
      <c r="T1293" s="78"/>
      <c r="U1293" s="19"/>
      <c r="AB1293" s="14"/>
      <c r="AC1293" s="14"/>
      <c r="AD1293" s="14"/>
    </row>
    <row r="1294" spans="16:30" x14ac:dyDescent="0.2">
      <c r="P1294" s="153"/>
      <c r="Q1294" s="19"/>
      <c r="R1294" s="105"/>
      <c r="S1294" s="102"/>
      <c r="T1294" s="78"/>
      <c r="U1294" s="19"/>
      <c r="AB1294" s="14"/>
      <c r="AC1294" s="14"/>
      <c r="AD1294" s="14"/>
    </row>
    <row r="1295" spans="16:30" x14ac:dyDescent="0.2">
      <c r="P1295" s="152"/>
      <c r="Q1295" s="19"/>
      <c r="R1295" s="105"/>
      <c r="S1295" s="102"/>
      <c r="T1295" s="78"/>
      <c r="U1295" s="19"/>
      <c r="AB1295" s="14"/>
      <c r="AC1295" s="14"/>
      <c r="AD1295" s="14"/>
    </row>
    <row r="1296" spans="16:30" x14ac:dyDescent="0.2">
      <c r="P1296" s="153"/>
      <c r="Q1296" s="19"/>
      <c r="R1296" s="105"/>
      <c r="S1296" s="102"/>
      <c r="T1296" s="78"/>
      <c r="U1296" s="19"/>
      <c r="AB1296" s="14"/>
      <c r="AC1296" s="14"/>
      <c r="AD1296" s="14"/>
    </row>
    <row r="1297" spans="16:30" x14ac:dyDescent="0.2">
      <c r="P1297" s="152"/>
      <c r="Q1297" s="19"/>
      <c r="R1297" s="105"/>
      <c r="S1297" s="102"/>
      <c r="T1297" s="78"/>
      <c r="U1297" s="19"/>
      <c r="AB1297" s="14"/>
      <c r="AC1297" s="14"/>
      <c r="AD1297" s="14"/>
    </row>
    <row r="1298" spans="16:30" x14ac:dyDescent="0.2">
      <c r="P1298" s="153"/>
      <c r="Q1298" s="19"/>
      <c r="R1298" s="105"/>
      <c r="S1298" s="102"/>
      <c r="T1298" s="78"/>
      <c r="U1298" s="19"/>
      <c r="AB1298" s="14"/>
      <c r="AC1298" s="14"/>
      <c r="AD1298" s="14"/>
    </row>
    <row r="1299" spans="16:30" x14ac:dyDescent="0.2">
      <c r="P1299" s="152"/>
      <c r="Q1299" s="19"/>
      <c r="R1299" s="105"/>
      <c r="S1299" s="102"/>
      <c r="T1299" s="78"/>
      <c r="U1299" s="19"/>
      <c r="AB1299" s="14"/>
      <c r="AC1299" s="14"/>
      <c r="AD1299" s="14"/>
    </row>
    <row r="1300" spans="16:30" x14ac:dyDescent="0.2">
      <c r="P1300" s="153"/>
      <c r="Q1300" s="19"/>
      <c r="R1300" s="105"/>
      <c r="S1300" s="102"/>
      <c r="T1300" s="78"/>
      <c r="U1300" s="19"/>
      <c r="AB1300" s="14"/>
      <c r="AC1300" s="14"/>
      <c r="AD1300" s="14"/>
    </row>
    <row r="1301" spans="16:30" x14ac:dyDescent="0.2">
      <c r="P1301" s="152"/>
      <c r="Q1301" s="19"/>
      <c r="R1301" s="105"/>
      <c r="S1301" s="102"/>
      <c r="T1301" s="78"/>
      <c r="U1301" s="19"/>
      <c r="AB1301" s="14"/>
      <c r="AC1301" s="14"/>
      <c r="AD1301" s="14"/>
    </row>
    <row r="1302" spans="16:30" x14ac:dyDescent="0.2">
      <c r="P1302" s="153"/>
      <c r="Q1302" s="19"/>
      <c r="R1302" s="105"/>
      <c r="S1302" s="102"/>
      <c r="T1302" s="78"/>
      <c r="U1302" s="19"/>
      <c r="AB1302" s="14"/>
      <c r="AC1302" s="14"/>
      <c r="AD1302" s="14"/>
    </row>
    <row r="1303" spans="16:30" x14ac:dyDescent="0.2">
      <c r="P1303" s="152"/>
      <c r="Q1303" s="19"/>
      <c r="R1303" s="105"/>
      <c r="S1303" s="102"/>
      <c r="T1303" s="78"/>
      <c r="U1303" s="19"/>
      <c r="AB1303" s="14"/>
      <c r="AC1303" s="14"/>
      <c r="AD1303" s="14"/>
    </row>
    <row r="1304" spans="16:30" x14ac:dyDescent="0.2">
      <c r="P1304" s="153"/>
      <c r="Q1304" s="19"/>
      <c r="R1304" s="105"/>
      <c r="S1304" s="102"/>
      <c r="T1304" s="78"/>
      <c r="U1304" s="19"/>
      <c r="AB1304" s="14"/>
      <c r="AC1304" s="14"/>
      <c r="AD1304" s="14"/>
    </row>
    <row r="1305" spans="16:30" x14ac:dyDescent="0.2">
      <c r="P1305" s="152"/>
      <c r="Q1305" s="19"/>
      <c r="R1305" s="105"/>
      <c r="S1305" s="102"/>
      <c r="T1305" s="78"/>
      <c r="U1305" s="19"/>
      <c r="AB1305" s="14"/>
      <c r="AC1305" s="14"/>
      <c r="AD1305" s="14"/>
    </row>
    <row r="1306" spans="16:30" x14ac:dyDescent="0.2">
      <c r="P1306" s="153"/>
      <c r="Q1306" s="19"/>
      <c r="R1306" s="105"/>
      <c r="S1306" s="102"/>
      <c r="T1306" s="78"/>
      <c r="U1306" s="19"/>
      <c r="AB1306" s="14"/>
      <c r="AC1306" s="14"/>
      <c r="AD1306" s="14"/>
    </row>
    <row r="1307" spans="16:30" x14ac:dyDescent="0.2">
      <c r="P1307" s="152"/>
      <c r="Q1307" s="19"/>
      <c r="R1307" s="105"/>
      <c r="S1307" s="102"/>
      <c r="T1307" s="78"/>
      <c r="U1307" s="19"/>
      <c r="AB1307" s="14"/>
      <c r="AC1307" s="14"/>
      <c r="AD1307" s="14"/>
    </row>
    <row r="1308" spans="16:30" x14ac:dyDescent="0.2">
      <c r="P1308" s="153"/>
      <c r="Q1308" s="19"/>
      <c r="R1308" s="105"/>
      <c r="S1308" s="102"/>
      <c r="T1308" s="78"/>
      <c r="U1308" s="19"/>
      <c r="AB1308" s="14"/>
      <c r="AC1308" s="14"/>
      <c r="AD1308" s="14"/>
    </row>
    <row r="1309" spans="16:30" x14ac:dyDescent="0.2">
      <c r="P1309" s="152"/>
      <c r="Q1309" s="19"/>
      <c r="R1309" s="105"/>
      <c r="S1309" s="102"/>
      <c r="T1309" s="78"/>
      <c r="U1309" s="19"/>
      <c r="AB1309" s="14"/>
      <c r="AC1309" s="14"/>
      <c r="AD1309" s="14"/>
    </row>
    <row r="1310" spans="16:30" x14ac:dyDescent="0.2">
      <c r="P1310" s="153"/>
      <c r="Q1310" s="19"/>
      <c r="R1310" s="105"/>
      <c r="S1310" s="102"/>
      <c r="T1310" s="78"/>
      <c r="U1310" s="19"/>
      <c r="AB1310" s="14"/>
      <c r="AC1310" s="14"/>
      <c r="AD1310" s="14"/>
    </row>
    <row r="1311" spans="16:30" x14ac:dyDescent="0.2">
      <c r="P1311" s="152"/>
      <c r="Q1311" s="19"/>
      <c r="R1311" s="105"/>
      <c r="S1311" s="102"/>
      <c r="T1311" s="78"/>
      <c r="U1311" s="19"/>
      <c r="AB1311" s="14"/>
      <c r="AC1311" s="14"/>
      <c r="AD1311" s="14"/>
    </row>
    <row r="1312" spans="16:30" x14ac:dyDescent="0.2">
      <c r="P1312" s="153"/>
      <c r="Q1312" s="19"/>
      <c r="R1312" s="105"/>
      <c r="S1312" s="102"/>
      <c r="T1312" s="78"/>
      <c r="U1312" s="19"/>
      <c r="AB1312" s="14"/>
      <c r="AC1312" s="14"/>
      <c r="AD1312" s="14"/>
    </row>
    <row r="1313" spans="16:30" x14ac:dyDescent="0.2">
      <c r="P1313" s="152"/>
      <c r="Q1313" s="19"/>
      <c r="R1313" s="105"/>
      <c r="S1313" s="102"/>
      <c r="T1313" s="78"/>
      <c r="U1313" s="19"/>
      <c r="AB1313" s="14"/>
      <c r="AC1313" s="14"/>
      <c r="AD1313" s="14"/>
    </row>
    <row r="1314" spans="16:30" x14ac:dyDescent="0.2">
      <c r="P1314" s="153"/>
      <c r="Q1314" s="19"/>
      <c r="R1314" s="105"/>
      <c r="S1314" s="102"/>
      <c r="T1314" s="78"/>
      <c r="U1314" s="19"/>
      <c r="AB1314" s="14"/>
      <c r="AC1314" s="14"/>
      <c r="AD1314" s="14"/>
    </row>
    <row r="1315" spans="16:30" x14ac:dyDescent="0.2">
      <c r="P1315" s="152"/>
      <c r="Q1315" s="19"/>
      <c r="R1315" s="105"/>
      <c r="S1315" s="102"/>
      <c r="T1315" s="78"/>
      <c r="U1315" s="19"/>
      <c r="AB1315" s="14"/>
      <c r="AC1315" s="14"/>
      <c r="AD1315" s="14"/>
    </row>
    <row r="1316" spans="16:30" x14ac:dyDescent="0.2">
      <c r="P1316" s="153"/>
      <c r="Q1316" s="19"/>
      <c r="R1316" s="105"/>
      <c r="S1316" s="102"/>
      <c r="T1316" s="78"/>
      <c r="U1316" s="19"/>
      <c r="AB1316" s="14"/>
      <c r="AC1316" s="14"/>
      <c r="AD1316" s="14"/>
    </row>
    <row r="1317" spans="16:30" x14ac:dyDescent="0.2">
      <c r="P1317" s="152"/>
      <c r="Q1317" s="19"/>
      <c r="R1317" s="105"/>
      <c r="S1317" s="102"/>
      <c r="T1317" s="78"/>
      <c r="U1317" s="19"/>
      <c r="AB1317" s="14"/>
      <c r="AC1317" s="14"/>
      <c r="AD1317" s="14"/>
    </row>
    <row r="1318" spans="16:30" x14ac:dyDescent="0.2">
      <c r="P1318" s="153"/>
      <c r="Q1318" s="19"/>
      <c r="R1318" s="105"/>
      <c r="S1318" s="102"/>
      <c r="T1318" s="78"/>
      <c r="U1318" s="19"/>
      <c r="AB1318" s="14"/>
      <c r="AC1318" s="14"/>
      <c r="AD1318" s="14"/>
    </row>
    <row r="1319" spans="16:30" x14ac:dyDescent="0.2">
      <c r="P1319" s="152"/>
      <c r="Q1319" s="19"/>
      <c r="R1319" s="105"/>
      <c r="S1319" s="102"/>
      <c r="T1319" s="78"/>
      <c r="U1319" s="19"/>
      <c r="AB1319" s="14"/>
      <c r="AC1319" s="14"/>
      <c r="AD1319" s="14"/>
    </row>
    <row r="1320" spans="16:30" x14ac:dyDescent="0.2">
      <c r="P1320" s="153"/>
      <c r="Q1320" s="19"/>
      <c r="R1320" s="105"/>
      <c r="S1320" s="102"/>
      <c r="T1320" s="78"/>
      <c r="U1320" s="19"/>
      <c r="AB1320" s="14"/>
      <c r="AC1320" s="14"/>
      <c r="AD1320" s="14"/>
    </row>
    <row r="1321" spans="16:30" x14ac:dyDescent="0.2">
      <c r="P1321" s="152"/>
      <c r="Q1321" s="19"/>
      <c r="R1321" s="105"/>
      <c r="S1321" s="102"/>
      <c r="T1321" s="78"/>
      <c r="U1321" s="19"/>
      <c r="AB1321" s="14"/>
      <c r="AC1321" s="14"/>
      <c r="AD1321" s="14"/>
    </row>
    <row r="1322" spans="16:30" x14ac:dyDescent="0.2">
      <c r="P1322" s="153"/>
      <c r="Q1322" s="19"/>
      <c r="R1322" s="105"/>
      <c r="S1322" s="102"/>
      <c r="T1322" s="78"/>
      <c r="U1322" s="19"/>
      <c r="AB1322" s="14"/>
      <c r="AC1322" s="14"/>
      <c r="AD1322" s="14"/>
    </row>
    <row r="1323" spans="16:30" x14ac:dyDescent="0.2">
      <c r="P1323" s="152"/>
      <c r="Q1323" s="19"/>
      <c r="R1323" s="105"/>
      <c r="S1323" s="102"/>
      <c r="T1323" s="78"/>
      <c r="U1323" s="19"/>
      <c r="AB1323" s="14"/>
      <c r="AC1323" s="14"/>
      <c r="AD1323" s="14"/>
    </row>
    <row r="1324" spans="16:30" x14ac:dyDescent="0.2">
      <c r="P1324" s="153"/>
      <c r="Q1324" s="19"/>
      <c r="R1324" s="105"/>
      <c r="S1324" s="102"/>
      <c r="T1324" s="78"/>
      <c r="U1324" s="19"/>
      <c r="AB1324" s="14"/>
      <c r="AC1324" s="14"/>
      <c r="AD1324" s="14"/>
    </row>
    <row r="1325" spans="16:30" x14ac:dyDescent="0.2">
      <c r="P1325" s="152"/>
      <c r="Q1325" s="19"/>
      <c r="R1325" s="105"/>
      <c r="S1325" s="102"/>
      <c r="T1325" s="78"/>
      <c r="U1325" s="19"/>
      <c r="AB1325" s="14"/>
      <c r="AC1325" s="14"/>
      <c r="AD1325" s="14"/>
    </row>
    <row r="1326" spans="16:30" x14ac:dyDescent="0.2">
      <c r="P1326" s="153"/>
      <c r="Q1326" s="19"/>
      <c r="R1326" s="105"/>
      <c r="S1326" s="102"/>
      <c r="T1326" s="78"/>
      <c r="U1326" s="19"/>
      <c r="AB1326" s="14"/>
      <c r="AC1326" s="14"/>
      <c r="AD1326" s="14"/>
    </row>
    <row r="1327" spans="16:30" x14ac:dyDescent="0.2">
      <c r="P1327" s="152"/>
      <c r="Q1327" s="19"/>
      <c r="R1327" s="105"/>
      <c r="S1327" s="102"/>
      <c r="T1327" s="78"/>
      <c r="U1327" s="19"/>
      <c r="AB1327" s="14"/>
      <c r="AC1327" s="14"/>
      <c r="AD1327" s="14"/>
    </row>
    <row r="1328" spans="16:30" x14ac:dyDescent="0.2">
      <c r="P1328" s="153"/>
      <c r="Q1328" s="19"/>
      <c r="R1328" s="105"/>
      <c r="S1328" s="102"/>
      <c r="T1328" s="78"/>
      <c r="U1328" s="19"/>
      <c r="AB1328" s="14"/>
      <c r="AC1328" s="14"/>
      <c r="AD1328" s="14"/>
    </row>
    <row r="1329" spans="16:30" x14ac:dyDescent="0.2">
      <c r="P1329" s="152"/>
      <c r="Q1329" s="19"/>
      <c r="R1329" s="105"/>
      <c r="S1329" s="102"/>
      <c r="T1329" s="78"/>
      <c r="U1329" s="19"/>
      <c r="AB1329" s="14"/>
      <c r="AC1329" s="14"/>
      <c r="AD1329" s="14"/>
    </row>
    <row r="1330" spans="16:30" x14ac:dyDescent="0.2">
      <c r="P1330" s="153"/>
      <c r="Q1330" s="19"/>
      <c r="R1330" s="105"/>
      <c r="S1330" s="102"/>
      <c r="T1330" s="78"/>
      <c r="U1330" s="19"/>
      <c r="AB1330" s="14"/>
      <c r="AC1330" s="14"/>
      <c r="AD1330" s="14"/>
    </row>
    <row r="1331" spans="16:30" x14ac:dyDescent="0.2">
      <c r="P1331" s="152"/>
      <c r="Q1331" s="19"/>
      <c r="R1331" s="105"/>
      <c r="S1331" s="102"/>
      <c r="T1331" s="78"/>
      <c r="U1331" s="19"/>
      <c r="AB1331" s="14"/>
      <c r="AC1331" s="14"/>
      <c r="AD1331" s="14"/>
    </row>
    <row r="1332" spans="16:30" x14ac:dyDescent="0.2">
      <c r="P1332" s="153"/>
      <c r="Q1332" s="19"/>
      <c r="R1332" s="105"/>
      <c r="S1332" s="102"/>
      <c r="T1332" s="78"/>
      <c r="U1332" s="19"/>
      <c r="AB1332" s="14"/>
      <c r="AC1332" s="14"/>
      <c r="AD1332" s="14"/>
    </row>
    <row r="1333" spans="16:30" x14ac:dyDescent="0.2">
      <c r="P1333" s="152"/>
      <c r="Q1333" s="19"/>
      <c r="R1333" s="105"/>
      <c r="S1333" s="102"/>
      <c r="T1333" s="78"/>
      <c r="U1333" s="19"/>
      <c r="AB1333" s="14"/>
      <c r="AC1333" s="14"/>
      <c r="AD1333" s="14"/>
    </row>
    <row r="1334" spans="16:30" x14ac:dyDescent="0.2">
      <c r="P1334" s="153"/>
      <c r="Q1334" s="19"/>
      <c r="R1334" s="105"/>
      <c r="S1334" s="102"/>
      <c r="T1334" s="78"/>
      <c r="U1334" s="19"/>
      <c r="AB1334" s="14"/>
      <c r="AC1334" s="14"/>
      <c r="AD1334" s="14"/>
    </row>
    <row r="1335" spans="16:30" x14ac:dyDescent="0.2">
      <c r="P1335" s="152"/>
      <c r="Q1335" s="19"/>
      <c r="R1335" s="105"/>
      <c r="S1335" s="102"/>
      <c r="T1335" s="78"/>
      <c r="U1335" s="19"/>
      <c r="AB1335" s="14"/>
      <c r="AC1335" s="14"/>
      <c r="AD1335" s="14"/>
    </row>
    <row r="1336" spans="16:30" x14ac:dyDescent="0.2">
      <c r="P1336" s="153"/>
      <c r="Q1336" s="19"/>
      <c r="R1336" s="105"/>
      <c r="S1336" s="102"/>
      <c r="T1336" s="78"/>
      <c r="U1336" s="19"/>
      <c r="AB1336" s="14"/>
      <c r="AC1336" s="14"/>
      <c r="AD1336" s="14"/>
    </row>
    <row r="1337" spans="16:30" x14ac:dyDescent="0.2">
      <c r="P1337" s="152"/>
      <c r="Q1337" s="19"/>
      <c r="R1337" s="105"/>
      <c r="S1337" s="102"/>
      <c r="T1337" s="78"/>
      <c r="U1337" s="19"/>
      <c r="AB1337" s="14"/>
      <c r="AC1337" s="14"/>
      <c r="AD1337" s="14"/>
    </row>
    <row r="1338" spans="16:30" x14ac:dyDescent="0.2">
      <c r="P1338" s="153"/>
      <c r="Q1338" s="19"/>
      <c r="R1338" s="105"/>
      <c r="S1338" s="102"/>
      <c r="T1338" s="78"/>
      <c r="U1338" s="19"/>
      <c r="AB1338" s="14"/>
      <c r="AC1338" s="14"/>
      <c r="AD1338" s="14"/>
    </row>
    <row r="1339" spans="16:30" x14ac:dyDescent="0.2">
      <c r="P1339" s="152"/>
      <c r="Q1339" s="19"/>
      <c r="R1339" s="105"/>
      <c r="S1339" s="102"/>
      <c r="T1339" s="78"/>
      <c r="U1339" s="19"/>
      <c r="AB1339" s="14"/>
      <c r="AC1339" s="14"/>
      <c r="AD1339" s="14"/>
    </row>
    <row r="1340" spans="16:30" x14ac:dyDescent="0.2">
      <c r="P1340" s="153"/>
      <c r="Q1340" s="19"/>
      <c r="R1340" s="105"/>
      <c r="S1340" s="102"/>
      <c r="T1340" s="78"/>
      <c r="U1340" s="19"/>
      <c r="AB1340" s="14"/>
      <c r="AC1340" s="14"/>
      <c r="AD1340" s="14"/>
    </row>
    <row r="1341" spans="16:30" x14ac:dyDescent="0.2">
      <c r="P1341" s="152"/>
      <c r="Q1341" s="19"/>
      <c r="R1341" s="105"/>
      <c r="S1341" s="102"/>
      <c r="T1341" s="78"/>
      <c r="U1341" s="19"/>
      <c r="AB1341" s="14"/>
      <c r="AC1341" s="14"/>
      <c r="AD1341" s="14"/>
    </row>
    <row r="1342" spans="16:30" x14ac:dyDescent="0.2">
      <c r="P1342" s="153"/>
      <c r="Q1342" s="19"/>
      <c r="R1342" s="105"/>
      <c r="S1342" s="102"/>
      <c r="T1342" s="78"/>
      <c r="U1342" s="19"/>
      <c r="AB1342" s="14"/>
      <c r="AC1342" s="14"/>
      <c r="AD1342" s="14"/>
    </row>
    <row r="1343" spans="16:30" x14ac:dyDescent="0.2">
      <c r="P1343" s="152"/>
      <c r="Q1343" s="19"/>
      <c r="R1343" s="105"/>
      <c r="S1343" s="102"/>
      <c r="T1343" s="78"/>
      <c r="U1343" s="19"/>
      <c r="AB1343" s="14"/>
      <c r="AC1343" s="14"/>
      <c r="AD1343" s="14"/>
    </row>
    <row r="1344" spans="16:30" x14ac:dyDescent="0.2">
      <c r="P1344" s="153"/>
      <c r="Q1344" s="19"/>
      <c r="R1344" s="105"/>
      <c r="S1344" s="102"/>
      <c r="T1344" s="78"/>
      <c r="U1344" s="19"/>
      <c r="AB1344" s="14"/>
      <c r="AC1344" s="14"/>
      <c r="AD1344" s="14"/>
    </row>
    <row r="1345" spans="16:30" x14ac:dyDescent="0.2">
      <c r="P1345" s="152"/>
      <c r="Q1345" s="19"/>
      <c r="R1345" s="105"/>
      <c r="S1345" s="102"/>
      <c r="T1345" s="78"/>
      <c r="U1345" s="19"/>
      <c r="AB1345" s="14"/>
      <c r="AC1345" s="14"/>
      <c r="AD1345" s="14"/>
    </row>
    <row r="1346" spans="16:30" x14ac:dyDescent="0.2">
      <c r="P1346" s="153"/>
      <c r="Q1346" s="19"/>
      <c r="R1346" s="105"/>
      <c r="S1346" s="102"/>
      <c r="T1346" s="78"/>
      <c r="U1346" s="19"/>
      <c r="AB1346" s="14"/>
      <c r="AC1346" s="14"/>
      <c r="AD1346" s="14"/>
    </row>
    <row r="1347" spans="16:30" x14ac:dyDescent="0.2">
      <c r="P1347" s="152"/>
      <c r="Q1347" s="19"/>
      <c r="R1347" s="105"/>
      <c r="S1347" s="102"/>
      <c r="T1347" s="78"/>
      <c r="U1347" s="19"/>
      <c r="AB1347" s="14"/>
      <c r="AC1347" s="14"/>
      <c r="AD1347" s="14"/>
    </row>
    <row r="1348" spans="16:30" x14ac:dyDescent="0.2">
      <c r="P1348" s="153"/>
      <c r="Q1348" s="19"/>
      <c r="R1348" s="105"/>
      <c r="S1348" s="102"/>
      <c r="T1348" s="78"/>
      <c r="U1348" s="19"/>
      <c r="AB1348" s="14"/>
      <c r="AC1348" s="14"/>
      <c r="AD1348" s="14"/>
    </row>
    <row r="1349" spans="16:30" x14ac:dyDescent="0.2">
      <c r="P1349" s="152"/>
      <c r="Q1349" s="19"/>
      <c r="R1349" s="105"/>
      <c r="S1349" s="102"/>
      <c r="T1349" s="78"/>
      <c r="U1349" s="19"/>
      <c r="AB1349" s="14"/>
      <c r="AC1349" s="14"/>
      <c r="AD1349" s="14"/>
    </row>
    <row r="1350" spans="16:30" x14ac:dyDescent="0.2">
      <c r="P1350" s="153"/>
      <c r="Q1350" s="19"/>
      <c r="R1350" s="105"/>
      <c r="S1350" s="102"/>
      <c r="T1350" s="78"/>
      <c r="U1350" s="19"/>
      <c r="AB1350" s="14"/>
      <c r="AC1350" s="14"/>
      <c r="AD1350" s="14"/>
    </row>
    <row r="1351" spans="16:30" x14ac:dyDescent="0.2">
      <c r="P1351" s="152"/>
      <c r="Q1351" s="19"/>
      <c r="R1351" s="105"/>
      <c r="S1351" s="102"/>
      <c r="T1351" s="78"/>
      <c r="U1351" s="19"/>
      <c r="AB1351" s="14"/>
      <c r="AC1351" s="14"/>
      <c r="AD1351" s="14"/>
    </row>
    <row r="1352" spans="16:30" x14ac:dyDescent="0.2">
      <c r="P1352" s="153"/>
      <c r="Q1352" s="19"/>
      <c r="R1352" s="105"/>
      <c r="S1352" s="102"/>
      <c r="T1352" s="78"/>
      <c r="U1352" s="19"/>
      <c r="AB1352" s="14"/>
      <c r="AC1352" s="14"/>
      <c r="AD1352" s="14"/>
    </row>
    <row r="1353" spans="16:30" x14ac:dyDescent="0.2">
      <c r="P1353" s="152"/>
      <c r="Q1353" s="19"/>
      <c r="R1353" s="105"/>
      <c r="S1353" s="102"/>
      <c r="T1353" s="78"/>
      <c r="U1353" s="19"/>
      <c r="AB1353" s="14"/>
      <c r="AC1353" s="14"/>
      <c r="AD1353" s="14"/>
    </row>
    <row r="1354" spans="16:30" x14ac:dyDescent="0.2">
      <c r="P1354" s="153"/>
      <c r="Q1354" s="19"/>
      <c r="R1354" s="105"/>
      <c r="S1354" s="102"/>
      <c r="T1354" s="78"/>
      <c r="U1354" s="19"/>
      <c r="AB1354" s="14"/>
      <c r="AC1354" s="14"/>
      <c r="AD1354" s="14"/>
    </row>
    <row r="1355" spans="16:30" x14ac:dyDescent="0.2">
      <c r="P1355" s="152"/>
      <c r="Q1355" s="19"/>
      <c r="R1355" s="105"/>
      <c r="S1355" s="102"/>
      <c r="T1355" s="78"/>
      <c r="U1355" s="19"/>
      <c r="AB1355" s="14"/>
      <c r="AC1355" s="14"/>
      <c r="AD1355" s="14"/>
    </row>
    <row r="1356" spans="16:30" x14ac:dyDescent="0.2">
      <c r="P1356" s="153"/>
      <c r="Q1356" s="19"/>
      <c r="R1356" s="105"/>
      <c r="S1356" s="102"/>
      <c r="T1356" s="78"/>
      <c r="U1356" s="19"/>
      <c r="AB1356" s="14"/>
      <c r="AC1356" s="14"/>
      <c r="AD1356" s="14"/>
    </row>
    <row r="1357" spans="16:30" x14ac:dyDescent="0.2">
      <c r="P1357" s="152"/>
      <c r="Q1357" s="19"/>
      <c r="R1357" s="105"/>
      <c r="S1357" s="102"/>
      <c r="T1357" s="78"/>
      <c r="U1357" s="19"/>
      <c r="AB1357" s="14"/>
      <c r="AC1357" s="14"/>
      <c r="AD1357" s="14"/>
    </row>
    <row r="1358" spans="16:30" x14ac:dyDescent="0.2">
      <c r="P1358" s="153"/>
      <c r="Q1358" s="19"/>
      <c r="R1358" s="105"/>
      <c r="S1358" s="102"/>
      <c r="T1358" s="78"/>
      <c r="U1358" s="19"/>
      <c r="AB1358" s="14"/>
      <c r="AC1358" s="14"/>
      <c r="AD1358" s="14"/>
    </row>
    <row r="1359" spans="16:30" x14ac:dyDescent="0.2">
      <c r="P1359" s="152"/>
      <c r="Q1359" s="19"/>
      <c r="R1359" s="105"/>
      <c r="S1359" s="102"/>
      <c r="T1359" s="78"/>
      <c r="U1359" s="19"/>
      <c r="AB1359" s="14"/>
      <c r="AC1359" s="14"/>
      <c r="AD1359" s="14"/>
    </row>
    <row r="1360" spans="16:30" x14ac:dyDescent="0.2">
      <c r="P1360" s="153"/>
      <c r="Q1360" s="19"/>
      <c r="R1360" s="105"/>
      <c r="S1360" s="102"/>
      <c r="T1360" s="78"/>
      <c r="U1360" s="19"/>
      <c r="AB1360" s="14"/>
      <c r="AC1360" s="14"/>
      <c r="AD1360" s="14"/>
    </row>
    <row r="1361" spans="16:30" x14ac:dyDescent="0.2">
      <c r="P1361" s="152"/>
      <c r="Q1361" s="19"/>
      <c r="R1361" s="105"/>
      <c r="S1361" s="102"/>
      <c r="T1361" s="78"/>
      <c r="U1361" s="19"/>
      <c r="AB1361" s="14"/>
      <c r="AC1361" s="14"/>
      <c r="AD1361" s="14"/>
    </row>
    <row r="1362" spans="16:30" x14ac:dyDescent="0.2">
      <c r="P1362" s="153"/>
      <c r="Q1362" s="19"/>
      <c r="R1362" s="105"/>
      <c r="S1362" s="102"/>
      <c r="T1362" s="78"/>
      <c r="U1362" s="19"/>
      <c r="AB1362" s="14"/>
      <c r="AC1362" s="14"/>
      <c r="AD1362" s="14"/>
    </row>
    <row r="1363" spans="16:30" x14ac:dyDescent="0.2">
      <c r="P1363" s="152"/>
      <c r="Q1363" s="19"/>
      <c r="R1363" s="105"/>
      <c r="S1363" s="102"/>
      <c r="T1363" s="78"/>
      <c r="U1363" s="19"/>
      <c r="AB1363" s="14"/>
      <c r="AC1363" s="14"/>
      <c r="AD1363" s="14"/>
    </row>
    <row r="1364" spans="16:30" x14ac:dyDescent="0.2">
      <c r="P1364" s="153"/>
      <c r="Q1364" s="19"/>
      <c r="R1364" s="105"/>
      <c r="S1364" s="102"/>
      <c r="T1364" s="78"/>
      <c r="U1364" s="19"/>
      <c r="AB1364" s="14"/>
      <c r="AC1364" s="14"/>
      <c r="AD1364" s="14"/>
    </row>
    <row r="1365" spans="16:30" x14ac:dyDescent="0.2">
      <c r="P1365" s="152"/>
      <c r="Q1365" s="19"/>
      <c r="R1365" s="105"/>
      <c r="S1365" s="102"/>
      <c r="T1365" s="78"/>
      <c r="U1365" s="19"/>
      <c r="AB1365" s="14"/>
      <c r="AC1365" s="14"/>
      <c r="AD1365" s="14"/>
    </row>
    <row r="1366" spans="16:30" x14ac:dyDescent="0.2">
      <c r="P1366" s="153"/>
      <c r="Q1366" s="19"/>
      <c r="R1366" s="105"/>
      <c r="S1366" s="102"/>
      <c r="T1366" s="78"/>
      <c r="U1366" s="19"/>
      <c r="AB1366" s="14"/>
      <c r="AC1366" s="14"/>
      <c r="AD1366" s="14"/>
    </row>
    <row r="1367" spans="16:30" x14ac:dyDescent="0.2">
      <c r="P1367" s="152"/>
      <c r="Q1367" s="19"/>
      <c r="R1367" s="105"/>
      <c r="S1367" s="102"/>
      <c r="T1367" s="78"/>
      <c r="U1367" s="19"/>
      <c r="AB1367" s="14"/>
      <c r="AC1367" s="14"/>
      <c r="AD1367" s="14"/>
    </row>
    <row r="1368" spans="16:30" x14ac:dyDescent="0.2">
      <c r="P1368" s="153"/>
      <c r="Q1368" s="19"/>
      <c r="R1368" s="105"/>
      <c r="S1368" s="102"/>
      <c r="T1368" s="78"/>
      <c r="U1368" s="19"/>
      <c r="AB1368" s="14"/>
      <c r="AC1368" s="14"/>
      <c r="AD1368" s="14"/>
    </row>
    <row r="1369" spans="16:30" x14ac:dyDescent="0.2">
      <c r="P1369" s="152"/>
      <c r="Q1369" s="19"/>
      <c r="R1369" s="105"/>
      <c r="S1369" s="102"/>
      <c r="T1369" s="78"/>
      <c r="U1369" s="19"/>
      <c r="AB1369" s="14"/>
      <c r="AC1369" s="14"/>
      <c r="AD1369" s="14"/>
    </row>
    <row r="1370" spans="16:30" x14ac:dyDescent="0.2">
      <c r="P1370" s="153"/>
      <c r="Q1370" s="19"/>
      <c r="R1370" s="105"/>
      <c r="S1370" s="102"/>
      <c r="T1370" s="78"/>
      <c r="U1370" s="19"/>
      <c r="AB1370" s="14"/>
      <c r="AC1370" s="14"/>
      <c r="AD1370" s="14"/>
    </row>
    <row r="1371" spans="16:30" x14ac:dyDescent="0.2">
      <c r="P1371" s="152"/>
      <c r="Q1371" s="19"/>
      <c r="R1371" s="105"/>
      <c r="S1371" s="102"/>
      <c r="T1371" s="78"/>
      <c r="U1371" s="19"/>
      <c r="AB1371" s="14"/>
      <c r="AC1371" s="14"/>
      <c r="AD1371" s="14"/>
    </row>
    <row r="1372" spans="16:30" x14ac:dyDescent="0.2">
      <c r="P1372" s="153"/>
      <c r="Q1372" s="19"/>
      <c r="R1372" s="105"/>
      <c r="S1372" s="102"/>
      <c r="T1372" s="78"/>
      <c r="U1372" s="19"/>
      <c r="AB1372" s="14"/>
      <c r="AC1372" s="14"/>
      <c r="AD1372" s="14"/>
    </row>
    <row r="1373" spans="16:30" x14ac:dyDescent="0.2">
      <c r="P1373" s="152"/>
      <c r="Q1373" s="19"/>
      <c r="R1373" s="105"/>
      <c r="S1373" s="102"/>
      <c r="T1373" s="78"/>
      <c r="U1373" s="19"/>
      <c r="AB1373" s="14"/>
      <c r="AC1373" s="14"/>
      <c r="AD1373" s="14"/>
    </row>
    <row r="1374" spans="16:30" x14ac:dyDescent="0.2">
      <c r="P1374" s="153"/>
      <c r="Q1374" s="19"/>
      <c r="R1374" s="105"/>
      <c r="S1374" s="102"/>
      <c r="T1374" s="78"/>
      <c r="U1374" s="19"/>
      <c r="AB1374" s="14"/>
      <c r="AC1374" s="14"/>
      <c r="AD1374" s="14"/>
    </row>
    <row r="1375" spans="16:30" x14ac:dyDescent="0.2">
      <c r="P1375" s="152"/>
      <c r="Q1375" s="19"/>
      <c r="R1375" s="105"/>
      <c r="S1375" s="102"/>
      <c r="T1375" s="78"/>
      <c r="U1375" s="19"/>
      <c r="AB1375" s="14"/>
      <c r="AC1375" s="14"/>
      <c r="AD1375" s="14"/>
    </row>
    <row r="1376" spans="16:30" x14ac:dyDescent="0.2">
      <c r="P1376" s="153"/>
      <c r="Q1376" s="19"/>
      <c r="R1376" s="105"/>
      <c r="S1376" s="102"/>
      <c r="T1376" s="78"/>
      <c r="U1376" s="19"/>
      <c r="AB1376" s="14"/>
      <c r="AC1376" s="14"/>
      <c r="AD1376" s="14"/>
    </row>
    <row r="1377" spans="16:30" x14ac:dyDescent="0.2">
      <c r="P1377" s="152"/>
      <c r="Q1377" s="19"/>
      <c r="R1377" s="105"/>
      <c r="S1377" s="102"/>
      <c r="T1377" s="78"/>
      <c r="U1377" s="19"/>
      <c r="AB1377" s="14"/>
      <c r="AC1377" s="14"/>
      <c r="AD1377" s="14"/>
    </row>
    <row r="1378" spans="16:30" x14ac:dyDescent="0.2">
      <c r="P1378" s="153"/>
      <c r="Q1378" s="19"/>
      <c r="R1378" s="105"/>
      <c r="S1378" s="102"/>
      <c r="T1378" s="78"/>
      <c r="U1378" s="19"/>
      <c r="AB1378" s="14"/>
      <c r="AC1378" s="14"/>
      <c r="AD1378" s="14"/>
    </row>
    <row r="1379" spans="16:30" x14ac:dyDescent="0.2">
      <c r="P1379" s="152"/>
      <c r="Q1379" s="19"/>
      <c r="R1379" s="105"/>
      <c r="S1379" s="102"/>
      <c r="T1379" s="78"/>
      <c r="U1379" s="19"/>
      <c r="AB1379" s="14"/>
      <c r="AC1379" s="14"/>
      <c r="AD1379" s="14"/>
    </row>
    <row r="1380" spans="16:30" x14ac:dyDescent="0.2">
      <c r="P1380" s="153"/>
      <c r="Q1380" s="19"/>
      <c r="R1380" s="105"/>
      <c r="S1380" s="102"/>
      <c r="T1380" s="78"/>
      <c r="U1380" s="19"/>
      <c r="AB1380" s="14"/>
      <c r="AC1380" s="14"/>
      <c r="AD1380" s="14"/>
    </row>
    <row r="1381" spans="16:30" x14ac:dyDescent="0.2">
      <c r="P1381" s="152"/>
      <c r="Q1381" s="19"/>
      <c r="R1381" s="105"/>
      <c r="S1381" s="102"/>
      <c r="T1381" s="78"/>
      <c r="U1381" s="19"/>
      <c r="AB1381" s="14"/>
      <c r="AC1381" s="14"/>
      <c r="AD1381" s="14"/>
    </row>
    <row r="1382" spans="16:30" x14ac:dyDescent="0.2">
      <c r="P1382" s="153"/>
      <c r="Q1382" s="19"/>
      <c r="R1382" s="105"/>
      <c r="S1382" s="102"/>
      <c r="T1382" s="78"/>
      <c r="U1382" s="19"/>
      <c r="AB1382" s="14"/>
      <c r="AC1382" s="14"/>
      <c r="AD1382" s="14"/>
    </row>
    <row r="1383" spans="16:30" x14ac:dyDescent="0.2">
      <c r="P1383" s="152"/>
      <c r="Q1383" s="19"/>
      <c r="R1383" s="105"/>
      <c r="S1383" s="102"/>
      <c r="T1383" s="78"/>
      <c r="U1383" s="19"/>
      <c r="AB1383" s="14"/>
      <c r="AC1383" s="14"/>
      <c r="AD1383" s="14"/>
    </row>
    <row r="1384" spans="16:30" x14ac:dyDescent="0.2">
      <c r="P1384" s="153"/>
      <c r="Q1384" s="19"/>
      <c r="R1384" s="105"/>
      <c r="S1384" s="102"/>
      <c r="T1384" s="78"/>
      <c r="U1384" s="19"/>
      <c r="AB1384" s="14"/>
      <c r="AC1384" s="14"/>
      <c r="AD1384" s="14"/>
    </row>
    <row r="1385" spans="16:30" x14ac:dyDescent="0.2">
      <c r="P1385" s="152"/>
      <c r="Q1385" s="19"/>
      <c r="R1385" s="105"/>
      <c r="S1385" s="102"/>
      <c r="T1385" s="78"/>
      <c r="U1385" s="19"/>
      <c r="AB1385" s="14"/>
      <c r="AC1385" s="14"/>
      <c r="AD1385" s="14"/>
    </row>
    <row r="1386" spans="16:30" x14ac:dyDescent="0.2">
      <c r="P1386" s="153"/>
      <c r="Q1386" s="19"/>
      <c r="R1386" s="105"/>
      <c r="S1386" s="102"/>
      <c r="T1386" s="78"/>
      <c r="U1386" s="19"/>
      <c r="AB1386" s="14"/>
      <c r="AC1386" s="14"/>
      <c r="AD1386" s="14"/>
    </row>
    <row r="1387" spans="16:30" x14ac:dyDescent="0.2">
      <c r="P1387" s="152"/>
      <c r="Q1387" s="19"/>
      <c r="R1387" s="105"/>
      <c r="S1387" s="102"/>
      <c r="T1387" s="78"/>
      <c r="U1387" s="19"/>
      <c r="AB1387" s="14"/>
      <c r="AC1387" s="14"/>
      <c r="AD1387" s="14"/>
    </row>
    <row r="1388" spans="16:30" x14ac:dyDescent="0.2">
      <c r="P1388" s="153"/>
      <c r="Q1388" s="19"/>
      <c r="R1388" s="105"/>
      <c r="S1388" s="102"/>
      <c r="T1388" s="78"/>
      <c r="U1388" s="19"/>
      <c r="AB1388" s="14"/>
      <c r="AC1388" s="14"/>
      <c r="AD1388" s="14"/>
    </row>
    <row r="1389" spans="16:30" x14ac:dyDescent="0.2">
      <c r="P1389" s="152"/>
      <c r="Q1389" s="19"/>
      <c r="R1389" s="105"/>
      <c r="S1389" s="102"/>
      <c r="T1389" s="78"/>
      <c r="U1389" s="19"/>
      <c r="AB1389" s="14"/>
      <c r="AC1389" s="14"/>
      <c r="AD1389" s="14"/>
    </row>
    <row r="1390" spans="16:30" x14ac:dyDescent="0.2">
      <c r="P1390" s="153"/>
      <c r="Q1390" s="19"/>
      <c r="R1390" s="105"/>
      <c r="S1390" s="102"/>
      <c r="T1390" s="78"/>
      <c r="U1390" s="19"/>
      <c r="AB1390" s="14"/>
      <c r="AC1390" s="14"/>
      <c r="AD1390" s="14"/>
    </row>
    <row r="1391" spans="16:30" x14ac:dyDescent="0.2">
      <c r="P1391" s="152"/>
      <c r="Q1391" s="19"/>
      <c r="R1391" s="105"/>
      <c r="S1391" s="102"/>
      <c r="T1391" s="78"/>
      <c r="U1391" s="19"/>
      <c r="AB1391" s="14"/>
      <c r="AC1391" s="14"/>
      <c r="AD1391" s="14"/>
    </row>
    <row r="1392" spans="16:30" x14ac:dyDescent="0.2">
      <c r="P1392" s="153"/>
      <c r="Q1392" s="19"/>
      <c r="R1392" s="105"/>
      <c r="S1392" s="102"/>
      <c r="T1392" s="78"/>
      <c r="U1392" s="19"/>
      <c r="AB1392" s="14"/>
      <c r="AC1392" s="14"/>
      <c r="AD1392" s="14"/>
    </row>
    <row r="1393" spans="16:30" x14ac:dyDescent="0.2">
      <c r="P1393" s="152"/>
      <c r="Q1393" s="19"/>
      <c r="R1393" s="105"/>
      <c r="S1393" s="102"/>
      <c r="T1393" s="78"/>
      <c r="U1393" s="19"/>
      <c r="AB1393" s="14"/>
      <c r="AC1393" s="14"/>
      <c r="AD1393" s="14"/>
    </row>
    <row r="1394" spans="16:30" x14ac:dyDescent="0.2">
      <c r="P1394" s="153"/>
      <c r="Q1394" s="19"/>
      <c r="R1394" s="105"/>
      <c r="S1394" s="102"/>
      <c r="T1394" s="78"/>
      <c r="U1394" s="19"/>
      <c r="AB1394" s="14"/>
      <c r="AC1394" s="14"/>
      <c r="AD1394" s="14"/>
    </row>
    <row r="1395" spans="16:30" x14ac:dyDescent="0.2">
      <c r="P1395" s="152"/>
      <c r="Q1395" s="19"/>
      <c r="R1395" s="105"/>
      <c r="S1395" s="102"/>
      <c r="T1395" s="78"/>
      <c r="U1395" s="19"/>
      <c r="AB1395" s="14"/>
      <c r="AC1395" s="14"/>
      <c r="AD1395" s="14"/>
    </row>
    <row r="1396" spans="16:30" x14ac:dyDescent="0.2">
      <c r="P1396" s="153"/>
      <c r="Q1396" s="19"/>
      <c r="R1396" s="105"/>
      <c r="S1396" s="102"/>
      <c r="T1396" s="78"/>
      <c r="U1396" s="19"/>
      <c r="AB1396" s="14"/>
      <c r="AC1396" s="14"/>
      <c r="AD1396" s="14"/>
    </row>
    <row r="1397" spans="16:30" x14ac:dyDescent="0.2">
      <c r="P1397" s="152"/>
      <c r="Q1397" s="19"/>
      <c r="R1397" s="105"/>
      <c r="S1397" s="102"/>
      <c r="T1397" s="78"/>
      <c r="U1397" s="19"/>
      <c r="AB1397" s="14"/>
      <c r="AC1397" s="14"/>
      <c r="AD1397" s="14"/>
    </row>
    <row r="1398" spans="16:30" x14ac:dyDescent="0.2">
      <c r="P1398" s="153"/>
      <c r="Q1398" s="19"/>
      <c r="R1398" s="105"/>
      <c r="S1398" s="102"/>
      <c r="T1398" s="78"/>
      <c r="U1398" s="19"/>
      <c r="AB1398" s="14"/>
      <c r="AC1398" s="14"/>
      <c r="AD1398" s="14"/>
    </row>
    <row r="1399" spans="16:30" x14ac:dyDescent="0.2">
      <c r="P1399" s="152"/>
      <c r="Q1399" s="19"/>
      <c r="R1399" s="105"/>
      <c r="S1399" s="102"/>
      <c r="T1399" s="78"/>
      <c r="U1399" s="19"/>
      <c r="AB1399" s="14"/>
      <c r="AC1399" s="14"/>
      <c r="AD1399" s="14"/>
    </row>
    <row r="1400" spans="16:30" x14ac:dyDescent="0.2">
      <c r="P1400" s="153"/>
      <c r="Q1400" s="19"/>
      <c r="R1400" s="105"/>
      <c r="S1400" s="102"/>
      <c r="T1400" s="78"/>
      <c r="U1400" s="19"/>
      <c r="AB1400" s="14"/>
      <c r="AC1400" s="14"/>
      <c r="AD1400" s="14"/>
    </row>
    <row r="1401" spans="16:30" x14ac:dyDescent="0.2">
      <c r="P1401" s="152"/>
      <c r="Q1401" s="19"/>
      <c r="R1401" s="105"/>
      <c r="S1401" s="102"/>
      <c r="T1401" s="78"/>
      <c r="U1401" s="19"/>
      <c r="AB1401" s="14"/>
      <c r="AC1401" s="14"/>
      <c r="AD1401" s="14"/>
    </row>
    <row r="1402" spans="16:30" x14ac:dyDescent="0.2">
      <c r="P1402" s="153"/>
      <c r="Q1402" s="19"/>
      <c r="R1402" s="105"/>
      <c r="S1402" s="102"/>
      <c r="T1402" s="78"/>
      <c r="U1402" s="19"/>
      <c r="AB1402" s="14"/>
      <c r="AC1402" s="14"/>
      <c r="AD1402" s="14"/>
    </row>
    <row r="1403" spans="16:30" x14ac:dyDescent="0.2">
      <c r="P1403" s="152"/>
      <c r="Q1403" s="19"/>
      <c r="R1403" s="105"/>
      <c r="S1403" s="102"/>
      <c r="T1403" s="78"/>
      <c r="U1403" s="19"/>
      <c r="AB1403" s="14"/>
      <c r="AC1403" s="14"/>
      <c r="AD1403" s="14"/>
    </row>
    <row r="1404" spans="16:30" x14ac:dyDescent="0.2">
      <c r="P1404" s="153"/>
      <c r="Q1404" s="19"/>
      <c r="R1404" s="105"/>
      <c r="S1404" s="102"/>
      <c r="T1404" s="78"/>
      <c r="U1404" s="19"/>
      <c r="AB1404" s="14"/>
      <c r="AC1404" s="14"/>
      <c r="AD1404" s="14"/>
    </row>
    <row r="1405" spans="16:30" x14ac:dyDescent="0.2">
      <c r="P1405" s="152"/>
      <c r="Q1405" s="19"/>
      <c r="R1405" s="105"/>
      <c r="S1405" s="102"/>
      <c r="T1405" s="78"/>
      <c r="U1405" s="19"/>
      <c r="AB1405" s="14"/>
      <c r="AC1405" s="14"/>
      <c r="AD1405" s="14"/>
    </row>
    <row r="1406" spans="16:30" x14ac:dyDescent="0.2">
      <c r="P1406" s="153"/>
      <c r="Q1406" s="19"/>
      <c r="R1406" s="105"/>
      <c r="S1406" s="102"/>
      <c r="T1406" s="78"/>
      <c r="U1406" s="19"/>
      <c r="AB1406" s="14"/>
      <c r="AC1406" s="14"/>
      <c r="AD1406" s="14"/>
    </row>
    <row r="1407" spans="16:30" x14ac:dyDescent="0.2">
      <c r="P1407" s="152"/>
      <c r="Q1407" s="19"/>
      <c r="R1407" s="105"/>
      <c r="S1407" s="102"/>
      <c r="T1407" s="78"/>
      <c r="U1407" s="19"/>
      <c r="AB1407" s="14"/>
      <c r="AC1407" s="14"/>
      <c r="AD1407" s="14"/>
    </row>
    <row r="1408" spans="16:30" x14ac:dyDescent="0.2">
      <c r="P1408" s="153"/>
      <c r="Q1408" s="19"/>
      <c r="R1408" s="105"/>
      <c r="S1408" s="102"/>
      <c r="T1408" s="78"/>
      <c r="U1408" s="19"/>
      <c r="AB1408" s="14"/>
      <c r="AC1408" s="14"/>
      <c r="AD1408" s="14"/>
    </row>
    <row r="1409" spans="16:30" x14ac:dyDescent="0.2">
      <c r="P1409" s="152"/>
      <c r="Q1409" s="19"/>
      <c r="R1409" s="105"/>
      <c r="S1409" s="102"/>
      <c r="T1409" s="78"/>
      <c r="U1409" s="19"/>
      <c r="AB1409" s="14"/>
      <c r="AC1409" s="14"/>
      <c r="AD1409" s="14"/>
    </row>
    <row r="1410" spans="16:30" x14ac:dyDescent="0.2">
      <c r="P1410" s="153"/>
      <c r="Q1410" s="19"/>
      <c r="R1410" s="105"/>
      <c r="S1410" s="102"/>
      <c r="T1410" s="78"/>
      <c r="U1410" s="19"/>
      <c r="AB1410" s="14"/>
      <c r="AC1410" s="14"/>
      <c r="AD1410" s="14"/>
    </row>
    <row r="1411" spans="16:30" x14ac:dyDescent="0.2">
      <c r="P1411" s="152"/>
      <c r="Q1411" s="19"/>
      <c r="R1411" s="105"/>
      <c r="S1411" s="102"/>
      <c r="T1411" s="78"/>
      <c r="U1411" s="19"/>
      <c r="AB1411" s="14"/>
      <c r="AC1411" s="14"/>
      <c r="AD1411" s="14"/>
    </row>
    <row r="1412" spans="16:30" x14ac:dyDescent="0.2">
      <c r="P1412" s="153"/>
      <c r="Q1412" s="19"/>
      <c r="R1412" s="105"/>
      <c r="S1412" s="102"/>
      <c r="T1412" s="78"/>
      <c r="U1412" s="19"/>
      <c r="AB1412" s="14"/>
      <c r="AC1412" s="14"/>
      <c r="AD1412" s="14"/>
    </row>
    <row r="1413" spans="16:30" x14ac:dyDescent="0.2">
      <c r="P1413" s="152"/>
      <c r="Q1413" s="19"/>
      <c r="R1413" s="105"/>
      <c r="S1413" s="102"/>
      <c r="T1413" s="78"/>
      <c r="U1413" s="19"/>
      <c r="AB1413" s="14"/>
      <c r="AC1413" s="14"/>
      <c r="AD1413" s="14"/>
    </row>
    <row r="1414" spans="16:30" x14ac:dyDescent="0.2">
      <c r="P1414" s="153"/>
      <c r="Q1414" s="19"/>
      <c r="R1414" s="105"/>
      <c r="S1414" s="102"/>
      <c r="T1414" s="78"/>
      <c r="U1414" s="19"/>
      <c r="AB1414" s="14"/>
      <c r="AC1414" s="14"/>
      <c r="AD1414" s="14"/>
    </row>
    <row r="1415" spans="16:30" x14ac:dyDescent="0.2">
      <c r="P1415" s="152"/>
      <c r="Q1415" s="19"/>
      <c r="R1415" s="105"/>
      <c r="S1415" s="102"/>
      <c r="T1415" s="78"/>
      <c r="U1415" s="19"/>
      <c r="AB1415" s="14"/>
      <c r="AC1415" s="14"/>
      <c r="AD1415" s="14"/>
    </row>
    <row r="1416" spans="16:30" x14ac:dyDescent="0.2">
      <c r="P1416" s="153"/>
      <c r="Q1416" s="19"/>
      <c r="R1416" s="105"/>
      <c r="S1416" s="102"/>
      <c r="T1416" s="78"/>
      <c r="U1416" s="19"/>
      <c r="AB1416" s="14"/>
      <c r="AC1416" s="14"/>
      <c r="AD1416" s="14"/>
    </row>
    <row r="1417" spans="16:30" x14ac:dyDescent="0.2">
      <c r="P1417" s="152"/>
      <c r="Q1417" s="19"/>
      <c r="R1417" s="105"/>
      <c r="S1417" s="102"/>
      <c r="T1417" s="78"/>
      <c r="U1417" s="19"/>
      <c r="AB1417" s="14"/>
      <c r="AC1417" s="14"/>
      <c r="AD1417" s="14"/>
    </row>
    <row r="1418" spans="16:30" x14ac:dyDescent="0.2">
      <c r="P1418" s="153"/>
      <c r="Q1418" s="19"/>
      <c r="R1418" s="105"/>
      <c r="S1418" s="102"/>
      <c r="T1418" s="78"/>
      <c r="U1418" s="19"/>
      <c r="AB1418" s="14"/>
      <c r="AC1418" s="14"/>
      <c r="AD1418" s="14"/>
    </row>
    <row r="1419" spans="16:30" x14ac:dyDescent="0.2">
      <c r="P1419" s="152"/>
      <c r="Q1419" s="19"/>
      <c r="R1419" s="105"/>
      <c r="S1419" s="102"/>
      <c r="T1419" s="78"/>
      <c r="U1419" s="19"/>
      <c r="AB1419" s="14"/>
      <c r="AC1419" s="14"/>
      <c r="AD1419" s="14"/>
    </row>
    <row r="1420" spans="16:30" x14ac:dyDescent="0.2">
      <c r="P1420" s="153"/>
      <c r="Q1420" s="19"/>
      <c r="R1420" s="105"/>
      <c r="S1420" s="102"/>
      <c r="T1420" s="78"/>
      <c r="U1420" s="19"/>
      <c r="AB1420" s="14"/>
      <c r="AC1420" s="14"/>
      <c r="AD1420" s="14"/>
    </row>
    <row r="1421" spans="16:30" x14ac:dyDescent="0.2">
      <c r="P1421" s="152"/>
      <c r="Q1421" s="19"/>
      <c r="R1421" s="105"/>
      <c r="S1421" s="102"/>
      <c r="T1421" s="78"/>
      <c r="U1421" s="19"/>
      <c r="AB1421" s="14"/>
      <c r="AC1421" s="14"/>
      <c r="AD1421" s="14"/>
    </row>
    <row r="1422" spans="16:30" x14ac:dyDescent="0.2">
      <c r="P1422" s="153"/>
      <c r="Q1422" s="19"/>
      <c r="R1422" s="105"/>
      <c r="S1422" s="102"/>
      <c r="T1422" s="78"/>
      <c r="U1422" s="19"/>
      <c r="AB1422" s="14"/>
      <c r="AC1422" s="14"/>
      <c r="AD1422" s="14"/>
    </row>
    <row r="1423" spans="16:30" x14ac:dyDescent="0.2">
      <c r="P1423" s="152"/>
      <c r="Q1423" s="19"/>
      <c r="R1423" s="105"/>
      <c r="S1423" s="102"/>
      <c r="T1423" s="78"/>
      <c r="U1423" s="19"/>
      <c r="AB1423" s="14"/>
      <c r="AC1423" s="14"/>
      <c r="AD1423" s="14"/>
    </row>
    <row r="1424" spans="16:30" x14ac:dyDescent="0.2">
      <c r="P1424" s="153"/>
      <c r="Q1424" s="19"/>
      <c r="R1424" s="105"/>
      <c r="S1424" s="102"/>
      <c r="T1424" s="78"/>
      <c r="U1424" s="19"/>
      <c r="AB1424" s="14"/>
      <c r="AC1424" s="14"/>
      <c r="AD1424" s="14"/>
    </row>
    <row r="1425" spans="16:30" x14ac:dyDescent="0.2">
      <c r="P1425" s="152"/>
      <c r="Q1425" s="19"/>
      <c r="R1425" s="105"/>
      <c r="S1425" s="102"/>
      <c r="T1425" s="78"/>
      <c r="U1425" s="19"/>
      <c r="AB1425" s="14"/>
      <c r="AC1425" s="14"/>
      <c r="AD1425" s="14"/>
    </row>
    <row r="1426" spans="16:30" x14ac:dyDescent="0.2">
      <c r="P1426" s="153"/>
      <c r="Q1426" s="19"/>
      <c r="R1426" s="105"/>
      <c r="S1426" s="102"/>
      <c r="T1426" s="78"/>
      <c r="U1426" s="19"/>
      <c r="AB1426" s="14"/>
      <c r="AC1426" s="14"/>
      <c r="AD1426" s="14"/>
    </row>
    <row r="1427" spans="16:30" x14ac:dyDescent="0.2">
      <c r="P1427" s="152"/>
      <c r="Q1427" s="19"/>
      <c r="R1427" s="105"/>
      <c r="S1427" s="102"/>
      <c r="T1427" s="78"/>
      <c r="U1427" s="19"/>
      <c r="AB1427" s="14"/>
      <c r="AC1427" s="14"/>
      <c r="AD1427" s="14"/>
    </row>
    <row r="1428" spans="16:30" x14ac:dyDescent="0.2">
      <c r="P1428" s="153"/>
      <c r="Q1428" s="19"/>
      <c r="R1428" s="105"/>
      <c r="S1428" s="102"/>
      <c r="T1428" s="78"/>
      <c r="U1428" s="19"/>
      <c r="AB1428" s="14"/>
      <c r="AC1428" s="14"/>
      <c r="AD1428" s="14"/>
    </row>
    <row r="1429" spans="16:30" x14ac:dyDescent="0.2">
      <c r="P1429" s="152"/>
      <c r="Q1429" s="19"/>
      <c r="R1429" s="105"/>
      <c r="S1429" s="102"/>
      <c r="T1429" s="78"/>
      <c r="U1429" s="19"/>
      <c r="AB1429" s="14"/>
      <c r="AC1429" s="14"/>
      <c r="AD1429" s="14"/>
    </row>
    <row r="1430" spans="16:30" x14ac:dyDescent="0.2">
      <c r="P1430" s="153"/>
      <c r="Q1430" s="19"/>
      <c r="R1430" s="105"/>
      <c r="S1430" s="102"/>
      <c r="T1430" s="78"/>
      <c r="U1430" s="19"/>
      <c r="AB1430" s="14"/>
      <c r="AC1430" s="14"/>
      <c r="AD1430" s="14"/>
    </row>
    <row r="1431" spans="16:30" x14ac:dyDescent="0.2">
      <c r="P1431" s="152"/>
      <c r="Q1431" s="19"/>
      <c r="R1431" s="105"/>
      <c r="S1431" s="102"/>
      <c r="T1431" s="78"/>
      <c r="U1431" s="19"/>
      <c r="AB1431" s="14"/>
      <c r="AC1431" s="14"/>
      <c r="AD1431" s="14"/>
    </row>
    <row r="1432" spans="16:30" x14ac:dyDescent="0.2">
      <c r="P1432" s="153"/>
      <c r="Q1432" s="19"/>
      <c r="R1432" s="105"/>
      <c r="S1432" s="102"/>
      <c r="T1432" s="78"/>
      <c r="U1432" s="19"/>
      <c r="AB1432" s="14"/>
      <c r="AC1432" s="14"/>
      <c r="AD1432" s="14"/>
    </row>
    <row r="1433" spans="16:30" x14ac:dyDescent="0.2">
      <c r="P1433" s="152"/>
      <c r="Q1433" s="19"/>
      <c r="R1433" s="105"/>
      <c r="S1433" s="102"/>
      <c r="T1433" s="78"/>
      <c r="U1433" s="19"/>
      <c r="AB1433" s="14"/>
      <c r="AC1433" s="14"/>
      <c r="AD1433" s="14"/>
    </row>
    <row r="1434" spans="16:30" x14ac:dyDescent="0.2">
      <c r="P1434" s="153"/>
      <c r="Q1434" s="19"/>
      <c r="R1434" s="105"/>
      <c r="S1434" s="102"/>
      <c r="T1434" s="78"/>
      <c r="U1434" s="19"/>
      <c r="AB1434" s="14"/>
      <c r="AC1434" s="14"/>
      <c r="AD1434" s="14"/>
    </row>
    <row r="1435" spans="16:30" x14ac:dyDescent="0.2">
      <c r="P1435" s="152"/>
      <c r="Q1435" s="19"/>
      <c r="R1435" s="105"/>
      <c r="S1435" s="102"/>
      <c r="T1435" s="78"/>
      <c r="U1435" s="19"/>
      <c r="AB1435" s="14"/>
      <c r="AC1435" s="14"/>
      <c r="AD1435" s="14"/>
    </row>
    <row r="1436" spans="16:30" x14ac:dyDescent="0.2">
      <c r="P1436" s="153"/>
      <c r="Q1436" s="19"/>
      <c r="R1436" s="105"/>
      <c r="S1436" s="102"/>
      <c r="T1436" s="78"/>
      <c r="U1436" s="19"/>
      <c r="AB1436" s="14"/>
      <c r="AC1436" s="14"/>
      <c r="AD1436" s="14"/>
    </row>
    <row r="1437" spans="16:30" x14ac:dyDescent="0.2">
      <c r="P1437" s="152"/>
      <c r="Q1437" s="19"/>
      <c r="R1437" s="105"/>
      <c r="S1437" s="102"/>
      <c r="T1437" s="78"/>
      <c r="U1437" s="19"/>
      <c r="AB1437" s="14"/>
      <c r="AC1437" s="14"/>
      <c r="AD1437" s="14"/>
    </row>
    <row r="1438" spans="16:30" x14ac:dyDescent="0.2">
      <c r="P1438" s="153"/>
      <c r="Q1438" s="19"/>
      <c r="R1438" s="105"/>
      <c r="S1438" s="102"/>
      <c r="T1438" s="78"/>
      <c r="U1438" s="19"/>
      <c r="AB1438" s="14"/>
      <c r="AC1438" s="14"/>
      <c r="AD1438" s="14"/>
    </row>
    <row r="1439" spans="16:30" x14ac:dyDescent="0.2">
      <c r="P1439" s="152"/>
      <c r="Q1439" s="19"/>
      <c r="R1439" s="105"/>
      <c r="S1439" s="102"/>
      <c r="T1439" s="78"/>
      <c r="U1439" s="19"/>
      <c r="AB1439" s="14"/>
      <c r="AC1439" s="14"/>
      <c r="AD1439" s="14"/>
    </row>
    <row r="1440" spans="16:30" x14ac:dyDescent="0.2">
      <c r="P1440" s="153"/>
      <c r="Q1440" s="19"/>
      <c r="R1440" s="105"/>
      <c r="S1440" s="102"/>
      <c r="T1440" s="78"/>
      <c r="U1440" s="19"/>
      <c r="AB1440" s="14"/>
      <c r="AC1440" s="14"/>
      <c r="AD1440" s="14"/>
    </row>
    <row r="1441" spans="16:30" x14ac:dyDescent="0.2">
      <c r="P1441" s="152"/>
      <c r="Q1441" s="19"/>
      <c r="R1441" s="105"/>
      <c r="S1441" s="102"/>
      <c r="T1441" s="78"/>
      <c r="U1441" s="19"/>
      <c r="AB1441" s="14"/>
      <c r="AC1441" s="14"/>
      <c r="AD1441" s="14"/>
    </row>
    <row r="1442" spans="16:30" x14ac:dyDescent="0.2">
      <c r="P1442" s="153"/>
      <c r="Q1442" s="19"/>
      <c r="R1442" s="105"/>
      <c r="S1442" s="102"/>
      <c r="T1442" s="78"/>
      <c r="U1442" s="19"/>
      <c r="AB1442" s="14"/>
      <c r="AC1442" s="14"/>
      <c r="AD1442" s="14"/>
    </row>
    <row r="1443" spans="16:30" x14ac:dyDescent="0.2">
      <c r="P1443" s="152"/>
      <c r="Q1443" s="19"/>
      <c r="R1443" s="105"/>
      <c r="S1443" s="102"/>
      <c r="T1443" s="78"/>
      <c r="U1443" s="19"/>
      <c r="AB1443" s="14"/>
      <c r="AC1443" s="14"/>
      <c r="AD1443" s="14"/>
    </row>
    <row r="1444" spans="16:30" x14ac:dyDescent="0.2">
      <c r="P1444" s="153"/>
      <c r="Q1444" s="19"/>
      <c r="R1444" s="105"/>
      <c r="S1444" s="102"/>
      <c r="T1444" s="78"/>
      <c r="U1444" s="19"/>
      <c r="AB1444" s="14"/>
      <c r="AC1444" s="14"/>
      <c r="AD1444" s="14"/>
    </row>
    <row r="1445" spans="16:30" x14ac:dyDescent="0.2">
      <c r="P1445" s="152"/>
      <c r="Q1445" s="19"/>
      <c r="R1445" s="105"/>
      <c r="S1445" s="102"/>
      <c r="T1445" s="78"/>
      <c r="U1445" s="19"/>
      <c r="AB1445" s="14"/>
      <c r="AC1445" s="14"/>
      <c r="AD1445" s="14"/>
    </row>
    <row r="1446" spans="16:30" x14ac:dyDescent="0.2">
      <c r="P1446" s="153"/>
      <c r="Q1446" s="19"/>
      <c r="R1446" s="105"/>
      <c r="S1446" s="102"/>
      <c r="T1446" s="78"/>
      <c r="U1446" s="19"/>
      <c r="AB1446" s="14"/>
      <c r="AC1446" s="14"/>
      <c r="AD1446" s="14"/>
    </row>
    <row r="1447" spans="16:30" x14ac:dyDescent="0.2">
      <c r="P1447" s="152"/>
      <c r="Q1447" s="19"/>
      <c r="R1447" s="105"/>
      <c r="S1447" s="102"/>
      <c r="T1447" s="78"/>
      <c r="U1447" s="19"/>
      <c r="AB1447" s="14"/>
      <c r="AC1447" s="14"/>
      <c r="AD1447" s="14"/>
    </row>
    <row r="1448" spans="16:30" x14ac:dyDescent="0.2">
      <c r="P1448" s="153"/>
      <c r="Q1448" s="19"/>
      <c r="R1448" s="105"/>
      <c r="S1448" s="102"/>
      <c r="T1448" s="78"/>
      <c r="U1448" s="19"/>
      <c r="AB1448" s="14"/>
      <c r="AC1448" s="14"/>
      <c r="AD1448" s="14"/>
    </row>
    <row r="1449" spans="16:30" x14ac:dyDescent="0.2">
      <c r="P1449" s="152"/>
      <c r="Q1449" s="19"/>
      <c r="R1449" s="105"/>
      <c r="S1449" s="102"/>
      <c r="T1449" s="78"/>
      <c r="U1449" s="19"/>
      <c r="AB1449" s="14"/>
      <c r="AC1449" s="14"/>
      <c r="AD1449" s="14"/>
    </row>
    <row r="1450" spans="16:30" x14ac:dyDescent="0.2">
      <c r="P1450" s="153"/>
      <c r="Q1450" s="19"/>
      <c r="R1450" s="105"/>
      <c r="S1450" s="102"/>
      <c r="T1450" s="78"/>
      <c r="U1450" s="19"/>
      <c r="AB1450" s="14"/>
      <c r="AC1450" s="14"/>
      <c r="AD1450" s="14"/>
    </row>
    <row r="1451" spans="16:30" x14ac:dyDescent="0.2">
      <c r="P1451" s="152"/>
      <c r="Q1451" s="19"/>
      <c r="R1451" s="105"/>
      <c r="S1451" s="102"/>
      <c r="T1451" s="78"/>
      <c r="U1451" s="19"/>
      <c r="AB1451" s="14"/>
      <c r="AC1451" s="14"/>
      <c r="AD1451" s="14"/>
    </row>
    <row r="1452" spans="16:30" x14ac:dyDescent="0.2">
      <c r="P1452" s="153"/>
      <c r="Q1452" s="19"/>
      <c r="R1452" s="105"/>
      <c r="S1452" s="102"/>
      <c r="T1452" s="78"/>
      <c r="U1452" s="19"/>
      <c r="AB1452" s="14"/>
      <c r="AC1452" s="14"/>
      <c r="AD1452" s="14"/>
    </row>
    <row r="1453" spans="16:30" x14ac:dyDescent="0.2">
      <c r="P1453" s="152"/>
      <c r="Q1453" s="19"/>
      <c r="R1453" s="105"/>
      <c r="S1453" s="102"/>
      <c r="T1453" s="78"/>
      <c r="U1453" s="19"/>
      <c r="AB1453" s="14"/>
      <c r="AC1453" s="14"/>
      <c r="AD1453" s="14"/>
    </row>
    <row r="1454" spans="16:30" x14ac:dyDescent="0.2">
      <c r="P1454" s="153"/>
      <c r="Q1454" s="19"/>
      <c r="R1454" s="105"/>
      <c r="S1454" s="102"/>
      <c r="T1454" s="78"/>
      <c r="U1454" s="19"/>
      <c r="AB1454" s="14"/>
      <c r="AC1454" s="14"/>
      <c r="AD1454" s="14"/>
    </row>
    <row r="1455" spans="16:30" x14ac:dyDescent="0.2">
      <c r="P1455" s="152"/>
      <c r="Q1455" s="19"/>
      <c r="R1455" s="105"/>
      <c r="S1455" s="102"/>
      <c r="T1455" s="78"/>
      <c r="U1455" s="19"/>
      <c r="AB1455" s="14"/>
      <c r="AC1455" s="14"/>
      <c r="AD1455" s="14"/>
    </row>
    <row r="1456" spans="16:30" x14ac:dyDescent="0.2">
      <c r="P1456" s="153"/>
      <c r="Q1456" s="19"/>
      <c r="R1456" s="105"/>
      <c r="S1456" s="102"/>
      <c r="T1456" s="78"/>
      <c r="U1456" s="19"/>
      <c r="AB1456" s="14"/>
      <c r="AC1456" s="14"/>
      <c r="AD1456" s="14"/>
    </row>
    <row r="1457" spans="16:30" x14ac:dyDescent="0.2">
      <c r="P1457" s="152"/>
      <c r="Q1457" s="19"/>
      <c r="R1457" s="105"/>
      <c r="S1457" s="102"/>
      <c r="T1457" s="78"/>
      <c r="U1457" s="19"/>
      <c r="AB1457" s="14"/>
      <c r="AC1457" s="14"/>
      <c r="AD1457" s="14"/>
    </row>
    <row r="1458" spans="16:30" x14ac:dyDescent="0.2">
      <c r="P1458" s="153"/>
      <c r="Q1458" s="19"/>
      <c r="R1458" s="105"/>
      <c r="S1458" s="102"/>
      <c r="T1458" s="78"/>
      <c r="U1458" s="19"/>
      <c r="AB1458" s="14"/>
      <c r="AC1458" s="14"/>
      <c r="AD1458" s="14"/>
    </row>
    <row r="1459" spans="16:30" x14ac:dyDescent="0.2">
      <c r="P1459" s="152"/>
      <c r="Q1459" s="19"/>
      <c r="R1459" s="105"/>
      <c r="S1459" s="102"/>
      <c r="T1459" s="78"/>
      <c r="U1459" s="19"/>
      <c r="AB1459" s="14"/>
      <c r="AC1459" s="14"/>
      <c r="AD1459" s="14"/>
    </row>
    <row r="1460" spans="16:30" x14ac:dyDescent="0.2">
      <c r="P1460" s="153"/>
      <c r="Q1460" s="19"/>
      <c r="R1460" s="105"/>
      <c r="S1460" s="102"/>
      <c r="T1460" s="78"/>
      <c r="U1460" s="19"/>
      <c r="AB1460" s="14"/>
      <c r="AC1460" s="14"/>
      <c r="AD1460" s="14"/>
    </row>
    <row r="1461" spans="16:30" x14ac:dyDescent="0.2">
      <c r="P1461" s="152"/>
      <c r="Q1461" s="19"/>
      <c r="R1461" s="105"/>
      <c r="S1461" s="102"/>
      <c r="T1461" s="78"/>
      <c r="U1461" s="19"/>
      <c r="AB1461" s="14"/>
      <c r="AC1461" s="14"/>
      <c r="AD1461" s="14"/>
    </row>
    <row r="1462" spans="16:30" x14ac:dyDescent="0.2">
      <c r="P1462" s="153"/>
      <c r="Q1462" s="19"/>
      <c r="R1462" s="105"/>
      <c r="S1462" s="102"/>
      <c r="T1462" s="78"/>
      <c r="U1462" s="19"/>
      <c r="AB1462" s="14"/>
      <c r="AC1462" s="14"/>
      <c r="AD1462" s="14"/>
    </row>
    <row r="1463" spans="16:30" x14ac:dyDescent="0.2">
      <c r="P1463" s="152"/>
      <c r="Q1463" s="19"/>
      <c r="R1463" s="105"/>
      <c r="S1463" s="102"/>
      <c r="T1463" s="78"/>
      <c r="U1463" s="19"/>
      <c r="AB1463" s="14"/>
      <c r="AC1463" s="14"/>
      <c r="AD1463" s="14"/>
    </row>
    <row r="1464" spans="16:30" x14ac:dyDescent="0.2">
      <c r="P1464" s="153"/>
      <c r="Q1464" s="19"/>
      <c r="R1464" s="105"/>
      <c r="S1464" s="102"/>
      <c r="T1464" s="78"/>
      <c r="U1464" s="19"/>
      <c r="AB1464" s="14"/>
      <c r="AC1464" s="14"/>
      <c r="AD1464" s="14"/>
    </row>
    <row r="1465" spans="16:30" x14ac:dyDescent="0.2">
      <c r="P1465" s="152"/>
      <c r="Q1465" s="19"/>
      <c r="R1465" s="105"/>
      <c r="S1465" s="102"/>
      <c r="T1465" s="78"/>
      <c r="U1465" s="19"/>
      <c r="AB1465" s="14"/>
      <c r="AC1465" s="14"/>
      <c r="AD1465" s="14"/>
    </row>
    <row r="1466" spans="16:30" x14ac:dyDescent="0.2">
      <c r="P1466" s="153"/>
      <c r="Q1466" s="19"/>
      <c r="R1466" s="105"/>
      <c r="S1466" s="102"/>
      <c r="T1466" s="78"/>
      <c r="U1466" s="19"/>
      <c r="AB1466" s="14"/>
      <c r="AC1466" s="14"/>
      <c r="AD1466" s="14"/>
    </row>
    <row r="1467" spans="16:30" x14ac:dyDescent="0.2">
      <c r="P1467" s="152"/>
      <c r="Q1467" s="19"/>
      <c r="R1467" s="105"/>
      <c r="S1467" s="102"/>
      <c r="T1467" s="78"/>
      <c r="U1467" s="19"/>
      <c r="AB1467" s="14"/>
      <c r="AC1467" s="14"/>
      <c r="AD1467" s="14"/>
    </row>
    <row r="1468" spans="16:30" x14ac:dyDescent="0.2">
      <c r="P1468" s="153"/>
      <c r="Q1468" s="19"/>
      <c r="R1468" s="105"/>
      <c r="S1468" s="102"/>
      <c r="T1468" s="78"/>
      <c r="U1468" s="19"/>
      <c r="AB1468" s="14"/>
      <c r="AC1468" s="14"/>
      <c r="AD1468" s="14"/>
    </row>
    <row r="1469" spans="16:30" x14ac:dyDescent="0.2">
      <c r="P1469" s="152"/>
      <c r="Q1469" s="19"/>
      <c r="R1469" s="105"/>
      <c r="S1469" s="102"/>
      <c r="T1469" s="78"/>
      <c r="U1469" s="19"/>
      <c r="AB1469" s="14"/>
      <c r="AC1469" s="14"/>
      <c r="AD1469" s="14"/>
    </row>
    <row r="1470" spans="16:30" x14ac:dyDescent="0.2">
      <c r="P1470" s="153"/>
      <c r="Q1470" s="19"/>
      <c r="R1470" s="105"/>
      <c r="S1470" s="102"/>
      <c r="T1470" s="78"/>
      <c r="U1470" s="19"/>
      <c r="AB1470" s="14"/>
      <c r="AC1470" s="14"/>
      <c r="AD1470" s="14"/>
    </row>
    <row r="1471" spans="16:30" x14ac:dyDescent="0.2">
      <c r="P1471" s="152"/>
      <c r="Q1471" s="19"/>
      <c r="R1471" s="105"/>
      <c r="S1471" s="102"/>
      <c r="T1471" s="78"/>
      <c r="U1471" s="19"/>
      <c r="AB1471" s="14"/>
      <c r="AC1471" s="14"/>
      <c r="AD1471" s="14"/>
    </row>
    <row r="1472" spans="16:30" x14ac:dyDescent="0.2">
      <c r="P1472" s="153"/>
      <c r="Q1472" s="19"/>
      <c r="R1472" s="105"/>
      <c r="S1472" s="102"/>
      <c r="T1472" s="78"/>
      <c r="U1472" s="19"/>
      <c r="AB1472" s="14"/>
      <c r="AC1472" s="14"/>
      <c r="AD1472" s="14"/>
    </row>
    <row r="1473" spans="16:30" x14ac:dyDescent="0.2">
      <c r="P1473" s="152"/>
      <c r="Q1473" s="19"/>
      <c r="R1473" s="105"/>
      <c r="S1473" s="102"/>
      <c r="T1473" s="78"/>
      <c r="U1473" s="19"/>
      <c r="AB1473" s="14"/>
      <c r="AC1473" s="14"/>
      <c r="AD1473" s="14"/>
    </row>
    <row r="1474" spans="16:30" x14ac:dyDescent="0.2">
      <c r="P1474" s="153"/>
      <c r="Q1474" s="19"/>
      <c r="R1474" s="105"/>
      <c r="S1474" s="102"/>
      <c r="T1474" s="78"/>
      <c r="U1474" s="19"/>
      <c r="AB1474" s="14"/>
      <c r="AC1474" s="14"/>
      <c r="AD1474" s="14"/>
    </row>
    <row r="1475" spans="16:30" x14ac:dyDescent="0.2">
      <c r="P1475" s="152"/>
      <c r="Q1475" s="19"/>
      <c r="R1475" s="105"/>
      <c r="S1475" s="102"/>
      <c r="T1475" s="78"/>
      <c r="U1475" s="19"/>
      <c r="AB1475" s="14"/>
      <c r="AC1475" s="14"/>
      <c r="AD1475" s="14"/>
    </row>
    <row r="1476" spans="16:30" x14ac:dyDescent="0.2">
      <c r="P1476" s="153"/>
      <c r="Q1476" s="19"/>
      <c r="R1476" s="105"/>
      <c r="S1476" s="102"/>
      <c r="T1476" s="78"/>
      <c r="U1476" s="19"/>
      <c r="AB1476" s="14"/>
      <c r="AC1476" s="14"/>
      <c r="AD1476" s="14"/>
    </row>
    <row r="1477" spans="16:30" x14ac:dyDescent="0.2">
      <c r="P1477" s="152"/>
      <c r="Q1477" s="19"/>
      <c r="R1477" s="105"/>
      <c r="S1477" s="102"/>
      <c r="T1477" s="78"/>
      <c r="U1477" s="19"/>
      <c r="AB1477" s="14"/>
      <c r="AC1477" s="14"/>
      <c r="AD1477" s="14"/>
    </row>
    <row r="1478" spans="16:30" x14ac:dyDescent="0.2">
      <c r="P1478" s="153"/>
      <c r="Q1478" s="19"/>
      <c r="R1478" s="105"/>
      <c r="S1478" s="102"/>
      <c r="T1478" s="78"/>
      <c r="U1478" s="19"/>
      <c r="AB1478" s="14"/>
      <c r="AC1478" s="14"/>
      <c r="AD1478" s="14"/>
    </row>
    <row r="1479" spans="16:30" x14ac:dyDescent="0.2">
      <c r="P1479" s="152"/>
      <c r="Q1479" s="19"/>
      <c r="R1479" s="105"/>
      <c r="S1479" s="102"/>
      <c r="T1479" s="78"/>
      <c r="U1479" s="19"/>
      <c r="AB1479" s="14"/>
      <c r="AC1479" s="14"/>
      <c r="AD1479" s="14"/>
    </row>
    <row r="1480" spans="16:30" x14ac:dyDescent="0.2">
      <c r="P1480" s="153"/>
      <c r="Q1480" s="19"/>
      <c r="R1480" s="105"/>
      <c r="S1480" s="102"/>
      <c r="T1480" s="78"/>
      <c r="U1480" s="19"/>
      <c r="AB1480" s="14"/>
      <c r="AC1480" s="14"/>
      <c r="AD1480" s="14"/>
    </row>
    <row r="1481" spans="16:30" x14ac:dyDescent="0.2">
      <c r="P1481" s="152"/>
      <c r="Q1481" s="19"/>
      <c r="R1481" s="105"/>
      <c r="S1481" s="102"/>
      <c r="T1481" s="78"/>
      <c r="U1481" s="19"/>
      <c r="AB1481" s="14"/>
      <c r="AC1481" s="14"/>
      <c r="AD1481" s="14"/>
    </row>
    <row r="1482" spans="16:30" x14ac:dyDescent="0.2">
      <c r="P1482" s="153"/>
      <c r="Q1482" s="19"/>
      <c r="R1482" s="105"/>
      <c r="S1482" s="102"/>
      <c r="T1482" s="78"/>
      <c r="U1482" s="19"/>
      <c r="AB1482" s="14"/>
      <c r="AC1482" s="14"/>
      <c r="AD1482" s="14"/>
    </row>
    <row r="1483" spans="16:30" x14ac:dyDescent="0.2">
      <c r="P1483" s="152"/>
      <c r="Q1483" s="19"/>
      <c r="R1483" s="105"/>
      <c r="S1483" s="102"/>
      <c r="T1483" s="78"/>
      <c r="U1483" s="19"/>
      <c r="AB1483" s="14"/>
      <c r="AC1483" s="14"/>
      <c r="AD1483" s="14"/>
    </row>
    <row r="1484" spans="16:30" x14ac:dyDescent="0.2">
      <c r="P1484" s="153"/>
      <c r="Q1484" s="19"/>
      <c r="R1484" s="105"/>
      <c r="S1484" s="102"/>
      <c r="T1484" s="78"/>
      <c r="U1484" s="19"/>
      <c r="AB1484" s="14"/>
      <c r="AC1484" s="14"/>
      <c r="AD1484" s="14"/>
    </row>
    <row r="1485" spans="16:30" x14ac:dyDescent="0.2">
      <c r="P1485" s="152"/>
      <c r="Q1485" s="19"/>
      <c r="R1485" s="105"/>
      <c r="S1485" s="102"/>
      <c r="T1485" s="78"/>
      <c r="U1485" s="19"/>
      <c r="AB1485" s="14"/>
      <c r="AC1485" s="14"/>
      <c r="AD1485" s="14"/>
    </row>
    <row r="1486" spans="16:30" x14ac:dyDescent="0.2">
      <c r="P1486" s="153"/>
      <c r="Q1486" s="19"/>
      <c r="R1486" s="105"/>
      <c r="S1486" s="102"/>
      <c r="T1486" s="78"/>
      <c r="U1486" s="19"/>
      <c r="AB1486" s="14"/>
      <c r="AC1486" s="14"/>
      <c r="AD1486" s="14"/>
    </row>
    <row r="1487" spans="16:30" x14ac:dyDescent="0.2">
      <c r="P1487" s="152"/>
      <c r="Q1487" s="19"/>
      <c r="R1487" s="105"/>
      <c r="S1487" s="102"/>
      <c r="T1487" s="78"/>
      <c r="U1487" s="19"/>
      <c r="AB1487" s="14"/>
      <c r="AC1487" s="14"/>
      <c r="AD1487" s="14"/>
    </row>
    <row r="1488" spans="16:30" x14ac:dyDescent="0.2">
      <c r="P1488" s="153"/>
      <c r="Q1488" s="19"/>
      <c r="R1488" s="105"/>
      <c r="S1488" s="102"/>
      <c r="T1488" s="78"/>
      <c r="U1488" s="19"/>
      <c r="AB1488" s="14"/>
      <c r="AC1488" s="14"/>
      <c r="AD1488" s="14"/>
    </row>
    <row r="1489" spans="16:30" x14ac:dyDescent="0.2">
      <c r="P1489" s="152"/>
      <c r="Q1489" s="19"/>
      <c r="R1489" s="105"/>
      <c r="S1489" s="102"/>
      <c r="T1489" s="78"/>
      <c r="U1489" s="19"/>
      <c r="AB1489" s="14"/>
      <c r="AC1489" s="14"/>
      <c r="AD1489" s="14"/>
    </row>
    <row r="1490" spans="16:30" x14ac:dyDescent="0.2">
      <c r="P1490" s="153"/>
      <c r="Q1490" s="19"/>
      <c r="R1490" s="105"/>
      <c r="S1490" s="102"/>
      <c r="T1490" s="78"/>
      <c r="U1490" s="19"/>
      <c r="AB1490" s="14"/>
      <c r="AC1490" s="14"/>
      <c r="AD1490" s="14"/>
    </row>
    <row r="1491" spans="16:30" x14ac:dyDescent="0.2">
      <c r="P1491" s="152"/>
      <c r="Q1491" s="19"/>
      <c r="R1491" s="105"/>
      <c r="S1491" s="102"/>
      <c r="T1491" s="78"/>
      <c r="U1491" s="19"/>
      <c r="AB1491" s="14"/>
      <c r="AC1491" s="14"/>
      <c r="AD1491" s="14"/>
    </row>
    <row r="1492" spans="16:30" x14ac:dyDescent="0.2">
      <c r="P1492" s="153"/>
      <c r="Q1492" s="19"/>
      <c r="R1492" s="105"/>
      <c r="S1492" s="102"/>
      <c r="T1492" s="78"/>
      <c r="U1492" s="19"/>
      <c r="AB1492" s="14"/>
      <c r="AC1492" s="14"/>
      <c r="AD1492" s="14"/>
    </row>
    <row r="1493" spans="16:30" x14ac:dyDescent="0.2">
      <c r="P1493" s="152"/>
      <c r="Q1493" s="19"/>
      <c r="R1493" s="105"/>
      <c r="S1493" s="102"/>
      <c r="T1493" s="78"/>
      <c r="U1493" s="19"/>
      <c r="AB1493" s="14"/>
      <c r="AC1493" s="14"/>
      <c r="AD1493" s="14"/>
    </row>
    <row r="1494" spans="16:30" x14ac:dyDescent="0.2">
      <c r="P1494" s="153"/>
      <c r="Q1494" s="19"/>
      <c r="R1494" s="105"/>
      <c r="S1494" s="102"/>
      <c r="T1494" s="78"/>
      <c r="U1494" s="19"/>
      <c r="AB1494" s="14"/>
      <c r="AC1494" s="14"/>
      <c r="AD1494" s="14"/>
    </row>
    <row r="1495" spans="16:30" x14ac:dyDescent="0.2">
      <c r="P1495" s="152"/>
      <c r="Q1495" s="19"/>
      <c r="R1495" s="105"/>
      <c r="S1495" s="102"/>
      <c r="T1495" s="78"/>
      <c r="U1495" s="19"/>
      <c r="AB1495" s="14"/>
      <c r="AC1495" s="14"/>
      <c r="AD1495" s="14"/>
    </row>
    <row r="1496" spans="16:30" x14ac:dyDescent="0.2">
      <c r="P1496" s="153"/>
      <c r="Q1496" s="19"/>
      <c r="R1496" s="105"/>
      <c r="S1496" s="102"/>
      <c r="T1496" s="78"/>
      <c r="U1496" s="19"/>
      <c r="AB1496" s="14"/>
      <c r="AC1496" s="14"/>
      <c r="AD1496" s="14"/>
    </row>
    <row r="1497" spans="16:30" x14ac:dyDescent="0.2">
      <c r="P1497" s="152"/>
      <c r="Q1497" s="19"/>
      <c r="R1497" s="105"/>
      <c r="S1497" s="102"/>
      <c r="T1497" s="78"/>
      <c r="U1497" s="19"/>
      <c r="AB1497" s="14"/>
      <c r="AC1497" s="14"/>
      <c r="AD1497" s="14"/>
    </row>
    <row r="1498" spans="16:30" x14ac:dyDescent="0.2">
      <c r="P1498" s="153"/>
      <c r="Q1498" s="19"/>
      <c r="R1498" s="105"/>
      <c r="S1498" s="102"/>
      <c r="T1498" s="78"/>
      <c r="U1498" s="19"/>
      <c r="AB1498" s="14"/>
      <c r="AC1498" s="14"/>
      <c r="AD1498" s="14"/>
    </row>
    <row r="1499" spans="16:30" x14ac:dyDescent="0.2">
      <c r="P1499" s="152"/>
      <c r="Q1499" s="19"/>
      <c r="R1499" s="105"/>
      <c r="S1499" s="102"/>
      <c r="T1499" s="78"/>
      <c r="U1499" s="19"/>
      <c r="AB1499" s="14"/>
      <c r="AC1499" s="14"/>
      <c r="AD1499" s="14"/>
    </row>
    <row r="1500" spans="16:30" x14ac:dyDescent="0.2">
      <c r="P1500" s="153"/>
      <c r="Q1500" s="19"/>
      <c r="R1500" s="105"/>
      <c r="S1500" s="102"/>
      <c r="T1500" s="78"/>
      <c r="U1500" s="19"/>
      <c r="AB1500" s="14"/>
      <c r="AC1500" s="14"/>
      <c r="AD1500" s="14"/>
    </row>
    <row r="1501" spans="16:30" x14ac:dyDescent="0.2">
      <c r="P1501" s="152"/>
      <c r="Q1501" s="19"/>
      <c r="R1501" s="105"/>
      <c r="S1501" s="102"/>
      <c r="T1501" s="78"/>
      <c r="U1501" s="19"/>
      <c r="AB1501" s="14"/>
      <c r="AC1501" s="14"/>
      <c r="AD1501" s="14"/>
    </row>
    <row r="1502" spans="16:30" x14ac:dyDescent="0.2">
      <c r="P1502" s="153"/>
      <c r="Q1502" s="19"/>
      <c r="R1502" s="105"/>
      <c r="S1502" s="102"/>
      <c r="T1502" s="78"/>
      <c r="U1502" s="19"/>
      <c r="AB1502" s="14"/>
      <c r="AC1502" s="14"/>
      <c r="AD1502" s="14"/>
    </row>
    <row r="1503" spans="16:30" x14ac:dyDescent="0.2">
      <c r="P1503" s="152"/>
      <c r="Q1503" s="19"/>
      <c r="R1503" s="105"/>
      <c r="S1503" s="102"/>
      <c r="T1503" s="78"/>
      <c r="U1503" s="19"/>
      <c r="AB1503" s="14"/>
      <c r="AC1503" s="14"/>
      <c r="AD1503" s="14"/>
    </row>
    <row r="1504" spans="16:30" x14ac:dyDescent="0.2">
      <c r="P1504" s="153"/>
      <c r="Q1504" s="19"/>
      <c r="R1504" s="105"/>
      <c r="S1504" s="102"/>
      <c r="T1504" s="78"/>
      <c r="U1504" s="19"/>
      <c r="AB1504" s="14"/>
      <c r="AC1504" s="14"/>
      <c r="AD1504" s="14"/>
    </row>
    <row r="1505" spans="16:30" x14ac:dyDescent="0.2">
      <c r="P1505" s="152"/>
      <c r="Q1505" s="19"/>
      <c r="R1505" s="105"/>
      <c r="S1505" s="102"/>
      <c r="T1505" s="78"/>
      <c r="U1505" s="19"/>
      <c r="AB1505" s="14"/>
      <c r="AC1505" s="14"/>
      <c r="AD1505" s="14"/>
    </row>
    <row r="1506" spans="16:30" x14ac:dyDescent="0.2">
      <c r="P1506" s="153"/>
      <c r="Q1506" s="19"/>
      <c r="R1506" s="105"/>
      <c r="S1506" s="102"/>
      <c r="T1506" s="78"/>
      <c r="U1506" s="19"/>
      <c r="AB1506" s="14"/>
      <c r="AC1506" s="14"/>
      <c r="AD1506" s="14"/>
    </row>
    <row r="1507" spans="16:30" x14ac:dyDescent="0.2">
      <c r="P1507" s="152"/>
      <c r="Q1507" s="19"/>
      <c r="R1507" s="105"/>
      <c r="S1507" s="102"/>
      <c r="T1507" s="78"/>
      <c r="U1507" s="19"/>
      <c r="AB1507" s="14"/>
      <c r="AC1507" s="14"/>
      <c r="AD1507" s="14"/>
    </row>
    <row r="1508" spans="16:30" x14ac:dyDescent="0.2">
      <c r="P1508" s="153"/>
      <c r="Q1508" s="19"/>
      <c r="R1508" s="105"/>
      <c r="S1508" s="102"/>
      <c r="T1508" s="78"/>
      <c r="U1508" s="19"/>
      <c r="AB1508" s="14"/>
      <c r="AC1508" s="14"/>
      <c r="AD1508" s="14"/>
    </row>
    <row r="1509" spans="16:30" x14ac:dyDescent="0.2">
      <c r="P1509" s="152"/>
      <c r="Q1509" s="19"/>
      <c r="R1509" s="105"/>
      <c r="S1509" s="102"/>
      <c r="T1509" s="78"/>
      <c r="U1509" s="19"/>
      <c r="AB1509" s="14"/>
      <c r="AC1509" s="14"/>
      <c r="AD1509" s="14"/>
    </row>
    <row r="1510" spans="16:30" x14ac:dyDescent="0.2">
      <c r="P1510" s="153"/>
      <c r="Q1510" s="19"/>
      <c r="R1510" s="105"/>
      <c r="S1510" s="102"/>
      <c r="T1510" s="78"/>
      <c r="U1510" s="19"/>
      <c r="AB1510" s="14"/>
      <c r="AC1510" s="14"/>
      <c r="AD1510" s="14"/>
    </row>
    <row r="1511" spans="16:30" x14ac:dyDescent="0.2">
      <c r="P1511" s="152"/>
      <c r="Q1511" s="19"/>
      <c r="R1511" s="105"/>
      <c r="S1511" s="102"/>
      <c r="T1511" s="78"/>
      <c r="U1511" s="19"/>
      <c r="AB1511" s="14"/>
      <c r="AC1511" s="14"/>
      <c r="AD1511" s="14"/>
    </row>
    <row r="1512" spans="16:30" x14ac:dyDescent="0.2">
      <c r="P1512" s="153"/>
      <c r="Q1512" s="19"/>
      <c r="R1512" s="105"/>
      <c r="S1512" s="102"/>
      <c r="T1512" s="78"/>
      <c r="U1512" s="19"/>
      <c r="AB1512" s="14"/>
      <c r="AC1512" s="14"/>
      <c r="AD1512" s="14"/>
    </row>
    <row r="1513" spans="16:30" x14ac:dyDescent="0.2">
      <c r="P1513" s="152"/>
      <c r="Q1513" s="19"/>
      <c r="R1513" s="105"/>
      <c r="S1513" s="102"/>
      <c r="T1513" s="78"/>
      <c r="U1513" s="19"/>
      <c r="AB1513" s="14"/>
      <c r="AC1513" s="14"/>
      <c r="AD1513" s="14"/>
    </row>
    <row r="1514" spans="16:30" x14ac:dyDescent="0.2">
      <c r="P1514" s="153"/>
      <c r="Q1514" s="19"/>
      <c r="R1514" s="105"/>
      <c r="S1514" s="102"/>
      <c r="T1514" s="78"/>
      <c r="U1514" s="19"/>
      <c r="AB1514" s="14"/>
      <c r="AC1514" s="14"/>
      <c r="AD1514" s="14"/>
    </row>
    <row r="1515" spans="16:30" x14ac:dyDescent="0.2">
      <c r="P1515" s="152"/>
      <c r="Q1515" s="19"/>
      <c r="R1515" s="105"/>
      <c r="S1515" s="102"/>
      <c r="T1515" s="78"/>
      <c r="U1515" s="19"/>
      <c r="AB1515" s="14"/>
      <c r="AC1515" s="14"/>
      <c r="AD1515" s="14"/>
    </row>
    <row r="1516" spans="16:30" x14ac:dyDescent="0.2">
      <c r="P1516" s="153"/>
      <c r="Q1516" s="19"/>
      <c r="R1516" s="105"/>
      <c r="S1516" s="102"/>
      <c r="T1516" s="78"/>
      <c r="U1516" s="19"/>
      <c r="AB1516" s="14"/>
      <c r="AC1516" s="14"/>
      <c r="AD1516" s="14"/>
    </row>
    <row r="1517" spans="16:30" x14ac:dyDescent="0.2">
      <c r="P1517" s="152"/>
      <c r="Q1517" s="19"/>
      <c r="R1517" s="105"/>
      <c r="S1517" s="102"/>
      <c r="T1517" s="78"/>
      <c r="U1517" s="19"/>
      <c r="AB1517" s="14"/>
      <c r="AC1517" s="14"/>
      <c r="AD1517" s="14"/>
    </row>
    <row r="1518" spans="16:30" x14ac:dyDescent="0.2">
      <c r="P1518" s="153"/>
      <c r="Q1518" s="19"/>
      <c r="R1518" s="105"/>
      <c r="S1518" s="102"/>
      <c r="T1518" s="78"/>
      <c r="U1518" s="19"/>
      <c r="AB1518" s="14"/>
      <c r="AC1518" s="14"/>
      <c r="AD1518" s="14"/>
    </row>
    <row r="1519" spans="16:30" x14ac:dyDescent="0.2">
      <c r="P1519" s="152"/>
      <c r="Q1519" s="19"/>
      <c r="R1519" s="105"/>
      <c r="S1519" s="102"/>
      <c r="T1519" s="78"/>
      <c r="U1519" s="19"/>
      <c r="AB1519" s="14"/>
      <c r="AC1519" s="14"/>
      <c r="AD1519" s="14"/>
    </row>
    <row r="1520" spans="16:30" x14ac:dyDescent="0.2">
      <c r="P1520" s="153"/>
      <c r="Q1520" s="19"/>
      <c r="R1520" s="105"/>
      <c r="S1520" s="102"/>
      <c r="T1520" s="78"/>
      <c r="U1520" s="19"/>
      <c r="AB1520" s="14"/>
      <c r="AC1520" s="14"/>
      <c r="AD1520" s="14"/>
    </row>
    <row r="1521" spans="16:30" x14ac:dyDescent="0.2">
      <c r="P1521" s="152"/>
      <c r="Q1521" s="19"/>
      <c r="R1521" s="105"/>
      <c r="S1521" s="102"/>
      <c r="T1521" s="78"/>
      <c r="U1521" s="19"/>
      <c r="AB1521" s="14"/>
      <c r="AC1521" s="14"/>
      <c r="AD1521" s="14"/>
    </row>
    <row r="1522" spans="16:30" x14ac:dyDescent="0.2">
      <c r="P1522" s="153"/>
      <c r="Q1522" s="19"/>
      <c r="R1522" s="105"/>
      <c r="S1522" s="102"/>
      <c r="T1522" s="78"/>
      <c r="U1522" s="19"/>
      <c r="AB1522" s="14"/>
      <c r="AC1522" s="14"/>
      <c r="AD1522" s="14"/>
    </row>
    <row r="1523" spans="16:30" x14ac:dyDescent="0.2">
      <c r="P1523" s="152"/>
      <c r="Q1523" s="19"/>
      <c r="R1523" s="105"/>
      <c r="S1523" s="102"/>
      <c r="T1523" s="78"/>
      <c r="U1523" s="19"/>
      <c r="AB1523" s="14"/>
      <c r="AC1523" s="14"/>
      <c r="AD1523" s="14"/>
    </row>
    <row r="1524" spans="16:30" x14ac:dyDescent="0.2">
      <c r="P1524" s="153"/>
      <c r="Q1524" s="19"/>
      <c r="R1524" s="105"/>
      <c r="S1524" s="102"/>
      <c r="T1524" s="78"/>
      <c r="U1524" s="19"/>
      <c r="AB1524" s="14"/>
      <c r="AC1524" s="14"/>
      <c r="AD1524" s="14"/>
    </row>
    <row r="1525" spans="16:30" x14ac:dyDescent="0.2">
      <c r="P1525" s="152"/>
      <c r="Q1525" s="19"/>
      <c r="R1525" s="105"/>
      <c r="S1525" s="102"/>
      <c r="T1525" s="78"/>
      <c r="U1525" s="19"/>
      <c r="AB1525" s="14"/>
      <c r="AC1525" s="14"/>
      <c r="AD1525" s="14"/>
    </row>
    <row r="1526" spans="16:30" x14ac:dyDescent="0.2">
      <c r="P1526" s="153"/>
      <c r="Q1526" s="19"/>
      <c r="R1526" s="105"/>
      <c r="S1526" s="102"/>
      <c r="T1526" s="78"/>
      <c r="U1526" s="19"/>
      <c r="AB1526" s="14"/>
      <c r="AC1526" s="14"/>
      <c r="AD1526" s="14"/>
    </row>
    <row r="1527" spans="16:30" x14ac:dyDescent="0.2">
      <c r="P1527" s="152"/>
      <c r="Q1527" s="19"/>
      <c r="R1527" s="105"/>
      <c r="S1527" s="102"/>
      <c r="T1527" s="78"/>
      <c r="U1527" s="19"/>
      <c r="AB1527" s="14"/>
      <c r="AC1527" s="14"/>
      <c r="AD1527" s="14"/>
    </row>
    <row r="1528" spans="16:30" x14ac:dyDescent="0.2">
      <c r="P1528" s="153"/>
      <c r="Q1528" s="19"/>
      <c r="R1528" s="105"/>
      <c r="S1528" s="102"/>
      <c r="T1528" s="78"/>
      <c r="U1528" s="19"/>
      <c r="AB1528" s="14"/>
      <c r="AC1528" s="14"/>
      <c r="AD1528" s="14"/>
    </row>
    <row r="1529" spans="16:30" x14ac:dyDescent="0.2">
      <c r="P1529" s="152"/>
      <c r="Q1529" s="19"/>
      <c r="R1529" s="105"/>
      <c r="S1529" s="102"/>
      <c r="T1529" s="78"/>
      <c r="U1529" s="19"/>
      <c r="AB1529" s="14"/>
      <c r="AC1529" s="14"/>
      <c r="AD1529" s="14"/>
    </row>
    <row r="1530" spans="16:30" x14ac:dyDescent="0.2">
      <c r="P1530" s="153"/>
      <c r="Q1530" s="19"/>
      <c r="R1530" s="105"/>
      <c r="S1530" s="102"/>
      <c r="T1530" s="78"/>
      <c r="U1530" s="19"/>
      <c r="AB1530" s="14"/>
      <c r="AC1530" s="14"/>
      <c r="AD1530" s="14"/>
    </row>
    <row r="1531" spans="16:30" x14ac:dyDescent="0.2">
      <c r="P1531" s="152"/>
      <c r="Q1531" s="19"/>
      <c r="R1531" s="105"/>
      <c r="S1531" s="102"/>
      <c r="T1531" s="78"/>
      <c r="U1531" s="19"/>
      <c r="AB1531" s="14"/>
      <c r="AC1531" s="14"/>
      <c r="AD1531" s="14"/>
    </row>
    <row r="1532" spans="16:30" x14ac:dyDescent="0.2">
      <c r="P1532" s="153"/>
      <c r="Q1532" s="19"/>
      <c r="R1532" s="105"/>
      <c r="S1532" s="102"/>
      <c r="T1532" s="78"/>
      <c r="U1532" s="19"/>
      <c r="AB1532" s="14"/>
      <c r="AC1532" s="14"/>
      <c r="AD1532" s="14"/>
    </row>
    <row r="1533" spans="16:30" x14ac:dyDescent="0.2">
      <c r="P1533" s="152"/>
      <c r="Q1533" s="19"/>
      <c r="R1533" s="105"/>
      <c r="S1533" s="102"/>
      <c r="T1533" s="78"/>
      <c r="U1533" s="19"/>
      <c r="AB1533" s="14"/>
      <c r="AC1533" s="14"/>
      <c r="AD1533" s="14"/>
    </row>
    <row r="1534" spans="16:30" x14ac:dyDescent="0.2">
      <c r="P1534" s="153"/>
      <c r="Q1534" s="19"/>
      <c r="R1534" s="105"/>
      <c r="S1534" s="102"/>
      <c r="T1534" s="78"/>
      <c r="U1534" s="19"/>
      <c r="AB1534" s="14"/>
      <c r="AC1534" s="14"/>
      <c r="AD1534" s="14"/>
    </row>
    <row r="1535" spans="16:30" x14ac:dyDescent="0.2">
      <c r="P1535" s="152"/>
      <c r="Q1535" s="19"/>
      <c r="R1535" s="105"/>
      <c r="S1535" s="102"/>
      <c r="T1535" s="78"/>
      <c r="U1535" s="19"/>
      <c r="AB1535" s="14"/>
      <c r="AC1535" s="14"/>
      <c r="AD1535" s="14"/>
    </row>
    <row r="1536" spans="16:30" x14ac:dyDescent="0.2">
      <c r="P1536" s="153"/>
      <c r="Q1536" s="19"/>
      <c r="R1536" s="105"/>
      <c r="S1536" s="102"/>
      <c r="T1536" s="78"/>
      <c r="U1536" s="19"/>
      <c r="AB1536" s="14"/>
      <c r="AC1536" s="14"/>
      <c r="AD1536" s="14"/>
    </row>
    <row r="1537" spans="16:30" x14ac:dyDescent="0.2">
      <c r="P1537" s="152"/>
      <c r="Q1537" s="19"/>
      <c r="R1537" s="105"/>
      <c r="S1537" s="102"/>
      <c r="T1537" s="78"/>
      <c r="U1537" s="19"/>
      <c r="AB1537" s="14"/>
      <c r="AC1537" s="14"/>
      <c r="AD1537" s="14"/>
    </row>
    <row r="1538" spans="16:30" x14ac:dyDescent="0.2">
      <c r="P1538" s="153"/>
      <c r="Q1538" s="19"/>
      <c r="R1538" s="105"/>
      <c r="S1538" s="102"/>
      <c r="T1538" s="78"/>
      <c r="U1538" s="19"/>
      <c r="AB1538" s="14"/>
      <c r="AC1538" s="14"/>
      <c r="AD1538" s="14"/>
    </row>
    <row r="1539" spans="16:30" x14ac:dyDescent="0.2">
      <c r="P1539" s="152"/>
      <c r="Q1539" s="19"/>
      <c r="R1539" s="105"/>
      <c r="S1539" s="102"/>
      <c r="T1539" s="78"/>
      <c r="U1539" s="19"/>
      <c r="AB1539" s="14"/>
      <c r="AC1539" s="14"/>
      <c r="AD1539" s="14"/>
    </row>
    <row r="1540" spans="16:30" x14ac:dyDescent="0.2">
      <c r="P1540" s="153"/>
      <c r="Q1540" s="19"/>
      <c r="R1540" s="105"/>
      <c r="S1540" s="102"/>
      <c r="T1540" s="78"/>
      <c r="U1540" s="19"/>
      <c r="AB1540" s="14"/>
      <c r="AC1540" s="14"/>
      <c r="AD1540" s="14"/>
    </row>
    <row r="1541" spans="16:30" x14ac:dyDescent="0.2">
      <c r="P1541" s="152"/>
      <c r="Q1541" s="19"/>
      <c r="R1541" s="105"/>
      <c r="S1541" s="102"/>
      <c r="T1541" s="78"/>
      <c r="U1541" s="19"/>
      <c r="AB1541" s="14"/>
      <c r="AC1541" s="14"/>
      <c r="AD1541" s="14"/>
    </row>
    <row r="1542" spans="16:30" x14ac:dyDescent="0.2">
      <c r="P1542" s="153"/>
      <c r="Q1542" s="19"/>
      <c r="R1542" s="105"/>
      <c r="S1542" s="102"/>
      <c r="T1542" s="78"/>
      <c r="U1542" s="19"/>
      <c r="AB1542" s="14"/>
      <c r="AC1542" s="14"/>
      <c r="AD1542" s="14"/>
    </row>
    <row r="1543" spans="16:30" x14ac:dyDescent="0.2">
      <c r="P1543" s="152"/>
      <c r="Q1543" s="19"/>
      <c r="R1543" s="105"/>
      <c r="S1543" s="102"/>
      <c r="T1543" s="78"/>
      <c r="U1543" s="19"/>
      <c r="AB1543" s="14"/>
      <c r="AC1543" s="14"/>
      <c r="AD1543" s="14"/>
    </row>
    <row r="1544" spans="16:30" x14ac:dyDescent="0.2">
      <c r="P1544" s="153"/>
      <c r="Q1544" s="19"/>
      <c r="R1544" s="105"/>
      <c r="S1544" s="102"/>
      <c r="T1544" s="78"/>
      <c r="U1544" s="19"/>
      <c r="AB1544" s="14"/>
      <c r="AC1544" s="14"/>
      <c r="AD1544" s="14"/>
    </row>
    <row r="1545" spans="16:30" x14ac:dyDescent="0.2">
      <c r="P1545" s="152"/>
      <c r="Q1545" s="19"/>
      <c r="R1545" s="105"/>
      <c r="S1545" s="102"/>
      <c r="T1545" s="78"/>
      <c r="U1545" s="19"/>
      <c r="AB1545" s="14"/>
      <c r="AC1545" s="14"/>
      <c r="AD1545" s="14"/>
    </row>
    <row r="1546" spans="16:30" x14ac:dyDescent="0.2">
      <c r="P1546" s="153"/>
      <c r="Q1546" s="19"/>
      <c r="R1546" s="105"/>
      <c r="S1546" s="102"/>
      <c r="T1546" s="78"/>
      <c r="U1546" s="19"/>
      <c r="AB1546" s="14"/>
      <c r="AC1546" s="14"/>
      <c r="AD1546" s="14"/>
    </row>
    <row r="1547" spans="16:30" x14ac:dyDescent="0.2">
      <c r="P1547" s="152"/>
      <c r="Q1547" s="19"/>
      <c r="R1547" s="105"/>
      <c r="S1547" s="102"/>
      <c r="T1547" s="78"/>
      <c r="U1547" s="19"/>
      <c r="AB1547" s="14"/>
      <c r="AC1547" s="14"/>
      <c r="AD1547" s="14"/>
    </row>
    <row r="1548" spans="16:30" x14ac:dyDescent="0.2">
      <c r="P1548" s="153"/>
      <c r="Q1548" s="19"/>
      <c r="R1548" s="105"/>
      <c r="S1548" s="102"/>
      <c r="T1548" s="78"/>
      <c r="U1548" s="19"/>
      <c r="AB1548" s="14"/>
      <c r="AC1548" s="14"/>
      <c r="AD1548" s="14"/>
    </row>
    <row r="1549" spans="16:30" x14ac:dyDescent="0.2">
      <c r="P1549" s="152"/>
      <c r="Q1549" s="19"/>
      <c r="R1549" s="105"/>
      <c r="S1549" s="102"/>
      <c r="T1549" s="78"/>
      <c r="U1549" s="19"/>
      <c r="AB1549" s="14"/>
      <c r="AC1549" s="14"/>
      <c r="AD1549" s="14"/>
    </row>
    <row r="1550" spans="16:30" x14ac:dyDescent="0.2">
      <c r="P1550" s="153"/>
      <c r="Q1550" s="19"/>
      <c r="R1550" s="105"/>
      <c r="S1550" s="102"/>
      <c r="T1550" s="78"/>
      <c r="U1550" s="19"/>
      <c r="AB1550" s="14"/>
      <c r="AC1550" s="14"/>
      <c r="AD1550" s="14"/>
    </row>
    <row r="1551" spans="16:30" x14ac:dyDescent="0.2">
      <c r="P1551" s="152"/>
      <c r="Q1551" s="19"/>
      <c r="R1551" s="105"/>
      <c r="S1551" s="102"/>
      <c r="T1551" s="78"/>
      <c r="U1551" s="19"/>
      <c r="AB1551" s="14"/>
      <c r="AC1551" s="14"/>
      <c r="AD1551" s="14"/>
    </row>
    <row r="1552" spans="16:30" x14ac:dyDescent="0.2">
      <c r="P1552" s="153"/>
      <c r="Q1552" s="19"/>
      <c r="R1552" s="105"/>
      <c r="S1552" s="102"/>
      <c r="T1552" s="78"/>
      <c r="U1552" s="19"/>
      <c r="AB1552" s="14"/>
      <c r="AC1552" s="14"/>
      <c r="AD1552" s="14"/>
    </row>
    <row r="1553" spans="16:30" x14ac:dyDescent="0.2">
      <c r="P1553" s="152"/>
      <c r="Q1553" s="19"/>
      <c r="R1553" s="105"/>
      <c r="S1553" s="102"/>
      <c r="T1553" s="78"/>
      <c r="U1553" s="19"/>
      <c r="AB1553" s="14"/>
      <c r="AC1553" s="14"/>
      <c r="AD1553" s="14"/>
    </row>
    <row r="1554" spans="16:30" x14ac:dyDescent="0.2">
      <c r="P1554" s="153"/>
      <c r="Q1554" s="19"/>
      <c r="R1554" s="105"/>
      <c r="S1554" s="102"/>
      <c r="T1554" s="78"/>
      <c r="U1554" s="19"/>
      <c r="AB1554" s="14"/>
      <c r="AC1554" s="14"/>
      <c r="AD1554" s="14"/>
    </row>
    <row r="1555" spans="16:30" x14ac:dyDescent="0.2">
      <c r="P1555" s="152"/>
      <c r="Q1555" s="19"/>
      <c r="R1555" s="105"/>
      <c r="S1555" s="102"/>
      <c r="T1555" s="78"/>
      <c r="U1555" s="19"/>
      <c r="AB1555" s="14"/>
      <c r="AC1555" s="14"/>
      <c r="AD1555" s="14"/>
    </row>
    <row r="1556" spans="16:30" x14ac:dyDescent="0.2">
      <c r="P1556" s="153"/>
      <c r="Q1556" s="19"/>
      <c r="R1556" s="105"/>
      <c r="S1556" s="102"/>
      <c r="T1556" s="78"/>
      <c r="U1556" s="19"/>
      <c r="AB1556" s="14"/>
      <c r="AC1556" s="14"/>
      <c r="AD1556" s="14"/>
    </row>
    <row r="1557" spans="16:30" x14ac:dyDescent="0.2">
      <c r="P1557" s="152"/>
      <c r="Q1557" s="19"/>
      <c r="R1557" s="105"/>
      <c r="S1557" s="102"/>
      <c r="T1557" s="78"/>
      <c r="U1557" s="19"/>
      <c r="AB1557" s="14"/>
      <c r="AC1557" s="14"/>
      <c r="AD1557" s="14"/>
    </row>
    <row r="1558" spans="16:30" x14ac:dyDescent="0.2">
      <c r="P1558" s="153"/>
      <c r="Q1558" s="19"/>
      <c r="R1558" s="105"/>
      <c r="S1558" s="102"/>
      <c r="T1558" s="78"/>
      <c r="U1558" s="19"/>
      <c r="AB1558" s="14"/>
      <c r="AC1558" s="14"/>
      <c r="AD1558" s="14"/>
    </row>
    <row r="1559" spans="16:30" x14ac:dyDescent="0.2">
      <c r="P1559" s="152"/>
      <c r="Q1559" s="19"/>
      <c r="R1559" s="105"/>
      <c r="S1559" s="102"/>
      <c r="T1559" s="78"/>
      <c r="U1559" s="19"/>
      <c r="AB1559" s="14"/>
      <c r="AC1559" s="14"/>
      <c r="AD1559" s="14"/>
    </row>
    <row r="1560" spans="16:30" x14ac:dyDescent="0.2">
      <c r="P1560" s="153"/>
      <c r="Q1560" s="19"/>
      <c r="R1560" s="105"/>
      <c r="S1560" s="102"/>
      <c r="T1560" s="78"/>
      <c r="U1560" s="19"/>
      <c r="AB1560" s="14"/>
      <c r="AC1560" s="14"/>
      <c r="AD1560" s="14"/>
    </row>
    <row r="1561" spans="16:30" x14ac:dyDescent="0.2">
      <c r="P1561" s="152"/>
      <c r="Q1561" s="19"/>
      <c r="R1561" s="105"/>
      <c r="S1561" s="102"/>
      <c r="T1561" s="78"/>
      <c r="U1561" s="19"/>
      <c r="AB1561" s="14"/>
      <c r="AC1561" s="14"/>
      <c r="AD1561" s="14"/>
    </row>
    <row r="1562" spans="16:30" x14ac:dyDescent="0.2">
      <c r="P1562" s="153"/>
      <c r="Q1562" s="19"/>
      <c r="R1562" s="105"/>
      <c r="S1562" s="102"/>
      <c r="T1562" s="78"/>
      <c r="U1562" s="19"/>
      <c r="AB1562" s="14"/>
      <c r="AC1562" s="14"/>
      <c r="AD1562" s="14"/>
    </row>
    <row r="1563" spans="16:30" x14ac:dyDescent="0.2">
      <c r="P1563" s="152"/>
      <c r="Q1563" s="19"/>
      <c r="R1563" s="105"/>
      <c r="S1563" s="102"/>
      <c r="T1563" s="78"/>
      <c r="U1563" s="19"/>
      <c r="AB1563" s="14"/>
      <c r="AC1563" s="14"/>
      <c r="AD1563" s="14"/>
    </row>
    <row r="1564" spans="16:30" x14ac:dyDescent="0.2">
      <c r="P1564" s="153"/>
      <c r="Q1564" s="19"/>
      <c r="R1564" s="105"/>
      <c r="S1564" s="102"/>
      <c r="T1564" s="78"/>
      <c r="U1564" s="19"/>
      <c r="AB1564" s="14"/>
      <c r="AC1564" s="14"/>
      <c r="AD1564" s="14"/>
    </row>
    <row r="1565" spans="16:30" x14ac:dyDescent="0.2">
      <c r="P1565" s="152"/>
      <c r="Q1565" s="19"/>
      <c r="R1565" s="105"/>
      <c r="S1565" s="102"/>
      <c r="T1565" s="78"/>
      <c r="U1565" s="19"/>
      <c r="AB1565" s="14"/>
      <c r="AC1565" s="14"/>
      <c r="AD1565" s="14"/>
    </row>
    <row r="1566" spans="16:30" x14ac:dyDescent="0.2">
      <c r="P1566" s="153"/>
      <c r="Q1566" s="19"/>
      <c r="R1566" s="105"/>
      <c r="S1566" s="102"/>
      <c r="T1566" s="78"/>
      <c r="U1566" s="19"/>
      <c r="AB1566" s="14"/>
      <c r="AC1566" s="14"/>
      <c r="AD1566" s="14"/>
    </row>
    <row r="1567" spans="16:30" x14ac:dyDescent="0.2">
      <c r="P1567" s="152"/>
      <c r="Q1567" s="19"/>
      <c r="R1567" s="105"/>
      <c r="S1567" s="102"/>
      <c r="T1567" s="78"/>
      <c r="U1567" s="19"/>
      <c r="AB1567" s="14"/>
      <c r="AC1567" s="14"/>
      <c r="AD1567" s="14"/>
    </row>
    <row r="1568" spans="16:30" x14ac:dyDescent="0.2">
      <c r="P1568" s="153"/>
      <c r="Q1568" s="19"/>
      <c r="R1568" s="105"/>
      <c r="S1568" s="102"/>
      <c r="T1568" s="78"/>
      <c r="U1568" s="19"/>
      <c r="AB1568" s="14"/>
      <c r="AC1568" s="14"/>
      <c r="AD1568" s="14"/>
    </row>
    <row r="1569" spans="16:30" x14ac:dyDescent="0.2">
      <c r="P1569" s="152"/>
      <c r="Q1569" s="19"/>
      <c r="R1569" s="105"/>
      <c r="S1569" s="102"/>
      <c r="T1569" s="78"/>
      <c r="U1569" s="19"/>
      <c r="AB1569" s="14"/>
      <c r="AC1569" s="14"/>
      <c r="AD1569" s="14"/>
    </row>
    <row r="1570" spans="16:30" x14ac:dyDescent="0.2">
      <c r="P1570" s="153"/>
      <c r="Q1570" s="19"/>
      <c r="R1570" s="105"/>
      <c r="S1570" s="102"/>
      <c r="T1570" s="78"/>
      <c r="U1570" s="19"/>
      <c r="AB1570" s="14"/>
      <c r="AC1570" s="14"/>
      <c r="AD1570" s="14"/>
    </row>
    <row r="1571" spans="16:30" x14ac:dyDescent="0.2">
      <c r="P1571" s="152"/>
      <c r="Q1571" s="19"/>
      <c r="R1571" s="105"/>
      <c r="S1571" s="102"/>
      <c r="T1571" s="78"/>
      <c r="U1571" s="19"/>
      <c r="AB1571" s="14"/>
      <c r="AC1571" s="14"/>
      <c r="AD1571" s="14"/>
    </row>
    <row r="1572" spans="16:30" x14ac:dyDescent="0.2">
      <c r="P1572" s="153"/>
      <c r="Q1572" s="19"/>
      <c r="R1572" s="105"/>
      <c r="S1572" s="102"/>
      <c r="T1572" s="78"/>
      <c r="U1572" s="19"/>
      <c r="AB1572" s="14"/>
      <c r="AC1572" s="14"/>
      <c r="AD1572" s="14"/>
    </row>
    <row r="1573" spans="16:30" x14ac:dyDescent="0.2">
      <c r="P1573" s="152"/>
      <c r="Q1573" s="19"/>
      <c r="R1573" s="105"/>
      <c r="S1573" s="102"/>
      <c r="T1573" s="78"/>
      <c r="U1573" s="19"/>
      <c r="AB1573" s="14"/>
      <c r="AC1573" s="14"/>
      <c r="AD1573" s="14"/>
    </row>
    <row r="1574" spans="16:30" x14ac:dyDescent="0.2">
      <c r="P1574" s="153"/>
      <c r="Q1574" s="19"/>
      <c r="R1574" s="105"/>
      <c r="S1574" s="102"/>
      <c r="T1574" s="78"/>
      <c r="U1574" s="19"/>
      <c r="AB1574" s="14"/>
      <c r="AC1574" s="14"/>
      <c r="AD1574" s="14"/>
    </row>
    <row r="1575" spans="16:30" x14ac:dyDescent="0.2">
      <c r="P1575" s="152"/>
      <c r="Q1575" s="19"/>
      <c r="R1575" s="105"/>
      <c r="S1575" s="102"/>
      <c r="T1575" s="78"/>
      <c r="U1575" s="19"/>
      <c r="AB1575" s="14"/>
      <c r="AC1575" s="14"/>
      <c r="AD1575" s="14"/>
    </row>
    <row r="1576" spans="16:30" x14ac:dyDescent="0.2">
      <c r="P1576" s="153"/>
      <c r="Q1576" s="19"/>
      <c r="R1576" s="105"/>
      <c r="S1576" s="102"/>
      <c r="T1576" s="78"/>
      <c r="U1576" s="19"/>
      <c r="AB1576" s="14"/>
      <c r="AC1576" s="14"/>
      <c r="AD1576" s="14"/>
    </row>
    <row r="1577" spans="16:30" x14ac:dyDescent="0.2">
      <c r="P1577" s="152"/>
      <c r="Q1577" s="19"/>
      <c r="R1577" s="105"/>
      <c r="S1577" s="102"/>
      <c r="T1577" s="78"/>
      <c r="U1577" s="19"/>
      <c r="AB1577" s="14"/>
      <c r="AC1577" s="14"/>
      <c r="AD1577" s="14"/>
    </row>
    <row r="1578" spans="16:30" x14ac:dyDescent="0.2">
      <c r="P1578" s="153"/>
      <c r="Q1578" s="19"/>
      <c r="R1578" s="105"/>
      <c r="S1578" s="102"/>
      <c r="T1578" s="78"/>
      <c r="U1578" s="19"/>
      <c r="AB1578" s="14"/>
      <c r="AC1578" s="14"/>
      <c r="AD1578" s="14"/>
    </row>
    <row r="1579" spans="16:30" x14ac:dyDescent="0.2">
      <c r="P1579" s="152"/>
      <c r="Q1579" s="19"/>
      <c r="R1579" s="105"/>
      <c r="S1579" s="102"/>
      <c r="T1579" s="78"/>
      <c r="U1579" s="19"/>
      <c r="AB1579" s="14"/>
      <c r="AC1579" s="14"/>
      <c r="AD1579" s="14"/>
    </row>
    <row r="1580" spans="16:30" x14ac:dyDescent="0.2">
      <c r="P1580" s="153"/>
      <c r="Q1580" s="19"/>
      <c r="R1580" s="105"/>
      <c r="S1580" s="102"/>
      <c r="T1580" s="78"/>
      <c r="U1580" s="19"/>
      <c r="AB1580" s="14"/>
      <c r="AC1580" s="14"/>
      <c r="AD1580" s="14"/>
    </row>
    <row r="1581" spans="16:30" x14ac:dyDescent="0.2">
      <c r="P1581" s="152"/>
      <c r="Q1581" s="19"/>
      <c r="R1581" s="105"/>
      <c r="S1581" s="102"/>
      <c r="T1581" s="78"/>
      <c r="U1581" s="19"/>
      <c r="AB1581" s="14"/>
      <c r="AC1581" s="14"/>
      <c r="AD1581" s="14"/>
    </row>
    <row r="1582" spans="16:30" x14ac:dyDescent="0.2">
      <c r="P1582" s="153"/>
      <c r="Q1582" s="19"/>
      <c r="R1582" s="105"/>
      <c r="S1582" s="102"/>
      <c r="T1582" s="78"/>
      <c r="U1582" s="19"/>
      <c r="AB1582" s="14"/>
      <c r="AC1582" s="14"/>
      <c r="AD1582" s="14"/>
    </row>
    <row r="1583" spans="16:30" x14ac:dyDescent="0.2">
      <c r="P1583" s="152"/>
      <c r="Q1583" s="19"/>
      <c r="R1583" s="105"/>
      <c r="S1583" s="102"/>
      <c r="T1583" s="78"/>
      <c r="U1583" s="19"/>
      <c r="AB1583" s="14"/>
      <c r="AC1583" s="14"/>
      <c r="AD1583" s="14"/>
    </row>
    <row r="1584" spans="16:30" x14ac:dyDescent="0.2">
      <c r="P1584" s="153"/>
      <c r="Q1584" s="19"/>
      <c r="R1584" s="105"/>
      <c r="S1584" s="102"/>
      <c r="T1584" s="78"/>
      <c r="U1584" s="19"/>
      <c r="AB1584" s="14"/>
      <c r="AC1584" s="14"/>
      <c r="AD1584" s="14"/>
    </row>
    <row r="1585" spans="16:30" x14ac:dyDescent="0.2">
      <c r="P1585" s="152"/>
      <c r="Q1585" s="19"/>
      <c r="R1585" s="105"/>
      <c r="S1585" s="102"/>
      <c r="T1585" s="78"/>
      <c r="U1585" s="19"/>
      <c r="AB1585" s="14"/>
      <c r="AC1585" s="14"/>
      <c r="AD1585" s="14"/>
    </row>
    <row r="1586" spans="16:30" x14ac:dyDescent="0.2">
      <c r="P1586" s="153"/>
      <c r="Q1586" s="19"/>
      <c r="R1586" s="105"/>
      <c r="S1586" s="102"/>
      <c r="T1586" s="78"/>
      <c r="U1586" s="19"/>
      <c r="AB1586" s="14"/>
      <c r="AC1586" s="14"/>
      <c r="AD1586" s="14"/>
    </row>
    <row r="1587" spans="16:30" x14ac:dyDescent="0.2">
      <c r="P1587" s="152"/>
      <c r="Q1587" s="19"/>
      <c r="R1587" s="105"/>
      <c r="S1587" s="102"/>
      <c r="T1587" s="78"/>
      <c r="U1587" s="19"/>
      <c r="AB1587" s="14"/>
      <c r="AC1587" s="14"/>
      <c r="AD1587" s="14"/>
    </row>
    <row r="1588" spans="16:30" x14ac:dyDescent="0.2">
      <c r="P1588" s="153"/>
      <c r="Q1588" s="19"/>
      <c r="R1588" s="105"/>
      <c r="S1588" s="102"/>
      <c r="T1588" s="78"/>
      <c r="U1588" s="19"/>
      <c r="AB1588" s="14"/>
      <c r="AC1588" s="14"/>
      <c r="AD1588" s="14"/>
    </row>
    <row r="1589" spans="16:30" x14ac:dyDescent="0.2">
      <c r="P1589" s="152"/>
      <c r="Q1589" s="19"/>
      <c r="R1589" s="105"/>
      <c r="S1589" s="102"/>
      <c r="T1589" s="78"/>
      <c r="U1589" s="19"/>
      <c r="AB1589" s="14"/>
      <c r="AC1589" s="14"/>
      <c r="AD1589" s="14"/>
    </row>
    <row r="1590" spans="16:30" x14ac:dyDescent="0.2">
      <c r="P1590" s="153"/>
      <c r="Q1590" s="19"/>
      <c r="R1590" s="105"/>
      <c r="S1590" s="102"/>
      <c r="T1590" s="78"/>
      <c r="U1590" s="19"/>
      <c r="AB1590" s="14"/>
      <c r="AC1590" s="14"/>
      <c r="AD1590" s="14"/>
    </row>
    <row r="1591" spans="16:30" x14ac:dyDescent="0.2">
      <c r="P1591" s="152"/>
      <c r="Q1591" s="19"/>
      <c r="R1591" s="105"/>
      <c r="S1591" s="102"/>
      <c r="T1591" s="78"/>
      <c r="U1591" s="19"/>
      <c r="AB1591" s="14"/>
      <c r="AC1591" s="14"/>
      <c r="AD1591" s="14"/>
    </row>
    <row r="1592" spans="16:30" x14ac:dyDescent="0.2">
      <c r="P1592" s="153"/>
      <c r="Q1592" s="19"/>
      <c r="R1592" s="105"/>
      <c r="S1592" s="102"/>
      <c r="T1592" s="78"/>
      <c r="U1592" s="19"/>
      <c r="AB1592" s="14"/>
      <c r="AC1592" s="14"/>
      <c r="AD1592" s="14"/>
    </row>
    <row r="1593" spans="16:30" x14ac:dyDescent="0.2">
      <c r="P1593" s="152"/>
      <c r="Q1593" s="19"/>
      <c r="R1593" s="105"/>
      <c r="S1593" s="102"/>
      <c r="T1593" s="78"/>
      <c r="U1593" s="19"/>
      <c r="AB1593" s="14"/>
      <c r="AC1593" s="14"/>
      <c r="AD1593" s="14"/>
    </row>
    <row r="1594" spans="16:30" x14ac:dyDescent="0.2">
      <c r="P1594" s="153"/>
      <c r="Q1594" s="19"/>
      <c r="R1594" s="105"/>
      <c r="S1594" s="102"/>
      <c r="T1594" s="78"/>
      <c r="U1594" s="19"/>
      <c r="AB1594" s="14"/>
      <c r="AC1594" s="14"/>
      <c r="AD1594" s="14"/>
    </row>
    <row r="1595" spans="16:30" x14ac:dyDescent="0.2">
      <c r="P1595" s="152"/>
      <c r="Q1595" s="19"/>
      <c r="R1595" s="105"/>
      <c r="S1595" s="102"/>
      <c r="T1595" s="78"/>
      <c r="U1595" s="19"/>
      <c r="AB1595" s="14"/>
      <c r="AC1595" s="14"/>
      <c r="AD1595" s="14"/>
    </row>
    <row r="1596" spans="16:30" x14ac:dyDescent="0.2">
      <c r="P1596" s="153"/>
      <c r="Q1596" s="19"/>
      <c r="R1596" s="105"/>
      <c r="S1596" s="102"/>
      <c r="T1596" s="78"/>
      <c r="U1596" s="19"/>
      <c r="AB1596" s="14"/>
      <c r="AC1596" s="14"/>
      <c r="AD1596" s="14"/>
    </row>
    <row r="1597" spans="16:30" x14ac:dyDescent="0.2">
      <c r="P1597" s="152"/>
      <c r="Q1597" s="19"/>
      <c r="R1597" s="105"/>
      <c r="S1597" s="102"/>
      <c r="T1597" s="78"/>
      <c r="U1597" s="19"/>
      <c r="AB1597" s="14"/>
      <c r="AC1597" s="14"/>
      <c r="AD1597" s="14"/>
    </row>
    <row r="1598" spans="16:30" x14ac:dyDescent="0.2">
      <c r="P1598" s="153"/>
      <c r="Q1598" s="19"/>
      <c r="R1598" s="105"/>
      <c r="S1598" s="102"/>
      <c r="T1598" s="78"/>
      <c r="U1598" s="19"/>
      <c r="AB1598" s="14"/>
      <c r="AC1598" s="14"/>
      <c r="AD1598" s="14"/>
    </row>
    <row r="1599" spans="16:30" x14ac:dyDescent="0.2">
      <c r="P1599" s="152"/>
      <c r="Q1599" s="19"/>
      <c r="R1599" s="105"/>
      <c r="S1599" s="102"/>
      <c r="T1599" s="78"/>
      <c r="U1599" s="19"/>
      <c r="AB1599" s="14"/>
      <c r="AC1599" s="14"/>
      <c r="AD1599" s="14"/>
    </row>
    <row r="1600" spans="16:30" x14ac:dyDescent="0.2">
      <c r="P1600" s="153"/>
      <c r="Q1600" s="19"/>
      <c r="R1600" s="105"/>
      <c r="S1600" s="102"/>
      <c r="T1600" s="78"/>
      <c r="U1600" s="19"/>
      <c r="AB1600" s="14"/>
      <c r="AC1600" s="14"/>
      <c r="AD1600" s="14"/>
    </row>
    <row r="1601" spans="16:30" x14ac:dyDescent="0.2">
      <c r="P1601" s="152"/>
      <c r="Q1601" s="19"/>
      <c r="R1601" s="105"/>
      <c r="S1601" s="102"/>
      <c r="T1601" s="78"/>
      <c r="U1601" s="19"/>
      <c r="AB1601" s="14"/>
      <c r="AC1601" s="14"/>
      <c r="AD1601" s="14"/>
    </row>
    <row r="1602" spans="16:30" x14ac:dyDescent="0.2">
      <c r="P1602" s="153"/>
      <c r="Q1602" s="19"/>
      <c r="R1602" s="105"/>
      <c r="S1602" s="102"/>
      <c r="T1602" s="78"/>
      <c r="U1602" s="19"/>
      <c r="AB1602" s="14"/>
      <c r="AC1602" s="14"/>
      <c r="AD1602" s="14"/>
    </row>
    <row r="1603" spans="16:30" x14ac:dyDescent="0.2">
      <c r="P1603" s="152"/>
      <c r="Q1603" s="19"/>
      <c r="R1603" s="105"/>
      <c r="S1603" s="102"/>
      <c r="T1603" s="78"/>
      <c r="U1603" s="19"/>
      <c r="AB1603" s="14"/>
      <c r="AC1603" s="14"/>
      <c r="AD1603" s="14"/>
    </row>
    <row r="1604" spans="16:30" x14ac:dyDescent="0.2">
      <c r="P1604" s="153"/>
      <c r="Q1604" s="19"/>
      <c r="R1604" s="105"/>
      <c r="S1604" s="102"/>
      <c r="T1604" s="78"/>
      <c r="U1604" s="19"/>
      <c r="AB1604" s="14"/>
      <c r="AC1604" s="14"/>
      <c r="AD1604" s="14"/>
    </row>
    <row r="1605" spans="16:30" x14ac:dyDescent="0.2">
      <c r="P1605" s="152"/>
      <c r="Q1605" s="19"/>
      <c r="R1605" s="105"/>
      <c r="S1605" s="102"/>
      <c r="T1605" s="78"/>
      <c r="U1605" s="19"/>
      <c r="AB1605" s="14"/>
      <c r="AC1605" s="14"/>
      <c r="AD1605" s="14"/>
    </row>
    <row r="1606" spans="16:30" x14ac:dyDescent="0.2">
      <c r="P1606" s="153"/>
      <c r="Q1606" s="19"/>
      <c r="R1606" s="105"/>
      <c r="S1606" s="102"/>
      <c r="T1606" s="78"/>
      <c r="U1606" s="19"/>
      <c r="AB1606" s="14"/>
      <c r="AC1606" s="14"/>
      <c r="AD1606" s="14"/>
    </row>
    <row r="1607" spans="16:30" x14ac:dyDescent="0.2">
      <c r="P1607" s="152"/>
      <c r="Q1607" s="19"/>
      <c r="R1607" s="105"/>
      <c r="S1607" s="102"/>
      <c r="T1607" s="78"/>
      <c r="U1607" s="19"/>
      <c r="AB1607" s="14"/>
      <c r="AC1607" s="14"/>
      <c r="AD1607" s="14"/>
    </row>
    <row r="1608" spans="16:30" x14ac:dyDescent="0.2">
      <c r="P1608" s="153"/>
      <c r="Q1608" s="19"/>
      <c r="R1608" s="105"/>
      <c r="S1608" s="102"/>
      <c r="T1608" s="78"/>
      <c r="U1608" s="19"/>
      <c r="AB1608" s="14"/>
      <c r="AC1608" s="14"/>
      <c r="AD1608" s="14"/>
    </row>
    <row r="1609" spans="16:30" x14ac:dyDescent="0.2">
      <c r="P1609" s="152"/>
      <c r="Q1609" s="19"/>
      <c r="R1609" s="105"/>
      <c r="S1609" s="102"/>
      <c r="T1609" s="78"/>
      <c r="U1609" s="19"/>
      <c r="AB1609" s="14"/>
      <c r="AC1609" s="14"/>
      <c r="AD1609" s="14"/>
    </row>
    <row r="1610" spans="16:30" x14ac:dyDescent="0.2">
      <c r="P1610" s="153"/>
      <c r="Q1610" s="19"/>
      <c r="R1610" s="105"/>
      <c r="S1610" s="102"/>
      <c r="T1610" s="78"/>
      <c r="U1610" s="19"/>
      <c r="AB1610" s="14"/>
      <c r="AC1610" s="14"/>
      <c r="AD1610" s="14"/>
    </row>
    <row r="1611" spans="16:30" x14ac:dyDescent="0.2">
      <c r="P1611" s="152"/>
      <c r="Q1611" s="19"/>
      <c r="R1611" s="105"/>
      <c r="S1611" s="102"/>
      <c r="T1611" s="78"/>
      <c r="U1611" s="19"/>
      <c r="AB1611" s="14"/>
      <c r="AC1611" s="14"/>
      <c r="AD1611" s="14"/>
    </row>
    <row r="1612" spans="16:30" x14ac:dyDescent="0.2">
      <c r="P1612" s="153"/>
      <c r="Q1612" s="19"/>
      <c r="R1612" s="105"/>
      <c r="S1612" s="102"/>
      <c r="T1612" s="78"/>
      <c r="U1612" s="19"/>
      <c r="AB1612" s="14"/>
      <c r="AC1612" s="14"/>
      <c r="AD1612" s="14"/>
    </row>
    <row r="1613" spans="16:30" x14ac:dyDescent="0.2">
      <c r="P1613" s="152"/>
      <c r="Q1613" s="19"/>
      <c r="R1613" s="105"/>
      <c r="S1613" s="102"/>
      <c r="T1613" s="78"/>
      <c r="U1613" s="19"/>
      <c r="AB1613" s="14"/>
      <c r="AC1613" s="14"/>
      <c r="AD1613" s="14"/>
    </row>
    <row r="1614" spans="16:30" x14ac:dyDescent="0.2">
      <c r="P1614" s="153"/>
      <c r="Q1614" s="19"/>
      <c r="R1614" s="105"/>
      <c r="S1614" s="102"/>
      <c r="T1614" s="78"/>
      <c r="U1614" s="19"/>
      <c r="AB1614" s="14"/>
      <c r="AC1614" s="14"/>
      <c r="AD1614" s="14"/>
    </row>
    <row r="1615" spans="16:30" x14ac:dyDescent="0.2">
      <c r="P1615" s="152"/>
      <c r="Q1615" s="19"/>
      <c r="R1615" s="105"/>
      <c r="S1615" s="102"/>
      <c r="T1615" s="78"/>
      <c r="U1615" s="19"/>
      <c r="AB1615" s="14"/>
      <c r="AC1615" s="14"/>
      <c r="AD1615" s="14"/>
    </row>
    <row r="1616" spans="16:30" x14ac:dyDescent="0.2">
      <c r="P1616" s="153"/>
      <c r="Q1616" s="19"/>
      <c r="R1616" s="105"/>
      <c r="S1616" s="102"/>
      <c r="T1616" s="78"/>
      <c r="U1616" s="19"/>
      <c r="AB1616" s="14"/>
      <c r="AC1616" s="14"/>
      <c r="AD1616" s="14"/>
    </row>
    <row r="1617" spans="16:30" x14ac:dyDescent="0.2">
      <c r="P1617" s="152"/>
      <c r="Q1617" s="19"/>
      <c r="R1617" s="105"/>
      <c r="S1617" s="102"/>
      <c r="T1617" s="78"/>
      <c r="U1617" s="19"/>
      <c r="AB1617" s="14"/>
      <c r="AC1617" s="14"/>
      <c r="AD1617" s="14"/>
    </row>
    <row r="1618" spans="16:30" x14ac:dyDescent="0.2">
      <c r="P1618" s="153"/>
      <c r="Q1618" s="19"/>
      <c r="R1618" s="105"/>
      <c r="S1618" s="102"/>
      <c r="T1618" s="78"/>
      <c r="U1618" s="19"/>
      <c r="AB1618" s="14"/>
      <c r="AC1618" s="14"/>
      <c r="AD1618" s="14"/>
    </row>
    <row r="1619" spans="16:30" x14ac:dyDescent="0.2">
      <c r="P1619" s="152"/>
      <c r="Q1619" s="19"/>
      <c r="R1619" s="105"/>
      <c r="S1619" s="102"/>
      <c r="T1619" s="78"/>
      <c r="U1619" s="19"/>
      <c r="AB1619" s="14"/>
      <c r="AC1619" s="14"/>
      <c r="AD1619" s="14"/>
    </row>
    <row r="1620" spans="16:30" x14ac:dyDescent="0.2">
      <c r="P1620" s="153"/>
      <c r="Q1620" s="19"/>
      <c r="R1620" s="105"/>
      <c r="S1620" s="102"/>
      <c r="T1620" s="78"/>
      <c r="U1620" s="19"/>
      <c r="AB1620" s="14"/>
      <c r="AC1620" s="14"/>
      <c r="AD1620" s="14"/>
    </row>
    <row r="1621" spans="16:30" x14ac:dyDescent="0.2">
      <c r="P1621" s="152"/>
      <c r="Q1621" s="19"/>
      <c r="R1621" s="105"/>
      <c r="S1621" s="102"/>
      <c r="T1621" s="78"/>
      <c r="U1621" s="19"/>
      <c r="AB1621" s="14"/>
      <c r="AC1621" s="14"/>
      <c r="AD1621" s="14"/>
    </row>
    <row r="1622" spans="16:30" x14ac:dyDescent="0.2">
      <c r="P1622" s="153"/>
      <c r="Q1622" s="19"/>
      <c r="R1622" s="105"/>
      <c r="S1622" s="102"/>
      <c r="T1622" s="78"/>
      <c r="U1622" s="19"/>
      <c r="AB1622" s="14"/>
      <c r="AC1622" s="14"/>
      <c r="AD1622" s="14"/>
    </row>
    <row r="1623" spans="16:30" x14ac:dyDescent="0.2">
      <c r="P1623" s="152"/>
      <c r="Q1623" s="19"/>
      <c r="R1623" s="105"/>
      <c r="S1623" s="102"/>
      <c r="T1623" s="78"/>
      <c r="U1623" s="19"/>
      <c r="AB1623" s="14"/>
      <c r="AC1623" s="14"/>
      <c r="AD1623" s="14"/>
    </row>
    <row r="1624" spans="16:30" x14ac:dyDescent="0.2">
      <c r="P1624" s="153"/>
      <c r="Q1624" s="19"/>
      <c r="R1624" s="105"/>
      <c r="S1624" s="102"/>
      <c r="T1624" s="78"/>
      <c r="U1624" s="19"/>
      <c r="AB1624" s="14"/>
      <c r="AC1624" s="14"/>
      <c r="AD1624" s="14"/>
    </row>
    <row r="1625" spans="16:30" x14ac:dyDescent="0.2">
      <c r="P1625" s="152"/>
      <c r="Q1625" s="19"/>
      <c r="R1625" s="105"/>
      <c r="S1625" s="102"/>
      <c r="T1625" s="78"/>
      <c r="U1625" s="19"/>
      <c r="AB1625" s="14"/>
      <c r="AC1625" s="14"/>
      <c r="AD1625" s="14"/>
    </row>
    <row r="1626" spans="16:30" x14ac:dyDescent="0.2">
      <c r="P1626" s="153"/>
      <c r="Q1626" s="19"/>
      <c r="R1626" s="105"/>
      <c r="S1626" s="102"/>
      <c r="T1626" s="78"/>
      <c r="U1626" s="19"/>
      <c r="AB1626" s="14"/>
      <c r="AC1626" s="14"/>
      <c r="AD1626" s="14"/>
    </row>
    <row r="1627" spans="16:30" x14ac:dyDescent="0.2">
      <c r="P1627" s="152"/>
      <c r="Q1627" s="19"/>
      <c r="R1627" s="105"/>
      <c r="S1627" s="102"/>
      <c r="T1627" s="78"/>
      <c r="U1627" s="19"/>
      <c r="AB1627" s="14"/>
      <c r="AC1627" s="14"/>
      <c r="AD1627" s="14"/>
    </row>
    <row r="1628" spans="16:30" x14ac:dyDescent="0.2">
      <c r="P1628" s="153"/>
      <c r="Q1628" s="19"/>
      <c r="R1628" s="105"/>
      <c r="S1628" s="102"/>
      <c r="T1628" s="78"/>
      <c r="U1628" s="19"/>
      <c r="AB1628" s="14"/>
      <c r="AC1628" s="14"/>
      <c r="AD1628" s="14"/>
    </row>
    <row r="1629" spans="16:30" x14ac:dyDescent="0.2">
      <c r="P1629" s="152"/>
      <c r="Q1629" s="19"/>
      <c r="R1629" s="105"/>
      <c r="S1629" s="102"/>
      <c r="T1629" s="78"/>
      <c r="U1629" s="19"/>
      <c r="AB1629" s="14"/>
      <c r="AC1629" s="14"/>
      <c r="AD1629" s="14"/>
    </row>
    <row r="1630" spans="16:30" x14ac:dyDescent="0.2">
      <c r="P1630" s="153"/>
      <c r="Q1630" s="19"/>
      <c r="R1630" s="105"/>
      <c r="S1630" s="102"/>
      <c r="T1630" s="78"/>
      <c r="U1630" s="19"/>
      <c r="AB1630" s="14"/>
      <c r="AC1630" s="14"/>
      <c r="AD1630" s="14"/>
    </row>
    <row r="1631" spans="16:30" x14ac:dyDescent="0.2">
      <c r="P1631" s="152"/>
      <c r="Q1631" s="19"/>
      <c r="R1631" s="105"/>
      <c r="S1631" s="102"/>
      <c r="T1631" s="78"/>
      <c r="U1631" s="19"/>
      <c r="AB1631" s="14"/>
      <c r="AC1631" s="14"/>
      <c r="AD1631" s="14"/>
    </row>
    <row r="1632" spans="16:30" x14ac:dyDescent="0.2">
      <c r="P1632" s="153"/>
      <c r="Q1632" s="19"/>
      <c r="R1632" s="105"/>
      <c r="S1632" s="102"/>
      <c r="T1632" s="78"/>
      <c r="U1632" s="19"/>
      <c r="AB1632" s="14"/>
      <c r="AC1632" s="14"/>
      <c r="AD1632" s="14"/>
    </row>
    <row r="1633" spans="16:30" x14ac:dyDescent="0.2">
      <c r="P1633" s="152"/>
      <c r="Q1633" s="19"/>
      <c r="R1633" s="105"/>
      <c r="S1633" s="102"/>
      <c r="T1633" s="78"/>
      <c r="U1633" s="19"/>
      <c r="AB1633" s="14"/>
      <c r="AC1633" s="14"/>
      <c r="AD1633" s="14"/>
    </row>
    <row r="1634" spans="16:30" x14ac:dyDescent="0.2">
      <c r="P1634" s="153"/>
      <c r="Q1634" s="19"/>
      <c r="R1634" s="105"/>
      <c r="S1634" s="102"/>
      <c r="T1634" s="78"/>
      <c r="U1634" s="19"/>
      <c r="AB1634" s="14"/>
      <c r="AC1634" s="14"/>
      <c r="AD1634" s="14"/>
    </row>
    <row r="1635" spans="16:30" x14ac:dyDescent="0.2">
      <c r="P1635" s="152"/>
      <c r="Q1635" s="19"/>
      <c r="R1635" s="105"/>
      <c r="S1635" s="102"/>
      <c r="T1635" s="78"/>
      <c r="U1635" s="19"/>
      <c r="AB1635" s="14"/>
      <c r="AC1635" s="14"/>
      <c r="AD1635" s="14"/>
    </row>
    <row r="1636" spans="16:30" x14ac:dyDescent="0.2">
      <c r="P1636" s="153"/>
      <c r="Q1636" s="19"/>
      <c r="R1636" s="105"/>
      <c r="S1636" s="102"/>
      <c r="T1636" s="78"/>
      <c r="U1636" s="19"/>
      <c r="AB1636" s="14"/>
      <c r="AC1636" s="14"/>
      <c r="AD1636" s="14"/>
    </row>
    <row r="1637" spans="16:30" x14ac:dyDescent="0.2">
      <c r="P1637" s="152"/>
      <c r="Q1637" s="19"/>
      <c r="R1637" s="105"/>
      <c r="S1637" s="102"/>
      <c r="T1637" s="78"/>
      <c r="U1637" s="19"/>
      <c r="AB1637" s="14"/>
      <c r="AC1637" s="14"/>
      <c r="AD1637" s="14"/>
    </row>
    <row r="1638" spans="16:30" x14ac:dyDescent="0.2">
      <c r="P1638" s="153"/>
      <c r="Q1638" s="19"/>
      <c r="R1638" s="105"/>
      <c r="S1638" s="102"/>
      <c r="T1638" s="78"/>
      <c r="U1638" s="19"/>
      <c r="AB1638" s="14"/>
      <c r="AC1638" s="14"/>
      <c r="AD1638" s="14"/>
    </row>
    <row r="1639" spans="16:30" x14ac:dyDescent="0.2">
      <c r="P1639" s="152"/>
      <c r="Q1639" s="19"/>
      <c r="R1639" s="105"/>
      <c r="S1639" s="102"/>
      <c r="T1639" s="78"/>
      <c r="U1639" s="19"/>
      <c r="AB1639" s="14"/>
      <c r="AC1639" s="14"/>
      <c r="AD1639" s="14"/>
    </row>
    <row r="1640" spans="16:30" x14ac:dyDescent="0.2">
      <c r="P1640" s="153"/>
      <c r="Q1640" s="19"/>
      <c r="R1640" s="105"/>
      <c r="S1640" s="102"/>
      <c r="T1640" s="78"/>
      <c r="U1640" s="19"/>
      <c r="AB1640" s="14"/>
      <c r="AC1640" s="14"/>
      <c r="AD1640" s="14"/>
    </row>
    <row r="1641" spans="16:30" x14ac:dyDescent="0.2">
      <c r="P1641" s="152"/>
      <c r="Q1641" s="19"/>
      <c r="R1641" s="105"/>
      <c r="S1641" s="102"/>
      <c r="T1641" s="78"/>
      <c r="U1641" s="19"/>
      <c r="AB1641" s="14"/>
      <c r="AC1641" s="14"/>
      <c r="AD1641" s="14"/>
    </row>
    <row r="1642" spans="16:30" x14ac:dyDescent="0.2">
      <c r="P1642" s="153"/>
      <c r="Q1642" s="19"/>
      <c r="R1642" s="105"/>
      <c r="S1642" s="102"/>
      <c r="T1642" s="78"/>
      <c r="U1642" s="19"/>
      <c r="AB1642" s="14"/>
      <c r="AC1642" s="14"/>
      <c r="AD1642" s="14"/>
    </row>
    <row r="1643" spans="16:30" x14ac:dyDescent="0.2">
      <c r="P1643" s="152"/>
      <c r="Q1643" s="19"/>
      <c r="R1643" s="105"/>
      <c r="S1643" s="102"/>
      <c r="T1643" s="78"/>
      <c r="U1643" s="19"/>
      <c r="AB1643" s="14"/>
      <c r="AC1643" s="14"/>
      <c r="AD1643" s="14"/>
    </row>
    <row r="1644" spans="16:30" x14ac:dyDescent="0.2">
      <c r="P1644" s="153"/>
      <c r="Q1644" s="19"/>
      <c r="R1644" s="105"/>
      <c r="S1644" s="102"/>
      <c r="T1644" s="78"/>
      <c r="U1644" s="19"/>
      <c r="AB1644" s="14"/>
      <c r="AC1644" s="14"/>
      <c r="AD1644" s="14"/>
    </row>
    <row r="1645" spans="16:30" x14ac:dyDescent="0.2">
      <c r="P1645" s="152"/>
      <c r="Q1645" s="19"/>
      <c r="R1645" s="105"/>
      <c r="S1645" s="102"/>
      <c r="T1645" s="78"/>
      <c r="U1645" s="19"/>
      <c r="AB1645" s="14"/>
      <c r="AC1645" s="14"/>
      <c r="AD1645" s="14"/>
    </row>
    <row r="1646" spans="16:30" x14ac:dyDescent="0.2">
      <c r="P1646" s="153"/>
      <c r="Q1646" s="19"/>
      <c r="R1646" s="105"/>
      <c r="S1646" s="102"/>
      <c r="T1646" s="78"/>
      <c r="U1646" s="19"/>
      <c r="AB1646" s="14"/>
      <c r="AC1646" s="14"/>
      <c r="AD1646" s="14"/>
    </row>
    <row r="1647" spans="16:30" x14ac:dyDescent="0.2">
      <c r="P1647" s="152"/>
      <c r="Q1647" s="19"/>
      <c r="R1647" s="105"/>
      <c r="S1647" s="102"/>
      <c r="T1647" s="78"/>
      <c r="U1647" s="19"/>
      <c r="AB1647" s="14"/>
      <c r="AC1647" s="14"/>
      <c r="AD1647" s="14"/>
    </row>
    <row r="1648" spans="16:30" x14ac:dyDescent="0.2">
      <c r="P1648" s="153"/>
      <c r="Q1648" s="19"/>
      <c r="R1648" s="105"/>
      <c r="S1648" s="102"/>
      <c r="T1648" s="78"/>
      <c r="U1648" s="19"/>
      <c r="AB1648" s="14"/>
      <c r="AC1648" s="14"/>
      <c r="AD1648" s="14"/>
    </row>
    <row r="1649" spans="16:30" x14ac:dyDescent="0.2">
      <c r="P1649" s="152"/>
      <c r="Q1649" s="19"/>
      <c r="R1649" s="105"/>
      <c r="S1649" s="102"/>
      <c r="T1649" s="78"/>
      <c r="U1649" s="19"/>
      <c r="AB1649" s="14"/>
      <c r="AC1649" s="14"/>
      <c r="AD1649" s="14"/>
    </row>
    <row r="1650" spans="16:30" x14ac:dyDescent="0.2">
      <c r="P1650" s="153"/>
      <c r="Q1650" s="19"/>
      <c r="R1650" s="105"/>
      <c r="S1650" s="102"/>
      <c r="T1650" s="78"/>
      <c r="U1650" s="19"/>
      <c r="AB1650" s="14"/>
      <c r="AC1650" s="14"/>
      <c r="AD1650" s="14"/>
    </row>
    <row r="1651" spans="16:30" x14ac:dyDescent="0.2">
      <c r="P1651" s="152"/>
      <c r="Q1651" s="19"/>
      <c r="R1651" s="105"/>
      <c r="S1651" s="102"/>
      <c r="T1651" s="78"/>
      <c r="U1651" s="19"/>
      <c r="AB1651" s="14"/>
      <c r="AC1651" s="14"/>
      <c r="AD1651" s="14"/>
    </row>
    <row r="1652" spans="16:30" x14ac:dyDescent="0.2">
      <c r="P1652" s="153"/>
      <c r="Q1652" s="19"/>
      <c r="R1652" s="105"/>
      <c r="S1652" s="102"/>
      <c r="T1652" s="78"/>
      <c r="U1652" s="19"/>
      <c r="AB1652" s="14"/>
      <c r="AC1652" s="14"/>
      <c r="AD1652" s="14"/>
    </row>
    <row r="1653" spans="16:30" x14ac:dyDescent="0.2">
      <c r="P1653" s="152"/>
      <c r="Q1653" s="19"/>
      <c r="R1653" s="105"/>
      <c r="S1653" s="102"/>
      <c r="T1653" s="78"/>
      <c r="U1653" s="19"/>
      <c r="AB1653" s="14"/>
      <c r="AC1653" s="14"/>
      <c r="AD1653" s="14"/>
    </row>
    <row r="1654" spans="16:30" x14ac:dyDescent="0.2">
      <c r="P1654" s="153"/>
      <c r="Q1654" s="19"/>
      <c r="R1654" s="105"/>
      <c r="S1654" s="102"/>
      <c r="T1654" s="78"/>
      <c r="U1654" s="19"/>
      <c r="AB1654" s="14"/>
      <c r="AC1654" s="14"/>
      <c r="AD1654" s="14"/>
    </row>
    <row r="1655" spans="16:30" x14ac:dyDescent="0.2">
      <c r="P1655" s="152"/>
      <c r="Q1655" s="19"/>
      <c r="R1655" s="105"/>
      <c r="S1655" s="102"/>
      <c r="T1655" s="78"/>
      <c r="U1655" s="19"/>
      <c r="AB1655" s="14"/>
      <c r="AC1655" s="14"/>
      <c r="AD1655" s="14"/>
    </row>
    <row r="1656" spans="16:30" x14ac:dyDescent="0.2">
      <c r="P1656" s="153"/>
      <c r="Q1656" s="19"/>
      <c r="R1656" s="105"/>
      <c r="S1656" s="102"/>
      <c r="T1656" s="78"/>
      <c r="U1656" s="19"/>
      <c r="AB1656" s="14"/>
      <c r="AC1656" s="14"/>
      <c r="AD1656" s="14"/>
    </row>
    <row r="1657" spans="16:30" x14ac:dyDescent="0.2">
      <c r="P1657" s="152"/>
      <c r="Q1657" s="19"/>
      <c r="R1657" s="105"/>
      <c r="S1657" s="102"/>
      <c r="T1657" s="78"/>
      <c r="U1657" s="19"/>
      <c r="AB1657" s="14"/>
      <c r="AC1657" s="14"/>
      <c r="AD1657" s="14"/>
    </row>
    <row r="1658" spans="16:30" x14ac:dyDescent="0.2">
      <c r="P1658" s="153"/>
      <c r="Q1658" s="19"/>
      <c r="R1658" s="105"/>
      <c r="S1658" s="102"/>
      <c r="T1658" s="78"/>
      <c r="U1658" s="19"/>
      <c r="AB1658" s="14"/>
      <c r="AC1658" s="14"/>
      <c r="AD1658" s="14"/>
    </row>
    <row r="1659" spans="16:30" x14ac:dyDescent="0.2">
      <c r="P1659" s="152"/>
      <c r="Q1659" s="19"/>
      <c r="R1659" s="105"/>
      <c r="S1659" s="102"/>
      <c r="T1659" s="78"/>
      <c r="U1659" s="19"/>
      <c r="AB1659" s="14"/>
      <c r="AC1659" s="14"/>
      <c r="AD1659" s="14"/>
    </row>
    <row r="1660" spans="16:30" x14ac:dyDescent="0.2">
      <c r="P1660" s="153"/>
      <c r="Q1660" s="19"/>
      <c r="R1660" s="105"/>
      <c r="S1660" s="102"/>
      <c r="T1660" s="78"/>
      <c r="U1660" s="19"/>
      <c r="AB1660" s="14"/>
      <c r="AC1660" s="14"/>
      <c r="AD1660" s="14"/>
    </row>
    <row r="1661" spans="16:30" x14ac:dyDescent="0.2">
      <c r="P1661" s="152"/>
      <c r="Q1661" s="19"/>
      <c r="R1661" s="105"/>
      <c r="S1661" s="102"/>
      <c r="T1661" s="78"/>
      <c r="U1661" s="19"/>
      <c r="AB1661" s="14"/>
      <c r="AC1661" s="14"/>
      <c r="AD1661" s="14"/>
    </row>
    <row r="1662" spans="16:30" x14ac:dyDescent="0.2">
      <c r="P1662" s="153"/>
      <c r="Q1662" s="19"/>
      <c r="R1662" s="105"/>
      <c r="S1662" s="102"/>
      <c r="T1662" s="78"/>
      <c r="U1662" s="19"/>
      <c r="AB1662" s="14"/>
      <c r="AC1662" s="14"/>
      <c r="AD1662" s="14"/>
    </row>
    <row r="1663" spans="16:30" x14ac:dyDescent="0.2">
      <c r="P1663" s="152"/>
      <c r="Q1663" s="19"/>
      <c r="R1663" s="105"/>
      <c r="S1663" s="102"/>
      <c r="T1663" s="78"/>
      <c r="U1663" s="19"/>
      <c r="AB1663" s="14"/>
      <c r="AC1663" s="14"/>
      <c r="AD1663" s="14"/>
    </row>
    <row r="1664" spans="16:30" x14ac:dyDescent="0.2">
      <c r="P1664" s="153"/>
      <c r="Q1664" s="19"/>
      <c r="R1664" s="105"/>
      <c r="S1664" s="102"/>
      <c r="T1664" s="78"/>
      <c r="U1664" s="19"/>
      <c r="AB1664" s="14"/>
      <c r="AC1664" s="14"/>
      <c r="AD1664" s="14"/>
    </row>
    <row r="1665" spans="16:30" x14ac:dyDescent="0.2">
      <c r="P1665" s="152"/>
      <c r="Q1665" s="19"/>
      <c r="R1665" s="105"/>
      <c r="S1665" s="102"/>
      <c r="T1665" s="78"/>
      <c r="U1665" s="19"/>
      <c r="AB1665" s="14"/>
      <c r="AC1665" s="14"/>
      <c r="AD1665" s="14"/>
    </row>
    <row r="1666" spans="16:30" x14ac:dyDescent="0.2">
      <c r="P1666" s="153"/>
      <c r="Q1666" s="19"/>
      <c r="R1666" s="105"/>
      <c r="S1666" s="102"/>
      <c r="T1666" s="78"/>
      <c r="U1666" s="19"/>
      <c r="AB1666" s="14"/>
      <c r="AC1666" s="14"/>
      <c r="AD1666" s="14"/>
    </row>
    <row r="1667" spans="16:30" x14ac:dyDescent="0.2">
      <c r="P1667" s="152"/>
      <c r="Q1667" s="19"/>
      <c r="R1667" s="105"/>
      <c r="S1667" s="102"/>
      <c r="T1667" s="78"/>
      <c r="U1667" s="19"/>
      <c r="AB1667" s="14"/>
      <c r="AC1667" s="14"/>
      <c r="AD1667" s="14"/>
    </row>
    <row r="1668" spans="16:30" x14ac:dyDescent="0.2">
      <c r="P1668" s="153"/>
      <c r="Q1668" s="19"/>
      <c r="R1668" s="105"/>
      <c r="S1668" s="102"/>
      <c r="T1668" s="78"/>
      <c r="U1668" s="19"/>
      <c r="AB1668" s="14"/>
      <c r="AC1668" s="14"/>
      <c r="AD1668" s="14"/>
    </row>
    <row r="1669" spans="16:30" x14ac:dyDescent="0.2">
      <c r="P1669" s="152"/>
      <c r="Q1669" s="19"/>
      <c r="R1669" s="105"/>
      <c r="S1669" s="102"/>
      <c r="T1669" s="78"/>
      <c r="U1669" s="19"/>
      <c r="AB1669" s="14"/>
      <c r="AC1669" s="14"/>
      <c r="AD1669" s="14"/>
    </row>
    <row r="1670" spans="16:30" x14ac:dyDescent="0.2">
      <c r="P1670" s="153"/>
      <c r="Q1670" s="19"/>
      <c r="R1670" s="105"/>
      <c r="S1670" s="102"/>
      <c r="T1670" s="78"/>
      <c r="U1670" s="19"/>
      <c r="AB1670" s="14"/>
      <c r="AC1670" s="14"/>
      <c r="AD1670" s="14"/>
    </row>
    <row r="1671" spans="16:30" x14ac:dyDescent="0.2">
      <c r="P1671" s="152"/>
      <c r="Q1671" s="19"/>
      <c r="R1671" s="105"/>
      <c r="S1671" s="102"/>
      <c r="T1671" s="78"/>
      <c r="U1671" s="19"/>
      <c r="AB1671" s="14"/>
      <c r="AC1671" s="14"/>
      <c r="AD1671" s="14"/>
    </row>
    <row r="1672" spans="16:30" x14ac:dyDescent="0.2">
      <c r="P1672" s="153"/>
      <c r="Q1672" s="19"/>
      <c r="R1672" s="105"/>
      <c r="S1672" s="102"/>
      <c r="T1672" s="78"/>
      <c r="U1672" s="19"/>
      <c r="AB1672" s="14"/>
      <c r="AC1672" s="14"/>
      <c r="AD1672" s="14"/>
    </row>
    <row r="1673" spans="16:30" x14ac:dyDescent="0.2">
      <c r="P1673" s="152"/>
      <c r="Q1673" s="19"/>
      <c r="R1673" s="105"/>
      <c r="S1673" s="102"/>
      <c r="T1673" s="78"/>
      <c r="U1673" s="19"/>
      <c r="AB1673" s="14"/>
      <c r="AC1673" s="14"/>
      <c r="AD1673" s="14"/>
    </row>
    <row r="1674" spans="16:30" x14ac:dyDescent="0.2">
      <c r="P1674" s="153"/>
      <c r="Q1674" s="19"/>
      <c r="R1674" s="105"/>
      <c r="S1674" s="102"/>
      <c r="T1674" s="78"/>
      <c r="U1674" s="19"/>
      <c r="AB1674" s="14"/>
      <c r="AC1674" s="14"/>
      <c r="AD1674" s="14"/>
    </row>
    <row r="1675" spans="16:30" x14ac:dyDescent="0.2">
      <c r="P1675" s="152"/>
      <c r="Q1675" s="19"/>
      <c r="R1675" s="105"/>
      <c r="S1675" s="102"/>
      <c r="T1675" s="78"/>
      <c r="U1675" s="19"/>
      <c r="AB1675" s="14"/>
      <c r="AC1675" s="14"/>
      <c r="AD1675" s="14"/>
    </row>
    <row r="1676" spans="16:30" x14ac:dyDescent="0.2">
      <c r="P1676" s="153"/>
      <c r="Q1676" s="19"/>
      <c r="R1676" s="105"/>
      <c r="S1676" s="102"/>
      <c r="T1676" s="78"/>
      <c r="U1676" s="19"/>
      <c r="AB1676" s="14"/>
      <c r="AC1676" s="14"/>
      <c r="AD1676" s="14"/>
    </row>
    <row r="1677" spans="16:30" x14ac:dyDescent="0.2">
      <c r="P1677" s="152"/>
      <c r="Q1677" s="19"/>
      <c r="R1677" s="105"/>
      <c r="S1677" s="102"/>
      <c r="T1677" s="78"/>
      <c r="U1677" s="19"/>
      <c r="AB1677" s="14"/>
      <c r="AC1677" s="14"/>
      <c r="AD1677" s="14"/>
    </row>
    <row r="1678" spans="16:30" x14ac:dyDescent="0.2">
      <c r="P1678" s="153"/>
      <c r="Q1678" s="19"/>
      <c r="R1678" s="105"/>
      <c r="S1678" s="102"/>
      <c r="T1678" s="78"/>
      <c r="U1678" s="19"/>
      <c r="AB1678" s="14"/>
      <c r="AC1678" s="14"/>
      <c r="AD1678" s="14"/>
    </row>
    <row r="1679" spans="16:30" x14ac:dyDescent="0.2">
      <c r="P1679" s="152"/>
      <c r="Q1679" s="19"/>
      <c r="R1679" s="105"/>
      <c r="S1679" s="102"/>
      <c r="T1679" s="78"/>
      <c r="U1679" s="19"/>
      <c r="AB1679" s="14"/>
      <c r="AC1679" s="14"/>
      <c r="AD1679" s="14"/>
    </row>
    <row r="1680" spans="16:30" x14ac:dyDescent="0.2">
      <c r="P1680" s="153"/>
      <c r="Q1680" s="19"/>
      <c r="R1680" s="105"/>
      <c r="S1680" s="102"/>
      <c r="T1680" s="78"/>
      <c r="U1680" s="19"/>
      <c r="AB1680" s="14"/>
      <c r="AC1680" s="14"/>
      <c r="AD1680" s="14"/>
    </row>
    <row r="1681" spans="16:30" x14ac:dyDescent="0.2">
      <c r="P1681" s="152"/>
      <c r="Q1681" s="19"/>
      <c r="R1681" s="105"/>
      <c r="S1681" s="102"/>
      <c r="T1681" s="78"/>
      <c r="U1681" s="19"/>
      <c r="AB1681" s="14"/>
      <c r="AC1681" s="14"/>
      <c r="AD1681" s="14"/>
    </row>
    <row r="1682" spans="16:30" x14ac:dyDescent="0.2">
      <c r="P1682" s="153"/>
      <c r="Q1682" s="19"/>
      <c r="R1682" s="105"/>
      <c r="S1682" s="102"/>
      <c r="T1682" s="78"/>
      <c r="U1682" s="19"/>
      <c r="AB1682" s="14"/>
      <c r="AC1682" s="14"/>
      <c r="AD1682" s="14"/>
    </row>
    <row r="1683" spans="16:30" x14ac:dyDescent="0.2">
      <c r="P1683" s="152"/>
      <c r="Q1683" s="19"/>
      <c r="R1683" s="105"/>
      <c r="S1683" s="102"/>
      <c r="T1683" s="78"/>
      <c r="U1683" s="19"/>
      <c r="AB1683" s="14"/>
      <c r="AC1683" s="14"/>
      <c r="AD1683" s="14"/>
    </row>
    <row r="1684" spans="16:30" x14ac:dyDescent="0.2">
      <c r="P1684" s="153"/>
      <c r="Q1684" s="19"/>
      <c r="R1684" s="105"/>
      <c r="S1684" s="102"/>
      <c r="T1684" s="78"/>
      <c r="U1684" s="19"/>
      <c r="AB1684" s="14"/>
      <c r="AC1684" s="14"/>
      <c r="AD1684" s="14"/>
    </row>
    <row r="1685" spans="16:30" x14ac:dyDescent="0.2">
      <c r="P1685" s="152"/>
      <c r="Q1685" s="19"/>
      <c r="R1685" s="105"/>
      <c r="S1685" s="102"/>
      <c r="T1685" s="78"/>
      <c r="U1685" s="19"/>
      <c r="AB1685" s="14"/>
      <c r="AC1685" s="14"/>
      <c r="AD1685" s="14"/>
    </row>
    <row r="1686" spans="16:30" x14ac:dyDescent="0.2">
      <c r="P1686" s="153"/>
      <c r="Q1686" s="19"/>
      <c r="R1686" s="105"/>
      <c r="S1686" s="102"/>
      <c r="T1686" s="78"/>
      <c r="U1686" s="19"/>
      <c r="AB1686" s="14"/>
      <c r="AC1686" s="14"/>
      <c r="AD1686" s="14"/>
    </row>
    <row r="1687" spans="16:30" x14ac:dyDescent="0.2">
      <c r="P1687" s="152"/>
      <c r="Q1687" s="19"/>
      <c r="R1687" s="105"/>
      <c r="S1687" s="102"/>
      <c r="T1687" s="78"/>
      <c r="U1687" s="19"/>
      <c r="AB1687" s="14"/>
      <c r="AC1687" s="14"/>
      <c r="AD1687" s="14"/>
    </row>
    <row r="1688" spans="16:30" x14ac:dyDescent="0.2">
      <c r="P1688" s="153"/>
      <c r="Q1688" s="19"/>
      <c r="R1688" s="105"/>
      <c r="S1688" s="102"/>
      <c r="T1688" s="78"/>
      <c r="U1688" s="19"/>
      <c r="AB1688" s="14"/>
      <c r="AC1688" s="14"/>
      <c r="AD1688" s="14"/>
    </row>
    <row r="1689" spans="16:30" x14ac:dyDescent="0.2">
      <c r="P1689" s="152"/>
      <c r="Q1689" s="19"/>
      <c r="R1689" s="105"/>
      <c r="S1689" s="102"/>
      <c r="T1689" s="78"/>
      <c r="U1689" s="19"/>
      <c r="AB1689" s="14"/>
      <c r="AC1689" s="14"/>
      <c r="AD1689" s="14"/>
    </row>
    <row r="1690" spans="16:30" x14ac:dyDescent="0.2">
      <c r="P1690" s="153"/>
      <c r="Q1690" s="19"/>
      <c r="R1690" s="105"/>
      <c r="S1690" s="102"/>
      <c r="T1690" s="78"/>
      <c r="U1690" s="19"/>
      <c r="AB1690" s="14"/>
      <c r="AC1690" s="14"/>
      <c r="AD1690" s="14"/>
    </row>
    <row r="1691" spans="16:30" x14ac:dyDescent="0.2">
      <c r="P1691" s="152"/>
      <c r="Q1691" s="19"/>
      <c r="R1691" s="105"/>
      <c r="S1691" s="102"/>
      <c r="T1691" s="78"/>
      <c r="U1691" s="19"/>
      <c r="AB1691" s="14"/>
      <c r="AC1691" s="14"/>
      <c r="AD1691" s="14"/>
    </row>
    <row r="1692" spans="16:30" x14ac:dyDescent="0.2">
      <c r="P1692" s="153"/>
      <c r="Q1692" s="19"/>
      <c r="R1692" s="105"/>
      <c r="S1692" s="102"/>
      <c r="T1692" s="78"/>
      <c r="U1692" s="19"/>
      <c r="AB1692" s="14"/>
      <c r="AC1692" s="14"/>
      <c r="AD1692" s="14"/>
    </row>
    <row r="1693" spans="16:30" x14ac:dyDescent="0.2">
      <c r="P1693" s="152"/>
      <c r="Q1693" s="19"/>
      <c r="R1693" s="105"/>
      <c r="S1693" s="102"/>
      <c r="T1693" s="78"/>
      <c r="U1693" s="19"/>
      <c r="AB1693" s="14"/>
      <c r="AC1693" s="14"/>
      <c r="AD1693" s="14"/>
    </row>
    <row r="1694" spans="16:30" x14ac:dyDescent="0.2">
      <c r="P1694" s="153"/>
      <c r="Q1694" s="19"/>
      <c r="R1694" s="105"/>
      <c r="S1694" s="102"/>
      <c r="T1694" s="78"/>
      <c r="U1694" s="19"/>
      <c r="AB1694" s="14"/>
      <c r="AC1694" s="14"/>
      <c r="AD1694" s="14"/>
    </row>
    <row r="1695" spans="16:30" x14ac:dyDescent="0.2">
      <c r="P1695" s="152"/>
      <c r="Q1695" s="19"/>
      <c r="R1695" s="105"/>
      <c r="S1695" s="102"/>
      <c r="T1695" s="78"/>
      <c r="U1695" s="19"/>
      <c r="AB1695" s="14"/>
      <c r="AC1695" s="14"/>
      <c r="AD1695" s="14"/>
    </row>
    <row r="1696" spans="16:30" x14ac:dyDescent="0.2">
      <c r="P1696" s="153"/>
      <c r="Q1696" s="19"/>
      <c r="R1696" s="105"/>
      <c r="S1696" s="102"/>
      <c r="T1696" s="78"/>
      <c r="U1696" s="19"/>
      <c r="AB1696" s="14"/>
      <c r="AC1696" s="14"/>
      <c r="AD1696" s="14"/>
    </row>
    <row r="1697" spans="16:30" x14ac:dyDescent="0.2">
      <c r="P1697" s="152"/>
      <c r="Q1697" s="19"/>
      <c r="R1697" s="105"/>
      <c r="S1697" s="102"/>
      <c r="T1697" s="78"/>
      <c r="U1697" s="19"/>
      <c r="AB1697" s="14"/>
      <c r="AC1697" s="14"/>
      <c r="AD1697" s="14"/>
    </row>
    <row r="1698" spans="16:30" x14ac:dyDescent="0.2">
      <c r="P1698" s="153"/>
      <c r="Q1698" s="19"/>
      <c r="R1698" s="105"/>
      <c r="S1698" s="102"/>
      <c r="T1698" s="78"/>
      <c r="U1698" s="19"/>
      <c r="AB1698" s="14"/>
      <c r="AC1698" s="14"/>
      <c r="AD1698" s="14"/>
    </row>
    <row r="1699" spans="16:30" x14ac:dyDescent="0.2">
      <c r="P1699" s="152"/>
      <c r="Q1699" s="19"/>
      <c r="R1699" s="105"/>
      <c r="S1699" s="102"/>
      <c r="T1699" s="78"/>
      <c r="U1699" s="19"/>
      <c r="AB1699" s="14"/>
      <c r="AC1699" s="14"/>
      <c r="AD1699" s="14"/>
    </row>
    <row r="1700" spans="16:30" x14ac:dyDescent="0.2">
      <c r="P1700" s="153"/>
      <c r="Q1700" s="19"/>
      <c r="R1700" s="105"/>
      <c r="S1700" s="102"/>
      <c r="T1700" s="78"/>
      <c r="U1700" s="19"/>
      <c r="AB1700" s="14"/>
      <c r="AC1700" s="14"/>
      <c r="AD1700" s="14"/>
    </row>
    <row r="1701" spans="16:30" x14ac:dyDescent="0.2">
      <c r="P1701" s="152"/>
      <c r="Q1701" s="19"/>
      <c r="R1701" s="105"/>
      <c r="S1701" s="102"/>
      <c r="T1701" s="78"/>
      <c r="U1701" s="19"/>
      <c r="AB1701" s="14"/>
      <c r="AC1701" s="14"/>
      <c r="AD1701" s="14"/>
    </row>
    <row r="1702" spans="16:30" x14ac:dyDescent="0.2">
      <c r="P1702" s="153"/>
      <c r="Q1702" s="19"/>
      <c r="R1702" s="105"/>
      <c r="S1702" s="102"/>
      <c r="T1702" s="78"/>
      <c r="U1702" s="19"/>
      <c r="AB1702" s="14"/>
      <c r="AC1702" s="14"/>
      <c r="AD1702" s="14"/>
    </row>
    <row r="1703" spans="16:30" x14ac:dyDescent="0.2">
      <c r="P1703" s="152"/>
      <c r="Q1703" s="19"/>
      <c r="R1703" s="105"/>
      <c r="S1703" s="102"/>
      <c r="T1703" s="78"/>
      <c r="U1703" s="19"/>
      <c r="AB1703" s="14"/>
      <c r="AC1703" s="14"/>
      <c r="AD1703" s="14"/>
    </row>
    <row r="1704" spans="16:30" x14ac:dyDescent="0.2">
      <c r="P1704" s="153"/>
      <c r="Q1704" s="19"/>
      <c r="R1704" s="105"/>
      <c r="S1704" s="102"/>
      <c r="T1704" s="78"/>
      <c r="U1704" s="19"/>
      <c r="AB1704" s="14"/>
      <c r="AC1704" s="14"/>
      <c r="AD1704" s="14"/>
    </row>
    <row r="1705" spans="16:30" x14ac:dyDescent="0.2">
      <c r="P1705" s="152"/>
      <c r="Q1705" s="19"/>
      <c r="R1705" s="105"/>
      <c r="S1705" s="102"/>
      <c r="T1705" s="78"/>
      <c r="U1705" s="19"/>
      <c r="AB1705" s="14"/>
      <c r="AC1705" s="14"/>
      <c r="AD1705" s="14"/>
    </row>
    <row r="1706" spans="16:30" x14ac:dyDescent="0.2">
      <c r="P1706" s="153"/>
      <c r="Q1706" s="19"/>
      <c r="R1706" s="105"/>
      <c r="S1706" s="102"/>
      <c r="T1706" s="78"/>
      <c r="U1706" s="19"/>
      <c r="AB1706" s="14"/>
      <c r="AC1706" s="14"/>
      <c r="AD1706" s="14"/>
    </row>
    <row r="1707" spans="16:30" x14ac:dyDescent="0.2">
      <c r="P1707" s="152"/>
      <c r="Q1707" s="19"/>
      <c r="R1707" s="105"/>
      <c r="S1707" s="102"/>
      <c r="T1707" s="78"/>
      <c r="U1707" s="19"/>
      <c r="AB1707" s="14"/>
      <c r="AC1707" s="14"/>
      <c r="AD1707" s="14"/>
    </row>
    <row r="1708" spans="16:30" x14ac:dyDescent="0.2">
      <c r="P1708" s="153"/>
      <c r="Q1708" s="19"/>
      <c r="R1708" s="105"/>
      <c r="S1708" s="102"/>
      <c r="T1708" s="78"/>
      <c r="U1708" s="19"/>
      <c r="AB1708" s="14"/>
      <c r="AC1708" s="14"/>
      <c r="AD1708" s="14"/>
    </row>
    <row r="1709" spans="16:30" x14ac:dyDescent="0.2">
      <c r="P1709" s="152"/>
      <c r="Q1709" s="19"/>
      <c r="R1709" s="105"/>
      <c r="S1709" s="102"/>
      <c r="T1709" s="78"/>
      <c r="U1709" s="19"/>
      <c r="AB1709" s="14"/>
      <c r="AC1709" s="14"/>
      <c r="AD1709" s="14"/>
    </row>
    <row r="1710" spans="16:30" x14ac:dyDescent="0.2">
      <c r="P1710" s="153"/>
      <c r="Q1710" s="19"/>
      <c r="R1710" s="105"/>
      <c r="S1710" s="102"/>
      <c r="T1710" s="78"/>
      <c r="U1710" s="19"/>
      <c r="AB1710" s="14"/>
      <c r="AC1710" s="14"/>
      <c r="AD1710" s="14"/>
    </row>
    <row r="1711" spans="16:30" x14ac:dyDescent="0.2">
      <c r="P1711" s="152"/>
      <c r="Q1711" s="19"/>
      <c r="R1711" s="105"/>
      <c r="S1711" s="102"/>
      <c r="T1711" s="78"/>
      <c r="U1711" s="19"/>
      <c r="AB1711" s="14"/>
      <c r="AC1711" s="14"/>
      <c r="AD1711" s="14"/>
    </row>
    <row r="1712" spans="16:30" x14ac:dyDescent="0.2">
      <c r="P1712" s="153"/>
      <c r="Q1712" s="19"/>
      <c r="R1712" s="105"/>
      <c r="S1712" s="102"/>
      <c r="T1712" s="78"/>
      <c r="U1712" s="19"/>
      <c r="AB1712" s="14"/>
      <c r="AC1712" s="14"/>
      <c r="AD1712" s="14"/>
    </row>
    <row r="1713" spans="16:30" x14ac:dyDescent="0.2">
      <c r="P1713" s="152"/>
      <c r="Q1713" s="19"/>
      <c r="R1713" s="105"/>
      <c r="S1713" s="102"/>
      <c r="T1713" s="78"/>
      <c r="U1713" s="19"/>
      <c r="AB1713" s="14"/>
      <c r="AC1713" s="14"/>
      <c r="AD1713" s="14"/>
    </row>
    <row r="1714" spans="16:30" x14ac:dyDescent="0.2">
      <c r="P1714" s="153"/>
      <c r="Q1714" s="19"/>
      <c r="R1714" s="105"/>
      <c r="S1714" s="102"/>
      <c r="T1714" s="78"/>
      <c r="U1714" s="19"/>
      <c r="AB1714" s="14"/>
      <c r="AC1714" s="14"/>
      <c r="AD1714" s="14"/>
    </row>
    <row r="1715" spans="16:30" x14ac:dyDescent="0.2">
      <c r="P1715" s="152"/>
      <c r="Q1715" s="19"/>
      <c r="R1715" s="105"/>
      <c r="S1715" s="102"/>
      <c r="T1715" s="78"/>
      <c r="U1715" s="19"/>
      <c r="AB1715" s="14"/>
      <c r="AC1715" s="14"/>
      <c r="AD1715" s="14"/>
    </row>
    <row r="1716" spans="16:30" x14ac:dyDescent="0.2">
      <c r="P1716" s="153"/>
      <c r="Q1716" s="19"/>
      <c r="R1716" s="105"/>
      <c r="S1716" s="102"/>
      <c r="T1716" s="78"/>
      <c r="U1716" s="19"/>
      <c r="AB1716" s="14"/>
      <c r="AC1716" s="14"/>
      <c r="AD1716" s="14"/>
    </row>
    <row r="1717" spans="16:30" x14ac:dyDescent="0.2">
      <c r="P1717" s="152"/>
      <c r="Q1717" s="19"/>
      <c r="R1717" s="105"/>
      <c r="S1717" s="102"/>
      <c r="T1717" s="78"/>
      <c r="U1717" s="19"/>
      <c r="AB1717" s="14"/>
      <c r="AC1717" s="14"/>
      <c r="AD1717" s="14"/>
    </row>
    <row r="1718" spans="16:30" x14ac:dyDescent="0.2">
      <c r="P1718" s="153"/>
      <c r="Q1718" s="19"/>
      <c r="R1718" s="105"/>
      <c r="S1718" s="102"/>
      <c r="T1718" s="78"/>
      <c r="U1718" s="19"/>
      <c r="AB1718" s="14"/>
      <c r="AC1718" s="14"/>
      <c r="AD1718" s="14"/>
    </row>
    <row r="1719" spans="16:30" x14ac:dyDescent="0.2">
      <c r="P1719" s="152"/>
      <c r="Q1719" s="19"/>
      <c r="R1719" s="105"/>
      <c r="S1719" s="102"/>
      <c r="T1719" s="78"/>
      <c r="U1719" s="19"/>
      <c r="AB1719" s="14"/>
      <c r="AC1719" s="14"/>
      <c r="AD1719" s="14"/>
    </row>
    <row r="1720" spans="16:30" x14ac:dyDescent="0.2">
      <c r="P1720" s="153"/>
      <c r="Q1720" s="19"/>
      <c r="R1720" s="105"/>
      <c r="S1720" s="102"/>
      <c r="T1720" s="78"/>
      <c r="U1720" s="19"/>
      <c r="AB1720" s="14"/>
      <c r="AC1720" s="14"/>
      <c r="AD1720" s="14"/>
    </row>
    <row r="1721" spans="16:30" x14ac:dyDescent="0.2">
      <c r="P1721" s="152"/>
      <c r="Q1721" s="19"/>
      <c r="R1721" s="105"/>
      <c r="S1721" s="102"/>
      <c r="T1721" s="78"/>
      <c r="U1721" s="19"/>
      <c r="AB1721" s="14"/>
      <c r="AC1721" s="14"/>
      <c r="AD1721" s="14"/>
    </row>
    <row r="1722" spans="16:30" x14ac:dyDescent="0.2">
      <c r="P1722" s="153"/>
      <c r="Q1722" s="19"/>
      <c r="R1722" s="105"/>
      <c r="S1722" s="102"/>
      <c r="T1722" s="78"/>
      <c r="U1722" s="19"/>
      <c r="AB1722" s="14"/>
      <c r="AC1722" s="14"/>
      <c r="AD1722" s="14"/>
    </row>
    <row r="1723" spans="16:30" x14ac:dyDescent="0.2">
      <c r="P1723" s="152"/>
      <c r="Q1723" s="19"/>
      <c r="R1723" s="105"/>
      <c r="S1723" s="102"/>
      <c r="T1723" s="78"/>
      <c r="U1723" s="19"/>
      <c r="AB1723" s="14"/>
      <c r="AC1723" s="14"/>
      <c r="AD1723" s="14"/>
    </row>
    <row r="1724" spans="16:30" x14ac:dyDescent="0.2">
      <c r="P1724" s="153"/>
      <c r="Q1724" s="19"/>
      <c r="R1724" s="105"/>
      <c r="S1724" s="102"/>
      <c r="T1724" s="78"/>
      <c r="U1724" s="19"/>
      <c r="AB1724" s="14"/>
      <c r="AC1724" s="14"/>
      <c r="AD1724" s="14"/>
    </row>
    <row r="1725" spans="16:30" x14ac:dyDescent="0.2">
      <c r="P1725" s="152"/>
      <c r="Q1725" s="19"/>
      <c r="R1725" s="105"/>
      <c r="S1725" s="102"/>
      <c r="T1725" s="78"/>
      <c r="U1725" s="19"/>
      <c r="AB1725" s="14"/>
      <c r="AC1725" s="14"/>
      <c r="AD1725" s="14"/>
    </row>
    <row r="1726" spans="16:30" x14ac:dyDescent="0.2">
      <c r="P1726" s="153"/>
      <c r="Q1726" s="19"/>
      <c r="R1726" s="105"/>
      <c r="S1726" s="102"/>
      <c r="T1726" s="78"/>
      <c r="U1726" s="19"/>
      <c r="AB1726" s="14"/>
      <c r="AC1726" s="14"/>
      <c r="AD1726" s="14"/>
    </row>
    <row r="1727" spans="16:30" x14ac:dyDescent="0.2">
      <c r="P1727" s="152"/>
      <c r="Q1727" s="19"/>
      <c r="R1727" s="105"/>
      <c r="S1727" s="102"/>
      <c r="T1727" s="78"/>
      <c r="U1727" s="19"/>
      <c r="AB1727" s="14"/>
      <c r="AC1727" s="14"/>
      <c r="AD1727" s="14"/>
    </row>
    <row r="1728" spans="16:30" x14ac:dyDescent="0.2">
      <c r="P1728" s="153"/>
      <c r="Q1728" s="19"/>
      <c r="R1728" s="105"/>
      <c r="S1728" s="102"/>
      <c r="T1728" s="78"/>
      <c r="U1728" s="19"/>
      <c r="AB1728" s="14"/>
      <c r="AC1728" s="14"/>
      <c r="AD1728" s="14"/>
    </row>
    <row r="1729" spans="16:30" x14ac:dyDescent="0.2">
      <c r="P1729" s="152"/>
      <c r="Q1729" s="19"/>
      <c r="R1729" s="105"/>
      <c r="S1729" s="102"/>
      <c r="T1729" s="78"/>
      <c r="U1729" s="19"/>
      <c r="AB1729" s="14"/>
      <c r="AC1729" s="14"/>
      <c r="AD1729" s="14"/>
    </row>
    <row r="1730" spans="16:30" x14ac:dyDescent="0.2">
      <c r="P1730" s="153"/>
      <c r="Q1730" s="19"/>
      <c r="R1730" s="105"/>
      <c r="S1730" s="102"/>
      <c r="T1730" s="78"/>
      <c r="U1730" s="19"/>
      <c r="AB1730" s="14"/>
      <c r="AC1730" s="14"/>
      <c r="AD1730" s="14"/>
    </row>
    <row r="1731" spans="16:30" x14ac:dyDescent="0.2">
      <c r="P1731" s="152"/>
      <c r="Q1731" s="19"/>
      <c r="R1731" s="105"/>
      <c r="S1731" s="102"/>
      <c r="T1731" s="78"/>
      <c r="U1731" s="19"/>
      <c r="AB1731" s="14"/>
      <c r="AC1731" s="14"/>
      <c r="AD1731" s="14"/>
    </row>
    <row r="1732" spans="16:30" x14ac:dyDescent="0.2">
      <c r="P1732" s="153"/>
      <c r="Q1732" s="19"/>
      <c r="R1732" s="105"/>
      <c r="S1732" s="102"/>
      <c r="T1732" s="78"/>
      <c r="U1732" s="19"/>
      <c r="AB1732" s="14"/>
      <c r="AC1732" s="14"/>
      <c r="AD1732" s="14"/>
    </row>
    <row r="1733" spans="16:30" x14ac:dyDescent="0.2">
      <c r="P1733" s="152"/>
      <c r="Q1733" s="19"/>
      <c r="R1733" s="105"/>
      <c r="S1733" s="102"/>
      <c r="T1733" s="78"/>
      <c r="U1733" s="19"/>
      <c r="AB1733" s="14"/>
      <c r="AC1733" s="14"/>
      <c r="AD1733" s="14"/>
    </row>
    <row r="1734" spans="16:30" x14ac:dyDescent="0.2">
      <c r="P1734" s="153"/>
      <c r="Q1734" s="19"/>
      <c r="R1734" s="105"/>
      <c r="S1734" s="102"/>
      <c r="T1734" s="78"/>
      <c r="U1734" s="19"/>
      <c r="AB1734" s="14"/>
      <c r="AC1734" s="14"/>
      <c r="AD1734" s="14"/>
    </row>
    <row r="1735" spans="16:30" x14ac:dyDescent="0.2">
      <c r="P1735" s="152"/>
      <c r="Q1735" s="19"/>
      <c r="R1735" s="105"/>
      <c r="S1735" s="102"/>
      <c r="T1735" s="78"/>
      <c r="U1735" s="19"/>
      <c r="AB1735" s="14"/>
      <c r="AC1735" s="14"/>
      <c r="AD1735" s="14"/>
    </row>
    <row r="1736" spans="16:30" x14ac:dyDescent="0.2">
      <c r="P1736" s="153"/>
      <c r="Q1736" s="19"/>
      <c r="R1736" s="105"/>
      <c r="S1736" s="102"/>
      <c r="T1736" s="78"/>
      <c r="U1736" s="19"/>
      <c r="AB1736" s="14"/>
      <c r="AC1736" s="14"/>
      <c r="AD1736" s="14"/>
    </row>
    <row r="1737" spans="16:30" x14ac:dyDescent="0.2">
      <c r="P1737" s="152"/>
      <c r="Q1737" s="19"/>
      <c r="R1737" s="105"/>
      <c r="S1737" s="102"/>
      <c r="T1737" s="78"/>
      <c r="U1737" s="19"/>
      <c r="AB1737" s="14"/>
      <c r="AC1737" s="14"/>
      <c r="AD1737" s="14"/>
    </row>
    <row r="1738" spans="16:30" x14ac:dyDescent="0.2">
      <c r="P1738" s="153"/>
      <c r="Q1738" s="19"/>
      <c r="R1738" s="105"/>
      <c r="S1738" s="102"/>
      <c r="T1738" s="78"/>
      <c r="U1738" s="19"/>
      <c r="AB1738" s="14"/>
      <c r="AC1738" s="14"/>
      <c r="AD1738" s="14"/>
    </row>
    <row r="1739" spans="16:30" x14ac:dyDescent="0.2">
      <c r="P1739" s="152"/>
      <c r="Q1739" s="19"/>
      <c r="R1739" s="105"/>
      <c r="S1739" s="102"/>
      <c r="T1739" s="78"/>
      <c r="U1739" s="19"/>
      <c r="AB1739" s="14"/>
      <c r="AC1739" s="14"/>
      <c r="AD1739" s="14"/>
    </row>
    <row r="1740" spans="16:30" x14ac:dyDescent="0.2">
      <c r="P1740" s="153"/>
      <c r="Q1740" s="19"/>
      <c r="R1740" s="105"/>
      <c r="S1740" s="102"/>
      <c r="T1740" s="78"/>
      <c r="U1740" s="19"/>
      <c r="AB1740" s="14"/>
      <c r="AC1740" s="14"/>
      <c r="AD1740" s="14"/>
    </row>
    <row r="1741" spans="16:30" x14ac:dyDescent="0.2">
      <c r="P1741" s="152"/>
      <c r="Q1741" s="19"/>
      <c r="R1741" s="105"/>
      <c r="S1741" s="102"/>
      <c r="T1741" s="78"/>
      <c r="U1741" s="19"/>
      <c r="AB1741" s="14"/>
      <c r="AC1741" s="14"/>
      <c r="AD1741" s="14"/>
    </row>
    <row r="1742" spans="16:30" x14ac:dyDescent="0.2">
      <c r="P1742" s="153"/>
      <c r="Q1742" s="19"/>
      <c r="R1742" s="105"/>
      <c r="S1742" s="102"/>
      <c r="T1742" s="78"/>
      <c r="U1742" s="19"/>
      <c r="AB1742" s="14"/>
      <c r="AC1742" s="14"/>
      <c r="AD1742" s="14"/>
    </row>
    <row r="1743" spans="16:30" x14ac:dyDescent="0.2">
      <c r="P1743" s="152"/>
      <c r="Q1743" s="19"/>
      <c r="R1743" s="105"/>
      <c r="S1743" s="102"/>
      <c r="T1743" s="78"/>
      <c r="U1743" s="19"/>
      <c r="AB1743" s="14"/>
      <c r="AC1743" s="14"/>
      <c r="AD1743" s="14"/>
    </row>
    <row r="1744" spans="16:30" x14ac:dyDescent="0.2">
      <c r="P1744" s="153"/>
      <c r="Q1744" s="19"/>
      <c r="R1744" s="105"/>
      <c r="S1744" s="102"/>
      <c r="T1744" s="78"/>
      <c r="U1744" s="19"/>
      <c r="AB1744" s="14"/>
      <c r="AC1744" s="14"/>
      <c r="AD1744" s="14"/>
    </row>
    <row r="1745" spans="16:30" x14ac:dyDescent="0.2">
      <c r="P1745" s="152"/>
      <c r="Q1745" s="19"/>
      <c r="R1745" s="105"/>
      <c r="S1745" s="102"/>
      <c r="T1745" s="78"/>
      <c r="U1745" s="19"/>
      <c r="AB1745" s="14"/>
      <c r="AC1745" s="14"/>
      <c r="AD1745" s="14"/>
    </row>
    <row r="1746" spans="16:30" x14ac:dyDescent="0.2">
      <c r="P1746" s="153"/>
      <c r="Q1746" s="19"/>
      <c r="R1746" s="105"/>
      <c r="S1746" s="102"/>
      <c r="T1746" s="78"/>
      <c r="U1746" s="19"/>
      <c r="AB1746" s="14"/>
      <c r="AC1746" s="14"/>
      <c r="AD1746" s="14"/>
    </row>
    <row r="1747" spans="16:30" x14ac:dyDescent="0.2">
      <c r="P1747" s="152"/>
      <c r="Q1747" s="19"/>
      <c r="R1747" s="105"/>
      <c r="S1747" s="102"/>
      <c r="T1747" s="78"/>
      <c r="U1747" s="19"/>
      <c r="AB1747" s="14"/>
      <c r="AC1747" s="14"/>
      <c r="AD1747" s="14"/>
    </row>
    <row r="1748" spans="16:30" x14ac:dyDescent="0.2">
      <c r="P1748" s="153"/>
      <c r="Q1748" s="19"/>
      <c r="R1748" s="105"/>
      <c r="S1748" s="102"/>
      <c r="T1748" s="78"/>
      <c r="U1748" s="19"/>
      <c r="AB1748" s="14"/>
      <c r="AC1748" s="14"/>
      <c r="AD1748" s="14"/>
    </row>
    <row r="1749" spans="16:30" x14ac:dyDescent="0.2">
      <c r="P1749" s="152"/>
      <c r="Q1749" s="19"/>
      <c r="R1749" s="105"/>
      <c r="S1749" s="102"/>
      <c r="T1749" s="78"/>
      <c r="U1749" s="19"/>
      <c r="AB1749" s="14"/>
      <c r="AC1749" s="14"/>
      <c r="AD1749" s="14"/>
    </row>
    <row r="1750" spans="16:30" x14ac:dyDescent="0.2">
      <c r="P1750" s="153"/>
      <c r="Q1750" s="19"/>
      <c r="R1750" s="105"/>
      <c r="S1750" s="102"/>
      <c r="T1750" s="78"/>
      <c r="U1750" s="19"/>
      <c r="AB1750" s="14"/>
      <c r="AC1750" s="14"/>
      <c r="AD1750" s="14"/>
    </row>
    <row r="1751" spans="16:30" x14ac:dyDescent="0.2">
      <c r="P1751" s="152"/>
      <c r="Q1751" s="19"/>
      <c r="R1751" s="105"/>
      <c r="S1751" s="102"/>
      <c r="T1751" s="78"/>
      <c r="U1751" s="19"/>
      <c r="AB1751" s="14"/>
      <c r="AC1751" s="14"/>
      <c r="AD1751" s="14"/>
    </row>
    <row r="1752" spans="16:30" x14ac:dyDescent="0.2">
      <c r="P1752" s="153"/>
      <c r="Q1752" s="19"/>
      <c r="R1752" s="105"/>
      <c r="S1752" s="102"/>
      <c r="T1752" s="78"/>
      <c r="U1752" s="19"/>
      <c r="AB1752" s="14"/>
      <c r="AC1752" s="14"/>
      <c r="AD1752" s="14"/>
    </row>
    <row r="1753" spans="16:30" x14ac:dyDescent="0.2">
      <c r="P1753" s="152"/>
      <c r="Q1753" s="19"/>
      <c r="R1753" s="105"/>
      <c r="S1753" s="102"/>
      <c r="T1753" s="78"/>
      <c r="U1753" s="19"/>
      <c r="AB1753" s="14"/>
      <c r="AC1753" s="14"/>
      <c r="AD1753" s="14"/>
    </row>
    <row r="1754" spans="16:30" x14ac:dyDescent="0.2">
      <c r="P1754" s="153"/>
      <c r="Q1754" s="19"/>
      <c r="R1754" s="105"/>
      <c r="S1754" s="102"/>
      <c r="T1754" s="78"/>
      <c r="U1754" s="19"/>
      <c r="AB1754" s="14"/>
      <c r="AC1754" s="14"/>
      <c r="AD1754" s="14"/>
    </row>
    <row r="1755" spans="16:30" x14ac:dyDescent="0.2">
      <c r="P1755" s="152"/>
      <c r="Q1755" s="19"/>
      <c r="R1755" s="105"/>
      <c r="S1755" s="102"/>
      <c r="T1755" s="78"/>
      <c r="U1755" s="19"/>
      <c r="AB1755" s="14"/>
      <c r="AC1755" s="14"/>
      <c r="AD1755" s="14"/>
    </row>
    <row r="1756" spans="16:30" x14ac:dyDescent="0.2">
      <c r="P1756" s="153"/>
      <c r="Q1756" s="19"/>
      <c r="R1756" s="105"/>
      <c r="S1756" s="102"/>
      <c r="T1756" s="78"/>
      <c r="U1756" s="19"/>
      <c r="AB1756" s="14"/>
      <c r="AC1756" s="14"/>
      <c r="AD1756" s="14"/>
    </row>
    <row r="1757" spans="16:30" x14ac:dyDescent="0.2">
      <c r="P1757" s="152"/>
      <c r="Q1757" s="19"/>
      <c r="R1757" s="105"/>
      <c r="S1757" s="102"/>
      <c r="T1757" s="78"/>
      <c r="U1757" s="19"/>
      <c r="AB1757" s="14"/>
      <c r="AC1757" s="14"/>
      <c r="AD1757" s="14"/>
    </row>
    <row r="1758" spans="16:30" x14ac:dyDescent="0.2">
      <c r="P1758" s="153"/>
      <c r="Q1758" s="19"/>
      <c r="R1758" s="105"/>
      <c r="S1758" s="102"/>
      <c r="T1758" s="78"/>
      <c r="U1758" s="19"/>
      <c r="AB1758" s="14"/>
      <c r="AC1758" s="14"/>
      <c r="AD1758" s="14"/>
    </row>
    <row r="1759" spans="16:30" x14ac:dyDescent="0.2">
      <c r="P1759" s="152"/>
      <c r="Q1759" s="19"/>
      <c r="R1759" s="105"/>
      <c r="S1759" s="102"/>
      <c r="T1759" s="78"/>
      <c r="U1759" s="19"/>
      <c r="AB1759" s="14"/>
      <c r="AC1759" s="14"/>
      <c r="AD1759" s="14"/>
    </row>
    <row r="1760" spans="16:30" x14ac:dyDescent="0.2">
      <c r="P1760" s="153"/>
      <c r="Q1760" s="19"/>
      <c r="R1760" s="105"/>
      <c r="S1760" s="102"/>
      <c r="T1760" s="78"/>
      <c r="U1760" s="19"/>
      <c r="AB1760" s="14"/>
      <c r="AC1760" s="14"/>
      <c r="AD1760" s="14"/>
    </row>
    <row r="1761" spans="16:30" x14ac:dyDescent="0.2">
      <c r="P1761" s="152"/>
      <c r="Q1761" s="19"/>
      <c r="R1761" s="105"/>
      <c r="S1761" s="102"/>
      <c r="T1761" s="78"/>
      <c r="U1761" s="19"/>
      <c r="AB1761" s="14"/>
      <c r="AC1761" s="14"/>
      <c r="AD1761" s="14"/>
    </row>
    <row r="1762" spans="16:30" x14ac:dyDescent="0.2">
      <c r="P1762" s="153"/>
      <c r="Q1762" s="19"/>
      <c r="R1762" s="105"/>
      <c r="S1762" s="102"/>
      <c r="T1762" s="78"/>
      <c r="U1762" s="19"/>
      <c r="AB1762" s="14"/>
      <c r="AC1762" s="14"/>
      <c r="AD1762" s="14"/>
    </row>
    <row r="1763" spans="16:30" x14ac:dyDescent="0.2">
      <c r="P1763" s="152"/>
      <c r="Q1763" s="19"/>
      <c r="R1763" s="105"/>
      <c r="S1763" s="102"/>
      <c r="T1763" s="78"/>
      <c r="U1763" s="19"/>
      <c r="AB1763" s="14"/>
      <c r="AC1763" s="14"/>
      <c r="AD1763" s="14"/>
    </row>
    <row r="1764" spans="16:30" x14ac:dyDescent="0.2">
      <c r="P1764" s="153"/>
      <c r="Q1764" s="19"/>
      <c r="R1764" s="105"/>
      <c r="S1764" s="102"/>
      <c r="T1764" s="78"/>
      <c r="U1764" s="19"/>
      <c r="AB1764" s="14"/>
      <c r="AC1764" s="14"/>
      <c r="AD1764" s="14"/>
    </row>
    <row r="1765" spans="16:30" x14ac:dyDescent="0.2">
      <c r="P1765" s="152"/>
      <c r="Q1765" s="19"/>
      <c r="R1765" s="105"/>
      <c r="S1765" s="102"/>
      <c r="T1765" s="78"/>
      <c r="U1765" s="19"/>
      <c r="AB1765" s="14"/>
      <c r="AC1765" s="14"/>
      <c r="AD1765" s="14"/>
    </row>
    <row r="1766" spans="16:30" x14ac:dyDescent="0.2">
      <c r="P1766" s="153"/>
      <c r="Q1766" s="19"/>
      <c r="R1766" s="105"/>
      <c r="S1766" s="102"/>
      <c r="T1766" s="78"/>
      <c r="U1766" s="19"/>
      <c r="AB1766" s="14"/>
      <c r="AC1766" s="14"/>
      <c r="AD1766" s="14"/>
    </row>
    <row r="1767" spans="16:30" x14ac:dyDescent="0.2">
      <c r="P1767" s="152"/>
      <c r="Q1767" s="19"/>
      <c r="R1767" s="105"/>
      <c r="S1767" s="102"/>
      <c r="T1767" s="78"/>
      <c r="U1767" s="19"/>
      <c r="AB1767" s="14"/>
      <c r="AC1767" s="14"/>
      <c r="AD1767" s="14"/>
    </row>
    <row r="1768" spans="16:30" x14ac:dyDescent="0.2">
      <c r="P1768" s="153"/>
      <c r="Q1768" s="19"/>
      <c r="R1768" s="105"/>
      <c r="S1768" s="102"/>
      <c r="T1768" s="78"/>
      <c r="U1768" s="19"/>
      <c r="AB1768" s="14"/>
      <c r="AC1768" s="14"/>
      <c r="AD1768" s="14"/>
    </row>
    <row r="1769" spans="16:30" x14ac:dyDescent="0.2">
      <c r="P1769" s="152"/>
      <c r="Q1769" s="19"/>
      <c r="R1769" s="105"/>
      <c r="S1769" s="102"/>
      <c r="T1769" s="78"/>
      <c r="U1769" s="19"/>
      <c r="AB1769" s="14"/>
      <c r="AC1769" s="14"/>
      <c r="AD1769" s="14"/>
    </row>
    <row r="1770" spans="16:30" x14ac:dyDescent="0.2">
      <c r="P1770" s="153"/>
      <c r="Q1770" s="19"/>
      <c r="R1770" s="105"/>
      <c r="S1770" s="102"/>
      <c r="T1770" s="78"/>
      <c r="U1770" s="19"/>
      <c r="AB1770" s="14"/>
      <c r="AC1770" s="14"/>
      <c r="AD1770" s="14"/>
    </row>
    <row r="1771" spans="16:30" x14ac:dyDescent="0.2">
      <c r="P1771" s="152"/>
      <c r="Q1771" s="19"/>
      <c r="R1771" s="105"/>
      <c r="S1771" s="102"/>
      <c r="T1771" s="78"/>
      <c r="U1771" s="19"/>
      <c r="AB1771" s="14"/>
      <c r="AC1771" s="14"/>
      <c r="AD1771" s="14"/>
    </row>
    <row r="1772" spans="16:30" x14ac:dyDescent="0.2">
      <c r="P1772" s="153"/>
      <c r="Q1772" s="19"/>
      <c r="R1772" s="105"/>
      <c r="S1772" s="102"/>
      <c r="T1772" s="78"/>
      <c r="U1772" s="19"/>
      <c r="AB1772" s="14"/>
      <c r="AC1772" s="14"/>
      <c r="AD1772" s="14"/>
    </row>
    <row r="1773" spans="16:30" x14ac:dyDescent="0.2">
      <c r="P1773" s="152"/>
      <c r="Q1773" s="19"/>
      <c r="R1773" s="105"/>
      <c r="S1773" s="102"/>
      <c r="T1773" s="78"/>
      <c r="U1773" s="19"/>
      <c r="AB1773" s="14"/>
      <c r="AC1773" s="14"/>
      <c r="AD1773" s="14"/>
    </row>
    <row r="1774" spans="16:30" x14ac:dyDescent="0.2">
      <c r="P1774" s="153"/>
      <c r="Q1774" s="19"/>
      <c r="R1774" s="105"/>
      <c r="S1774" s="102"/>
      <c r="T1774" s="78"/>
      <c r="U1774" s="19"/>
      <c r="AB1774" s="14"/>
      <c r="AC1774" s="14"/>
      <c r="AD1774" s="14"/>
    </row>
    <row r="1775" spans="16:30" x14ac:dyDescent="0.2">
      <c r="P1775" s="152"/>
      <c r="Q1775" s="19"/>
      <c r="R1775" s="105"/>
      <c r="S1775" s="102"/>
      <c r="T1775" s="78"/>
      <c r="U1775" s="19"/>
      <c r="AB1775" s="14"/>
      <c r="AC1775" s="14"/>
      <c r="AD1775" s="14"/>
    </row>
    <row r="1776" spans="16:30" x14ac:dyDescent="0.2">
      <c r="P1776" s="153"/>
      <c r="Q1776" s="19"/>
      <c r="R1776" s="105"/>
      <c r="S1776" s="102"/>
      <c r="T1776" s="78"/>
      <c r="U1776" s="19"/>
      <c r="AB1776" s="14"/>
      <c r="AC1776" s="14"/>
      <c r="AD1776" s="14"/>
    </row>
    <row r="1777" spans="16:30" x14ac:dyDescent="0.2">
      <c r="P1777" s="152"/>
      <c r="Q1777" s="19"/>
      <c r="R1777" s="105"/>
      <c r="S1777" s="102"/>
      <c r="T1777" s="78"/>
      <c r="U1777" s="19"/>
      <c r="AB1777" s="14"/>
      <c r="AC1777" s="14"/>
      <c r="AD1777" s="14"/>
    </row>
    <row r="1778" spans="16:30" x14ac:dyDescent="0.2">
      <c r="P1778" s="153"/>
      <c r="Q1778" s="19"/>
      <c r="R1778" s="105"/>
      <c r="S1778" s="102"/>
      <c r="T1778" s="78"/>
      <c r="U1778" s="19"/>
      <c r="AB1778" s="14"/>
      <c r="AC1778" s="14"/>
      <c r="AD1778" s="14"/>
    </row>
    <row r="1779" spans="16:30" x14ac:dyDescent="0.2">
      <c r="P1779" s="152"/>
      <c r="Q1779" s="19"/>
      <c r="R1779" s="105"/>
      <c r="S1779" s="102"/>
      <c r="T1779" s="78"/>
      <c r="U1779" s="19"/>
      <c r="AB1779" s="14"/>
      <c r="AC1779" s="14"/>
      <c r="AD1779" s="14"/>
    </row>
    <row r="1780" spans="16:30" x14ac:dyDescent="0.2">
      <c r="P1780" s="153"/>
      <c r="Q1780" s="19"/>
      <c r="R1780" s="105"/>
      <c r="S1780" s="102"/>
      <c r="T1780" s="78"/>
      <c r="U1780" s="19"/>
      <c r="AB1780" s="14"/>
      <c r="AC1780" s="14"/>
      <c r="AD1780" s="14"/>
    </row>
    <row r="1781" spans="16:30" x14ac:dyDescent="0.2">
      <c r="P1781" s="152"/>
      <c r="Q1781" s="19"/>
      <c r="R1781" s="105"/>
      <c r="S1781" s="102"/>
      <c r="T1781" s="78"/>
      <c r="U1781" s="19"/>
      <c r="AB1781" s="14"/>
      <c r="AC1781" s="14"/>
      <c r="AD1781" s="14"/>
    </row>
    <row r="1782" spans="16:30" x14ac:dyDescent="0.2">
      <c r="P1782" s="153"/>
      <c r="Q1782" s="19"/>
      <c r="R1782" s="105"/>
      <c r="S1782" s="102"/>
      <c r="T1782" s="78"/>
      <c r="U1782" s="19"/>
      <c r="AB1782" s="14"/>
      <c r="AC1782" s="14"/>
      <c r="AD1782" s="14"/>
    </row>
    <row r="1783" spans="16:30" x14ac:dyDescent="0.2">
      <c r="P1783" s="152"/>
      <c r="Q1783" s="19"/>
      <c r="R1783" s="105"/>
      <c r="S1783" s="102"/>
      <c r="T1783" s="78"/>
      <c r="U1783" s="19"/>
      <c r="AB1783" s="14"/>
      <c r="AC1783" s="14"/>
      <c r="AD1783" s="14"/>
    </row>
    <row r="1784" spans="16:30" x14ac:dyDescent="0.2">
      <c r="P1784" s="153"/>
      <c r="Q1784" s="19"/>
      <c r="R1784" s="105"/>
      <c r="S1784" s="102"/>
      <c r="T1784" s="78"/>
      <c r="U1784" s="19"/>
      <c r="AB1784" s="14"/>
      <c r="AC1784" s="14"/>
      <c r="AD1784" s="14"/>
    </row>
    <row r="1785" spans="16:30" x14ac:dyDescent="0.2">
      <c r="P1785" s="152"/>
      <c r="Q1785" s="19"/>
      <c r="R1785" s="105"/>
      <c r="S1785" s="102"/>
      <c r="T1785" s="78"/>
      <c r="U1785" s="19"/>
      <c r="AB1785" s="14"/>
      <c r="AC1785" s="14"/>
      <c r="AD1785" s="14"/>
    </row>
    <row r="1786" spans="16:30" x14ac:dyDescent="0.2">
      <c r="P1786" s="153"/>
      <c r="Q1786" s="19"/>
      <c r="R1786" s="105"/>
      <c r="S1786" s="102"/>
      <c r="T1786" s="78"/>
      <c r="U1786" s="19"/>
      <c r="AB1786" s="14"/>
      <c r="AC1786" s="14"/>
      <c r="AD1786" s="14"/>
    </row>
    <row r="1787" spans="16:30" x14ac:dyDescent="0.2">
      <c r="P1787" s="152"/>
      <c r="Q1787" s="19"/>
      <c r="R1787" s="105"/>
      <c r="S1787" s="102"/>
      <c r="T1787" s="78"/>
      <c r="U1787" s="19"/>
      <c r="AB1787" s="14"/>
      <c r="AC1787" s="14"/>
      <c r="AD1787" s="14"/>
    </row>
    <row r="1788" spans="16:30" x14ac:dyDescent="0.2">
      <c r="P1788" s="153"/>
      <c r="Q1788" s="19"/>
      <c r="R1788" s="105"/>
      <c r="S1788" s="102"/>
      <c r="T1788" s="78"/>
      <c r="U1788" s="19"/>
      <c r="AB1788" s="14"/>
      <c r="AC1788" s="14"/>
      <c r="AD1788" s="14"/>
    </row>
    <row r="1789" spans="16:30" x14ac:dyDescent="0.2">
      <c r="P1789" s="152"/>
      <c r="Q1789" s="19"/>
      <c r="R1789" s="105"/>
      <c r="S1789" s="102"/>
      <c r="T1789" s="78"/>
      <c r="U1789" s="19"/>
      <c r="AB1789" s="14"/>
      <c r="AC1789" s="14"/>
      <c r="AD1789" s="14"/>
    </row>
    <row r="1790" spans="16:30" x14ac:dyDescent="0.2">
      <c r="P1790" s="153"/>
      <c r="Q1790" s="19"/>
      <c r="R1790" s="105"/>
      <c r="S1790" s="102"/>
      <c r="T1790" s="78"/>
      <c r="U1790" s="19"/>
      <c r="AB1790" s="14"/>
      <c r="AC1790" s="14"/>
      <c r="AD1790" s="14"/>
    </row>
    <row r="1791" spans="16:30" x14ac:dyDescent="0.2">
      <c r="P1791" s="152"/>
      <c r="Q1791" s="19"/>
      <c r="R1791" s="105"/>
      <c r="S1791" s="102"/>
      <c r="T1791" s="78"/>
      <c r="U1791" s="19"/>
      <c r="AB1791" s="14"/>
      <c r="AC1791" s="14"/>
      <c r="AD1791" s="14"/>
    </row>
    <row r="1792" spans="16:30" x14ac:dyDescent="0.2">
      <c r="P1792" s="153"/>
      <c r="Q1792" s="19"/>
      <c r="R1792" s="105"/>
      <c r="S1792" s="102"/>
      <c r="T1792" s="78"/>
      <c r="U1792" s="19"/>
      <c r="AB1792" s="14"/>
      <c r="AC1792" s="14"/>
      <c r="AD1792" s="14"/>
    </row>
    <row r="1793" spans="16:30" x14ac:dyDescent="0.2">
      <c r="P1793" s="152"/>
      <c r="Q1793" s="19"/>
      <c r="R1793" s="105"/>
      <c r="S1793" s="102"/>
      <c r="T1793" s="78"/>
      <c r="U1793" s="19"/>
      <c r="AB1793" s="14"/>
      <c r="AC1793" s="14"/>
      <c r="AD1793" s="14"/>
    </row>
    <row r="1794" spans="16:30" x14ac:dyDescent="0.2">
      <c r="P1794" s="153"/>
      <c r="Q1794" s="19"/>
      <c r="R1794" s="105"/>
      <c r="S1794" s="102"/>
      <c r="T1794" s="78"/>
      <c r="U1794" s="19"/>
      <c r="AB1794" s="14"/>
      <c r="AC1794" s="14"/>
      <c r="AD1794" s="14"/>
    </row>
    <row r="1795" spans="16:30" x14ac:dyDescent="0.2">
      <c r="P1795" s="152"/>
      <c r="Q1795" s="19"/>
      <c r="R1795" s="105"/>
      <c r="S1795" s="102"/>
      <c r="T1795" s="78"/>
      <c r="U1795" s="19"/>
      <c r="AB1795" s="14"/>
      <c r="AC1795" s="14"/>
      <c r="AD1795" s="14"/>
    </row>
    <row r="1796" spans="16:30" x14ac:dyDescent="0.2">
      <c r="P1796" s="153"/>
      <c r="Q1796" s="19"/>
      <c r="R1796" s="105"/>
      <c r="S1796" s="102"/>
      <c r="T1796" s="78"/>
      <c r="U1796" s="19"/>
      <c r="AB1796" s="14"/>
      <c r="AC1796" s="14"/>
      <c r="AD1796" s="14"/>
    </row>
    <row r="1797" spans="16:30" x14ac:dyDescent="0.2">
      <c r="P1797" s="152"/>
      <c r="Q1797" s="19"/>
      <c r="R1797" s="105"/>
      <c r="S1797" s="102"/>
      <c r="T1797" s="78"/>
      <c r="U1797" s="19"/>
      <c r="AB1797" s="14"/>
      <c r="AC1797" s="14"/>
      <c r="AD1797" s="14"/>
    </row>
    <row r="1798" spans="16:30" x14ac:dyDescent="0.2">
      <c r="P1798" s="153"/>
      <c r="Q1798" s="19"/>
      <c r="R1798" s="105"/>
      <c r="S1798" s="102"/>
      <c r="T1798" s="78"/>
      <c r="U1798" s="19"/>
      <c r="AB1798" s="14"/>
      <c r="AC1798" s="14"/>
      <c r="AD1798" s="14"/>
    </row>
    <row r="1799" spans="16:30" x14ac:dyDescent="0.2">
      <c r="P1799" s="152"/>
      <c r="Q1799" s="19"/>
      <c r="R1799" s="105"/>
      <c r="S1799" s="102"/>
      <c r="T1799" s="78"/>
      <c r="U1799" s="19"/>
      <c r="AB1799" s="14"/>
      <c r="AC1799" s="14"/>
      <c r="AD1799" s="14"/>
    </row>
    <row r="1800" spans="16:30" x14ac:dyDescent="0.2">
      <c r="P1800" s="153"/>
      <c r="Q1800" s="19"/>
      <c r="R1800" s="105"/>
      <c r="S1800" s="102"/>
      <c r="T1800" s="78"/>
      <c r="U1800" s="19"/>
      <c r="AB1800" s="14"/>
      <c r="AC1800" s="14"/>
      <c r="AD1800" s="14"/>
    </row>
    <row r="1801" spans="16:30" x14ac:dyDescent="0.2">
      <c r="P1801" s="152"/>
      <c r="Q1801" s="19"/>
      <c r="R1801" s="105"/>
      <c r="S1801" s="102"/>
      <c r="T1801" s="78"/>
      <c r="U1801" s="19"/>
      <c r="AB1801" s="14"/>
      <c r="AC1801" s="14"/>
      <c r="AD1801" s="14"/>
    </row>
    <row r="1802" spans="16:30" x14ac:dyDescent="0.2">
      <c r="P1802" s="153"/>
      <c r="Q1802" s="19"/>
      <c r="R1802" s="105"/>
      <c r="S1802" s="102"/>
      <c r="T1802" s="78"/>
      <c r="U1802" s="19"/>
      <c r="AB1802" s="14"/>
      <c r="AC1802" s="14"/>
      <c r="AD1802" s="14"/>
    </row>
    <row r="1803" spans="16:30" x14ac:dyDescent="0.2">
      <c r="P1803" s="152"/>
      <c r="Q1803" s="19"/>
      <c r="R1803" s="105"/>
      <c r="S1803" s="102"/>
      <c r="T1803" s="78"/>
      <c r="U1803" s="19"/>
      <c r="AB1803" s="14"/>
      <c r="AC1803" s="14"/>
      <c r="AD1803" s="14"/>
    </row>
    <row r="1804" spans="16:30" x14ac:dyDescent="0.2">
      <c r="P1804" s="153"/>
      <c r="Q1804" s="19"/>
      <c r="R1804" s="105"/>
      <c r="S1804" s="102"/>
      <c r="T1804" s="78"/>
      <c r="U1804" s="19"/>
      <c r="AB1804" s="14"/>
      <c r="AC1804" s="14"/>
      <c r="AD1804" s="14"/>
    </row>
    <row r="1805" spans="16:30" x14ac:dyDescent="0.2">
      <c r="P1805" s="152"/>
      <c r="Q1805" s="19"/>
      <c r="R1805" s="105"/>
      <c r="S1805" s="102"/>
      <c r="T1805" s="78"/>
      <c r="U1805" s="19"/>
      <c r="AB1805" s="14"/>
      <c r="AC1805" s="14"/>
      <c r="AD1805" s="14"/>
    </row>
    <row r="1806" spans="16:30" x14ac:dyDescent="0.2">
      <c r="P1806" s="153"/>
      <c r="Q1806" s="19"/>
      <c r="R1806" s="105"/>
      <c r="S1806" s="102"/>
      <c r="T1806" s="78"/>
      <c r="U1806" s="19"/>
      <c r="AB1806" s="14"/>
      <c r="AC1806" s="14"/>
      <c r="AD1806" s="14"/>
    </row>
    <row r="1807" spans="16:30" x14ac:dyDescent="0.2">
      <c r="P1807" s="152"/>
      <c r="Q1807" s="19"/>
      <c r="R1807" s="105"/>
      <c r="S1807" s="102"/>
      <c r="T1807" s="78"/>
      <c r="U1807" s="19"/>
      <c r="AB1807" s="14"/>
      <c r="AC1807" s="14"/>
      <c r="AD1807" s="14"/>
    </row>
    <row r="1808" spans="16:30" x14ac:dyDescent="0.2">
      <c r="P1808" s="153"/>
      <c r="Q1808" s="19"/>
      <c r="R1808" s="105"/>
      <c r="S1808" s="102"/>
      <c r="T1808" s="78"/>
      <c r="U1808" s="19"/>
      <c r="AB1808" s="14"/>
      <c r="AC1808" s="14"/>
      <c r="AD1808" s="14"/>
    </row>
    <row r="1809" spans="16:30" x14ac:dyDescent="0.2">
      <c r="P1809" s="152"/>
      <c r="Q1809" s="19"/>
      <c r="R1809" s="105"/>
      <c r="S1809" s="102"/>
      <c r="T1809" s="78"/>
      <c r="U1809" s="19"/>
      <c r="AB1809" s="14"/>
      <c r="AC1809" s="14"/>
      <c r="AD1809" s="14"/>
    </row>
    <row r="1810" spans="16:30" x14ac:dyDescent="0.2">
      <c r="P1810" s="153"/>
      <c r="Q1810" s="19"/>
      <c r="R1810" s="105"/>
      <c r="S1810" s="102"/>
      <c r="T1810" s="78"/>
      <c r="U1810" s="19"/>
      <c r="AB1810" s="14"/>
      <c r="AC1810" s="14"/>
      <c r="AD1810" s="14"/>
    </row>
    <row r="1811" spans="16:30" x14ac:dyDescent="0.2">
      <c r="P1811" s="152"/>
      <c r="Q1811" s="19"/>
      <c r="R1811" s="105"/>
      <c r="S1811" s="102"/>
      <c r="T1811" s="78"/>
      <c r="U1811" s="19"/>
      <c r="AB1811" s="14"/>
      <c r="AC1811" s="14"/>
      <c r="AD1811" s="14"/>
    </row>
    <row r="1812" spans="16:30" x14ac:dyDescent="0.2">
      <c r="P1812" s="153"/>
      <c r="Q1812" s="19"/>
      <c r="R1812" s="105"/>
      <c r="S1812" s="102"/>
      <c r="T1812" s="78"/>
      <c r="U1812" s="19"/>
      <c r="AB1812" s="14"/>
      <c r="AC1812" s="14"/>
      <c r="AD1812" s="14"/>
    </row>
    <row r="1813" spans="16:30" x14ac:dyDescent="0.2">
      <c r="P1813" s="152"/>
      <c r="Q1813" s="19"/>
      <c r="R1813" s="105"/>
      <c r="S1813" s="102"/>
      <c r="T1813" s="78"/>
      <c r="U1813" s="19"/>
      <c r="AB1813" s="14"/>
      <c r="AC1813" s="14"/>
      <c r="AD1813" s="14"/>
    </row>
    <row r="1814" spans="16:30" x14ac:dyDescent="0.2">
      <c r="P1814" s="153"/>
      <c r="Q1814" s="19"/>
      <c r="R1814" s="105"/>
      <c r="S1814" s="102"/>
      <c r="T1814" s="78"/>
      <c r="U1814" s="19"/>
      <c r="AB1814" s="14"/>
      <c r="AC1814" s="14"/>
      <c r="AD1814" s="14"/>
    </row>
    <row r="1815" spans="16:30" x14ac:dyDescent="0.2">
      <c r="P1815" s="152"/>
      <c r="Q1815" s="19"/>
      <c r="R1815" s="105"/>
      <c r="S1815" s="102"/>
      <c r="T1815" s="78"/>
      <c r="U1815" s="19"/>
      <c r="AB1815" s="14"/>
      <c r="AC1815" s="14"/>
      <c r="AD1815" s="14"/>
    </row>
    <row r="1816" spans="16:30" x14ac:dyDescent="0.2">
      <c r="P1816" s="153"/>
      <c r="Q1816" s="19"/>
      <c r="R1816" s="105"/>
      <c r="S1816" s="102"/>
      <c r="T1816" s="78"/>
      <c r="U1816" s="19"/>
      <c r="AB1816" s="14"/>
      <c r="AC1816" s="14"/>
      <c r="AD1816" s="14"/>
    </row>
    <row r="1817" spans="16:30" x14ac:dyDescent="0.2">
      <c r="P1817" s="152"/>
      <c r="Q1817" s="19"/>
      <c r="R1817" s="105"/>
      <c r="S1817" s="102"/>
      <c r="T1817" s="78"/>
      <c r="U1817" s="19"/>
      <c r="AB1817" s="14"/>
      <c r="AC1817" s="14"/>
      <c r="AD1817" s="14"/>
    </row>
    <row r="1818" spans="16:30" x14ac:dyDescent="0.2">
      <c r="P1818" s="153"/>
      <c r="Q1818" s="19"/>
      <c r="R1818" s="105"/>
      <c r="S1818" s="102"/>
      <c r="T1818" s="78"/>
      <c r="U1818" s="19"/>
      <c r="AB1818" s="14"/>
      <c r="AC1818" s="14"/>
      <c r="AD1818" s="14"/>
    </row>
    <row r="1819" spans="16:30" x14ac:dyDescent="0.2">
      <c r="P1819" s="152"/>
      <c r="Q1819" s="19"/>
      <c r="R1819" s="105"/>
      <c r="S1819" s="102"/>
      <c r="T1819" s="78"/>
      <c r="U1819" s="19"/>
      <c r="AB1819" s="14"/>
      <c r="AC1819" s="14"/>
      <c r="AD1819" s="14"/>
    </row>
    <row r="1820" spans="16:30" x14ac:dyDescent="0.2">
      <c r="P1820" s="153"/>
      <c r="Q1820" s="19"/>
      <c r="R1820" s="105"/>
      <c r="S1820" s="102"/>
      <c r="T1820" s="78"/>
      <c r="U1820" s="19"/>
      <c r="AB1820" s="14"/>
      <c r="AC1820" s="14"/>
      <c r="AD1820" s="14"/>
    </row>
    <row r="1821" spans="16:30" x14ac:dyDescent="0.2">
      <c r="P1821" s="152"/>
      <c r="Q1821" s="19"/>
      <c r="R1821" s="105"/>
      <c r="S1821" s="102"/>
      <c r="T1821" s="78"/>
      <c r="U1821" s="19"/>
      <c r="AB1821" s="14"/>
      <c r="AC1821" s="14"/>
      <c r="AD1821" s="14"/>
    </row>
    <row r="1822" spans="16:30" x14ac:dyDescent="0.2">
      <c r="P1822" s="153"/>
      <c r="Q1822" s="19"/>
      <c r="R1822" s="105"/>
      <c r="S1822" s="102"/>
      <c r="T1822" s="78"/>
      <c r="U1822" s="19"/>
      <c r="AB1822" s="14"/>
      <c r="AC1822" s="14"/>
      <c r="AD1822" s="14"/>
    </row>
    <row r="1823" spans="16:30" x14ac:dyDescent="0.2">
      <c r="P1823" s="152"/>
      <c r="Q1823" s="19"/>
      <c r="R1823" s="105"/>
      <c r="S1823" s="102"/>
      <c r="T1823" s="78"/>
      <c r="U1823" s="19"/>
      <c r="AB1823" s="14"/>
      <c r="AC1823" s="14"/>
      <c r="AD1823" s="14"/>
    </row>
    <row r="1824" spans="16:30" x14ac:dyDescent="0.2">
      <c r="P1824" s="153"/>
      <c r="Q1824" s="19"/>
      <c r="R1824" s="105"/>
      <c r="S1824" s="102"/>
      <c r="T1824" s="78"/>
      <c r="U1824" s="19"/>
      <c r="AB1824" s="14"/>
      <c r="AC1824" s="14"/>
      <c r="AD1824" s="14"/>
    </row>
    <row r="1825" spans="16:30" x14ac:dyDescent="0.2">
      <c r="P1825" s="152"/>
      <c r="Q1825" s="19"/>
      <c r="R1825" s="105"/>
      <c r="S1825" s="102"/>
      <c r="T1825" s="78"/>
      <c r="U1825" s="19"/>
      <c r="AB1825" s="14"/>
      <c r="AC1825" s="14"/>
      <c r="AD1825" s="14"/>
    </row>
    <row r="1826" spans="16:30" x14ac:dyDescent="0.2">
      <c r="P1826" s="153"/>
      <c r="Q1826" s="19"/>
      <c r="R1826" s="105"/>
      <c r="S1826" s="102"/>
      <c r="T1826" s="78"/>
      <c r="U1826" s="19"/>
      <c r="AB1826" s="14"/>
      <c r="AC1826" s="14"/>
      <c r="AD1826" s="14"/>
    </row>
    <row r="1827" spans="16:30" x14ac:dyDescent="0.2">
      <c r="P1827" s="152"/>
      <c r="Q1827" s="19"/>
      <c r="R1827" s="105"/>
      <c r="S1827" s="102"/>
      <c r="T1827" s="78"/>
      <c r="U1827" s="19"/>
      <c r="AB1827" s="14"/>
      <c r="AC1827" s="14"/>
      <c r="AD1827" s="14"/>
    </row>
    <row r="1828" spans="16:30" x14ac:dyDescent="0.2">
      <c r="P1828" s="153"/>
      <c r="Q1828" s="19"/>
      <c r="R1828" s="105"/>
      <c r="S1828" s="102"/>
      <c r="T1828" s="78"/>
      <c r="U1828" s="19"/>
      <c r="AB1828" s="14"/>
      <c r="AC1828" s="14"/>
      <c r="AD1828" s="14"/>
    </row>
    <row r="1829" spans="16:30" x14ac:dyDescent="0.2">
      <c r="P1829" s="152"/>
      <c r="Q1829" s="19"/>
      <c r="R1829" s="105"/>
      <c r="S1829" s="102"/>
      <c r="T1829" s="78"/>
      <c r="U1829" s="19"/>
      <c r="AB1829" s="14"/>
      <c r="AC1829" s="14"/>
      <c r="AD1829" s="14"/>
    </row>
    <row r="1830" spans="16:30" x14ac:dyDescent="0.2">
      <c r="P1830" s="153"/>
      <c r="Q1830" s="19"/>
      <c r="R1830" s="105"/>
      <c r="S1830" s="102"/>
      <c r="T1830" s="78"/>
      <c r="U1830" s="19"/>
      <c r="AB1830" s="14"/>
      <c r="AC1830" s="14"/>
      <c r="AD1830" s="14"/>
    </row>
    <row r="1831" spans="16:30" x14ac:dyDescent="0.2">
      <c r="P1831" s="152"/>
      <c r="Q1831" s="19"/>
      <c r="R1831" s="105"/>
      <c r="S1831" s="102"/>
      <c r="T1831" s="78"/>
      <c r="U1831" s="19"/>
      <c r="AB1831" s="14"/>
      <c r="AC1831" s="14"/>
      <c r="AD1831" s="14"/>
    </row>
    <row r="1832" spans="16:30" x14ac:dyDescent="0.2">
      <c r="P1832" s="153"/>
      <c r="Q1832" s="19"/>
      <c r="R1832" s="105"/>
      <c r="S1832" s="102"/>
      <c r="T1832" s="78"/>
      <c r="U1832" s="19"/>
      <c r="AB1832" s="14"/>
      <c r="AC1832" s="14"/>
      <c r="AD1832" s="14"/>
    </row>
    <row r="1833" spans="16:30" x14ac:dyDescent="0.2">
      <c r="P1833" s="152"/>
      <c r="Q1833" s="19"/>
      <c r="R1833" s="105"/>
      <c r="S1833" s="102"/>
      <c r="T1833" s="78"/>
      <c r="U1833" s="19"/>
      <c r="AB1833" s="14"/>
      <c r="AC1833" s="14"/>
      <c r="AD1833" s="14"/>
    </row>
    <row r="1834" spans="16:30" x14ac:dyDescent="0.2">
      <c r="P1834" s="153"/>
      <c r="Q1834" s="19"/>
      <c r="R1834" s="105"/>
      <c r="S1834" s="102"/>
      <c r="T1834" s="78"/>
      <c r="U1834" s="19"/>
      <c r="AB1834" s="14"/>
      <c r="AC1834" s="14"/>
      <c r="AD1834" s="14"/>
    </row>
    <row r="1835" spans="16:30" x14ac:dyDescent="0.2">
      <c r="P1835" s="152"/>
      <c r="Q1835" s="19"/>
      <c r="R1835" s="105"/>
      <c r="S1835" s="102"/>
      <c r="T1835" s="78"/>
      <c r="U1835" s="19"/>
      <c r="AB1835" s="14"/>
      <c r="AC1835" s="14"/>
      <c r="AD1835" s="14"/>
    </row>
    <row r="1836" spans="16:30" x14ac:dyDescent="0.2">
      <c r="P1836" s="153"/>
      <c r="Q1836" s="19"/>
      <c r="R1836" s="105"/>
      <c r="S1836" s="102"/>
      <c r="T1836" s="78"/>
      <c r="U1836" s="19"/>
      <c r="AB1836" s="14"/>
      <c r="AC1836" s="14"/>
      <c r="AD1836" s="14"/>
    </row>
    <row r="1837" spans="16:30" x14ac:dyDescent="0.2">
      <c r="P1837" s="152"/>
      <c r="Q1837" s="19"/>
      <c r="R1837" s="105"/>
      <c r="S1837" s="102"/>
      <c r="T1837" s="78"/>
      <c r="U1837" s="19"/>
      <c r="AB1837" s="14"/>
      <c r="AC1837" s="14"/>
      <c r="AD1837" s="14"/>
    </row>
    <row r="1838" spans="16:30" x14ac:dyDescent="0.2">
      <c r="P1838" s="153"/>
      <c r="Q1838" s="19"/>
      <c r="R1838" s="105"/>
      <c r="S1838" s="102"/>
      <c r="T1838" s="78"/>
      <c r="U1838" s="19"/>
      <c r="AB1838" s="14"/>
      <c r="AC1838" s="14"/>
      <c r="AD1838" s="14"/>
    </row>
    <row r="1839" spans="16:30" x14ac:dyDescent="0.2">
      <c r="P1839" s="152"/>
      <c r="Q1839" s="19"/>
      <c r="R1839" s="105"/>
      <c r="S1839" s="102"/>
      <c r="T1839" s="78"/>
      <c r="U1839" s="19"/>
      <c r="AB1839" s="14"/>
      <c r="AC1839" s="14"/>
      <c r="AD1839" s="14"/>
    </row>
    <row r="1840" spans="16:30" x14ac:dyDescent="0.2">
      <c r="P1840" s="153"/>
      <c r="Q1840" s="19"/>
      <c r="R1840" s="105"/>
      <c r="S1840" s="102"/>
      <c r="T1840" s="78"/>
      <c r="U1840" s="19"/>
      <c r="AB1840" s="14"/>
      <c r="AC1840" s="14"/>
      <c r="AD1840" s="14"/>
    </row>
    <row r="1841" spans="16:30" x14ac:dyDescent="0.2">
      <c r="P1841" s="152"/>
      <c r="Q1841" s="19"/>
      <c r="R1841" s="105"/>
      <c r="S1841" s="102"/>
      <c r="T1841" s="78"/>
      <c r="U1841" s="19"/>
      <c r="AB1841" s="14"/>
      <c r="AC1841" s="14"/>
      <c r="AD1841" s="14"/>
    </row>
    <row r="1842" spans="16:30" x14ac:dyDescent="0.2">
      <c r="P1842" s="153"/>
      <c r="Q1842" s="19"/>
      <c r="R1842" s="105"/>
      <c r="S1842" s="102"/>
      <c r="T1842" s="78"/>
      <c r="U1842" s="19"/>
      <c r="AB1842" s="14"/>
      <c r="AC1842" s="14"/>
      <c r="AD1842" s="14"/>
    </row>
    <row r="1843" spans="16:30" x14ac:dyDescent="0.2">
      <c r="P1843" s="152"/>
      <c r="Q1843" s="19"/>
      <c r="R1843" s="105"/>
      <c r="S1843" s="102"/>
      <c r="T1843" s="78"/>
      <c r="U1843" s="19"/>
      <c r="AB1843" s="14"/>
      <c r="AC1843" s="14"/>
      <c r="AD1843" s="14"/>
    </row>
    <row r="1844" spans="16:30" x14ac:dyDescent="0.2">
      <c r="P1844" s="153"/>
      <c r="Q1844" s="19"/>
      <c r="R1844" s="105"/>
      <c r="S1844" s="102"/>
      <c r="T1844" s="78"/>
      <c r="U1844" s="19"/>
      <c r="AB1844" s="14"/>
      <c r="AC1844" s="14"/>
      <c r="AD1844" s="14"/>
    </row>
    <row r="1845" spans="16:30" x14ac:dyDescent="0.2">
      <c r="P1845" s="152"/>
      <c r="Q1845" s="19"/>
      <c r="R1845" s="105"/>
      <c r="S1845" s="102"/>
      <c r="T1845" s="78"/>
      <c r="U1845" s="19"/>
      <c r="AB1845" s="14"/>
      <c r="AC1845" s="14"/>
      <c r="AD1845" s="14"/>
    </row>
    <row r="1846" spans="16:30" x14ac:dyDescent="0.2">
      <c r="P1846" s="153"/>
      <c r="Q1846" s="19"/>
      <c r="R1846" s="105"/>
      <c r="S1846" s="102"/>
      <c r="T1846" s="78"/>
      <c r="U1846" s="19"/>
      <c r="AB1846" s="14"/>
      <c r="AC1846" s="14"/>
      <c r="AD1846" s="14"/>
    </row>
    <row r="1847" spans="16:30" x14ac:dyDescent="0.2">
      <c r="P1847" s="152"/>
      <c r="Q1847" s="19"/>
      <c r="R1847" s="105"/>
      <c r="S1847" s="102"/>
      <c r="T1847" s="78"/>
      <c r="U1847" s="19"/>
      <c r="AB1847" s="14"/>
      <c r="AC1847" s="14"/>
      <c r="AD1847" s="14"/>
    </row>
    <row r="1848" spans="16:30" x14ac:dyDescent="0.2">
      <c r="P1848" s="153"/>
      <c r="Q1848" s="19"/>
      <c r="R1848" s="105"/>
      <c r="S1848" s="102"/>
      <c r="T1848" s="78"/>
      <c r="U1848" s="19"/>
      <c r="AB1848" s="14"/>
      <c r="AC1848" s="14"/>
      <c r="AD1848" s="14"/>
    </row>
    <row r="1849" spans="16:30" x14ac:dyDescent="0.2">
      <c r="P1849" s="152"/>
      <c r="Q1849" s="19"/>
      <c r="R1849" s="105"/>
      <c r="S1849" s="102"/>
      <c r="T1849" s="78"/>
      <c r="U1849" s="19"/>
      <c r="AB1849" s="14"/>
      <c r="AC1849" s="14"/>
      <c r="AD1849" s="14"/>
    </row>
    <row r="1850" spans="16:30" x14ac:dyDescent="0.2">
      <c r="P1850" s="153"/>
      <c r="Q1850" s="19"/>
      <c r="R1850" s="105"/>
      <c r="S1850" s="102"/>
      <c r="T1850" s="78"/>
      <c r="U1850" s="19"/>
      <c r="AB1850" s="14"/>
      <c r="AC1850" s="14"/>
      <c r="AD1850" s="14"/>
    </row>
    <row r="1851" spans="16:30" x14ac:dyDescent="0.2">
      <c r="P1851" s="152"/>
      <c r="Q1851" s="19"/>
      <c r="R1851" s="105"/>
      <c r="S1851" s="102"/>
      <c r="T1851" s="78"/>
      <c r="U1851" s="19"/>
      <c r="AB1851" s="14"/>
      <c r="AC1851" s="14"/>
      <c r="AD1851" s="14"/>
    </row>
    <row r="1852" spans="16:30" x14ac:dyDescent="0.2">
      <c r="P1852" s="153"/>
      <c r="Q1852" s="19"/>
      <c r="R1852" s="105"/>
      <c r="S1852" s="102"/>
      <c r="T1852" s="78"/>
      <c r="U1852" s="19"/>
      <c r="AB1852" s="14"/>
      <c r="AC1852" s="14"/>
      <c r="AD1852" s="14"/>
    </row>
    <row r="1853" spans="16:30" x14ac:dyDescent="0.2">
      <c r="P1853" s="152"/>
      <c r="Q1853" s="19"/>
      <c r="R1853" s="105"/>
      <c r="S1853" s="102"/>
      <c r="T1853" s="78"/>
      <c r="U1853" s="19"/>
      <c r="AB1853" s="14"/>
      <c r="AC1853" s="14"/>
      <c r="AD1853" s="14"/>
    </row>
    <row r="1854" spans="16:30" x14ac:dyDescent="0.2">
      <c r="P1854" s="153"/>
      <c r="Q1854" s="19"/>
      <c r="R1854" s="105"/>
      <c r="S1854" s="102"/>
      <c r="T1854" s="78"/>
      <c r="U1854" s="19"/>
      <c r="AB1854" s="14"/>
      <c r="AC1854" s="14"/>
      <c r="AD1854" s="14"/>
    </row>
    <row r="1855" spans="16:30" x14ac:dyDescent="0.2">
      <c r="P1855" s="152"/>
      <c r="Q1855" s="19"/>
      <c r="R1855" s="105"/>
      <c r="S1855" s="102"/>
      <c r="T1855" s="78"/>
      <c r="U1855" s="19"/>
      <c r="AB1855" s="14"/>
      <c r="AC1855" s="14"/>
      <c r="AD1855" s="14"/>
    </row>
    <row r="1856" spans="16:30" x14ac:dyDescent="0.2">
      <c r="P1856" s="153"/>
      <c r="Q1856" s="19"/>
      <c r="R1856" s="105"/>
      <c r="S1856" s="102"/>
      <c r="T1856" s="78"/>
      <c r="U1856" s="19"/>
      <c r="AB1856" s="14"/>
      <c r="AC1856" s="14"/>
      <c r="AD1856" s="14"/>
    </row>
    <row r="1857" spans="16:30" x14ac:dyDescent="0.2">
      <c r="P1857" s="152"/>
      <c r="Q1857" s="19"/>
      <c r="R1857" s="105"/>
      <c r="S1857" s="102"/>
      <c r="T1857" s="78"/>
      <c r="U1857" s="19"/>
      <c r="AB1857" s="14"/>
      <c r="AC1857" s="14"/>
      <c r="AD1857" s="14"/>
    </row>
    <row r="1858" spans="16:30" x14ac:dyDescent="0.2">
      <c r="P1858" s="153"/>
      <c r="Q1858" s="19"/>
      <c r="R1858" s="105"/>
      <c r="S1858" s="102"/>
      <c r="T1858" s="78"/>
      <c r="U1858" s="19"/>
      <c r="AB1858" s="14"/>
      <c r="AC1858" s="14"/>
      <c r="AD1858" s="14"/>
    </row>
    <row r="1859" spans="16:30" x14ac:dyDescent="0.2">
      <c r="P1859" s="152"/>
      <c r="Q1859" s="19"/>
      <c r="R1859" s="105"/>
      <c r="S1859" s="102"/>
      <c r="T1859" s="78"/>
      <c r="U1859" s="19"/>
      <c r="AB1859" s="14"/>
      <c r="AC1859" s="14"/>
      <c r="AD1859" s="14"/>
    </row>
    <row r="1860" spans="16:30" x14ac:dyDescent="0.2">
      <c r="P1860" s="153"/>
      <c r="Q1860" s="19"/>
      <c r="R1860" s="105"/>
      <c r="S1860" s="102"/>
      <c r="T1860" s="78"/>
      <c r="U1860" s="19"/>
      <c r="AB1860" s="14"/>
      <c r="AC1860" s="14"/>
      <c r="AD1860" s="14"/>
    </row>
    <row r="1861" spans="16:30" x14ac:dyDescent="0.2">
      <c r="P1861" s="152"/>
      <c r="Q1861" s="19"/>
      <c r="R1861" s="105"/>
      <c r="S1861" s="102"/>
      <c r="T1861" s="78"/>
      <c r="U1861" s="19"/>
      <c r="AB1861" s="14"/>
      <c r="AC1861" s="14"/>
      <c r="AD1861" s="14"/>
    </row>
    <row r="1862" spans="16:30" x14ac:dyDescent="0.2">
      <c r="P1862" s="153"/>
      <c r="Q1862" s="19"/>
      <c r="R1862" s="105"/>
      <c r="S1862" s="102"/>
      <c r="T1862" s="78"/>
      <c r="U1862" s="19"/>
      <c r="AB1862" s="14"/>
      <c r="AC1862" s="14"/>
      <c r="AD1862" s="14"/>
    </row>
    <row r="1863" spans="16:30" x14ac:dyDescent="0.2">
      <c r="P1863" s="152"/>
      <c r="Q1863" s="19"/>
      <c r="R1863" s="105"/>
      <c r="S1863" s="102"/>
      <c r="T1863" s="78"/>
      <c r="U1863" s="19"/>
      <c r="AB1863" s="14"/>
      <c r="AC1863" s="14"/>
      <c r="AD1863" s="14"/>
    </row>
    <row r="1864" spans="16:30" x14ac:dyDescent="0.2">
      <c r="P1864" s="153"/>
      <c r="Q1864" s="19"/>
      <c r="R1864" s="105"/>
      <c r="S1864" s="102"/>
      <c r="T1864" s="78"/>
      <c r="U1864" s="19"/>
      <c r="AB1864" s="14"/>
      <c r="AC1864" s="14"/>
      <c r="AD1864" s="14"/>
    </row>
    <row r="1865" spans="16:30" x14ac:dyDescent="0.2">
      <c r="P1865" s="152"/>
      <c r="Q1865" s="19"/>
      <c r="R1865" s="105"/>
      <c r="S1865" s="102"/>
      <c r="T1865" s="78"/>
      <c r="U1865" s="19"/>
      <c r="AB1865" s="14"/>
      <c r="AC1865" s="14"/>
      <c r="AD1865" s="14"/>
    </row>
    <row r="1866" spans="16:30" x14ac:dyDescent="0.2">
      <c r="P1866" s="153"/>
      <c r="Q1866" s="19"/>
      <c r="R1866" s="105"/>
      <c r="S1866" s="102"/>
      <c r="T1866" s="78"/>
      <c r="U1866" s="19"/>
      <c r="AB1866" s="14"/>
      <c r="AC1866" s="14"/>
      <c r="AD1866" s="14"/>
    </row>
    <row r="1867" spans="16:30" x14ac:dyDescent="0.2">
      <c r="P1867" s="152"/>
      <c r="Q1867" s="19"/>
      <c r="R1867" s="105"/>
      <c r="S1867" s="102"/>
      <c r="T1867" s="78"/>
      <c r="U1867" s="19"/>
      <c r="AB1867" s="14"/>
      <c r="AC1867" s="14"/>
      <c r="AD1867" s="14"/>
    </row>
    <row r="1868" spans="16:30" x14ac:dyDescent="0.2">
      <c r="P1868" s="153"/>
      <c r="Q1868" s="19"/>
      <c r="R1868" s="105"/>
      <c r="S1868" s="102"/>
      <c r="T1868" s="78"/>
      <c r="U1868" s="19"/>
      <c r="AB1868" s="14"/>
      <c r="AC1868" s="14"/>
      <c r="AD1868" s="14"/>
    </row>
    <row r="1869" spans="16:30" x14ac:dyDescent="0.2">
      <c r="P1869" s="152"/>
      <c r="Q1869" s="19"/>
      <c r="R1869" s="105"/>
      <c r="S1869" s="102"/>
      <c r="T1869" s="78"/>
      <c r="U1869" s="19"/>
      <c r="AB1869" s="14"/>
      <c r="AC1869" s="14"/>
      <c r="AD1869" s="14"/>
    </row>
    <row r="1870" spans="16:30" x14ac:dyDescent="0.2">
      <c r="P1870" s="153"/>
      <c r="Q1870" s="19"/>
      <c r="R1870" s="105"/>
      <c r="S1870" s="102"/>
      <c r="T1870" s="78"/>
      <c r="U1870" s="19"/>
      <c r="AB1870" s="14"/>
      <c r="AC1870" s="14"/>
      <c r="AD1870" s="14"/>
    </row>
    <row r="1871" spans="16:30" x14ac:dyDescent="0.2">
      <c r="P1871" s="152"/>
      <c r="Q1871" s="19"/>
      <c r="R1871" s="105"/>
      <c r="S1871" s="102"/>
      <c r="T1871" s="78"/>
      <c r="U1871" s="19"/>
      <c r="AB1871" s="14"/>
      <c r="AC1871" s="14"/>
      <c r="AD1871" s="14"/>
    </row>
    <row r="1872" spans="16:30" x14ac:dyDescent="0.2">
      <c r="P1872" s="153"/>
      <c r="Q1872" s="19"/>
      <c r="R1872" s="105"/>
      <c r="S1872" s="102"/>
      <c r="T1872" s="78"/>
      <c r="U1872" s="19"/>
      <c r="AB1872" s="14"/>
      <c r="AC1872" s="14"/>
      <c r="AD1872" s="14"/>
    </row>
    <row r="1873" spans="16:30" x14ac:dyDescent="0.2">
      <c r="P1873" s="152"/>
      <c r="Q1873" s="19"/>
      <c r="R1873" s="105"/>
      <c r="S1873" s="102"/>
      <c r="T1873" s="78"/>
      <c r="U1873" s="19"/>
      <c r="AB1873" s="14"/>
      <c r="AC1873" s="14"/>
      <c r="AD1873" s="14"/>
    </row>
    <row r="1874" spans="16:30" x14ac:dyDescent="0.2">
      <c r="P1874" s="153"/>
      <c r="Q1874" s="19"/>
      <c r="R1874" s="105"/>
      <c r="S1874" s="102"/>
      <c r="T1874" s="78"/>
      <c r="U1874" s="19"/>
      <c r="AB1874" s="14"/>
      <c r="AC1874" s="14"/>
      <c r="AD1874" s="14"/>
    </row>
    <row r="1875" spans="16:30" x14ac:dyDescent="0.2">
      <c r="P1875" s="152"/>
      <c r="Q1875" s="19"/>
      <c r="R1875" s="105"/>
      <c r="S1875" s="102"/>
      <c r="T1875" s="78"/>
      <c r="U1875" s="19"/>
      <c r="AB1875" s="14"/>
      <c r="AC1875" s="14"/>
      <c r="AD1875" s="14"/>
    </row>
    <row r="1876" spans="16:30" x14ac:dyDescent="0.2">
      <c r="P1876" s="153"/>
      <c r="Q1876" s="19"/>
      <c r="R1876" s="105"/>
      <c r="S1876" s="102"/>
      <c r="T1876" s="78"/>
      <c r="U1876" s="19"/>
      <c r="AB1876" s="14"/>
      <c r="AC1876" s="14"/>
      <c r="AD1876" s="14"/>
    </row>
    <row r="1877" spans="16:30" x14ac:dyDescent="0.2">
      <c r="P1877" s="152"/>
      <c r="Q1877" s="19"/>
      <c r="R1877" s="105"/>
      <c r="S1877" s="102"/>
      <c r="T1877" s="78"/>
      <c r="U1877" s="19"/>
      <c r="AB1877" s="14"/>
      <c r="AC1877" s="14"/>
      <c r="AD1877" s="14"/>
    </row>
    <row r="1878" spans="16:30" x14ac:dyDescent="0.2">
      <c r="P1878" s="153"/>
      <c r="Q1878" s="19"/>
      <c r="R1878" s="105"/>
      <c r="S1878" s="102"/>
      <c r="T1878" s="78"/>
      <c r="U1878" s="19"/>
      <c r="AB1878" s="14"/>
      <c r="AC1878" s="14"/>
      <c r="AD1878" s="14"/>
    </row>
    <row r="1879" spans="16:30" x14ac:dyDescent="0.2">
      <c r="P1879" s="152"/>
      <c r="Q1879" s="19"/>
      <c r="R1879" s="105"/>
      <c r="S1879" s="102"/>
      <c r="T1879" s="78"/>
      <c r="U1879" s="19"/>
      <c r="AB1879" s="14"/>
      <c r="AC1879" s="14"/>
      <c r="AD1879" s="14"/>
    </row>
    <row r="1880" spans="16:30" x14ac:dyDescent="0.2">
      <c r="P1880" s="153"/>
      <c r="Q1880" s="19"/>
      <c r="R1880" s="105"/>
      <c r="S1880" s="102"/>
      <c r="T1880" s="78"/>
      <c r="U1880" s="19"/>
      <c r="AB1880" s="14"/>
      <c r="AC1880" s="14"/>
      <c r="AD1880" s="14"/>
    </row>
    <row r="1881" spans="16:30" x14ac:dyDescent="0.2">
      <c r="P1881" s="152"/>
      <c r="Q1881" s="19"/>
      <c r="R1881" s="105"/>
      <c r="S1881" s="102"/>
      <c r="T1881" s="78"/>
      <c r="U1881" s="19"/>
      <c r="AB1881" s="14"/>
      <c r="AC1881" s="14"/>
      <c r="AD1881" s="14"/>
    </row>
    <row r="1882" spans="16:30" x14ac:dyDescent="0.2">
      <c r="P1882" s="153"/>
      <c r="Q1882" s="19"/>
      <c r="R1882" s="105"/>
      <c r="S1882" s="102"/>
      <c r="T1882" s="78"/>
      <c r="U1882" s="19"/>
      <c r="AB1882" s="14"/>
      <c r="AC1882" s="14"/>
      <c r="AD1882" s="14"/>
    </row>
    <row r="1883" spans="16:30" x14ac:dyDescent="0.2">
      <c r="P1883" s="152"/>
      <c r="Q1883" s="19"/>
      <c r="R1883" s="105"/>
      <c r="S1883" s="102"/>
      <c r="T1883" s="78"/>
      <c r="U1883" s="19"/>
      <c r="AB1883" s="14"/>
      <c r="AC1883" s="14"/>
      <c r="AD1883" s="14"/>
    </row>
    <row r="1884" spans="16:30" x14ac:dyDescent="0.2">
      <c r="P1884" s="153"/>
      <c r="Q1884" s="19"/>
      <c r="R1884" s="105"/>
      <c r="S1884" s="102"/>
      <c r="T1884" s="78"/>
      <c r="U1884" s="19"/>
      <c r="AB1884" s="14"/>
      <c r="AC1884" s="14"/>
      <c r="AD1884" s="14"/>
    </row>
    <row r="1885" spans="16:30" x14ac:dyDescent="0.2">
      <c r="P1885" s="152"/>
      <c r="Q1885" s="19"/>
      <c r="R1885" s="105"/>
      <c r="S1885" s="102"/>
      <c r="T1885" s="78"/>
      <c r="U1885" s="19"/>
      <c r="AB1885" s="14"/>
      <c r="AC1885" s="14"/>
      <c r="AD1885" s="14"/>
    </row>
    <row r="1886" spans="16:30" x14ac:dyDescent="0.2">
      <c r="P1886" s="153"/>
      <c r="Q1886" s="19"/>
      <c r="R1886" s="105"/>
      <c r="S1886" s="102"/>
      <c r="T1886" s="78"/>
      <c r="U1886" s="19"/>
      <c r="AB1886" s="14"/>
      <c r="AC1886" s="14"/>
      <c r="AD1886" s="14"/>
    </row>
    <row r="1887" spans="16:30" x14ac:dyDescent="0.2">
      <c r="P1887" s="152"/>
      <c r="Q1887" s="19"/>
      <c r="R1887" s="105"/>
      <c r="S1887" s="102"/>
      <c r="T1887" s="78"/>
      <c r="U1887" s="19"/>
      <c r="AB1887" s="14"/>
      <c r="AC1887" s="14"/>
      <c r="AD1887" s="14"/>
    </row>
    <row r="1888" spans="16:30" x14ac:dyDescent="0.2">
      <c r="P1888" s="153"/>
      <c r="Q1888" s="19"/>
      <c r="R1888" s="105"/>
      <c r="S1888" s="102"/>
      <c r="T1888" s="78"/>
      <c r="U1888" s="19"/>
      <c r="AB1888" s="14"/>
      <c r="AC1888" s="14"/>
      <c r="AD1888" s="14"/>
    </row>
    <row r="1889" spans="16:30" x14ac:dyDescent="0.2">
      <c r="P1889" s="152"/>
      <c r="Q1889" s="19"/>
      <c r="R1889" s="105"/>
      <c r="S1889" s="102"/>
      <c r="T1889" s="78"/>
      <c r="U1889" s="19"/>
      <c r="AB1889" s="14"/>
      <c r="AC1889" s="14"/>
      <c r="AD1889" s="14"/>
    </row>
    <row r="1890" spans="16:30" x14ac:dyDescent="0.2">
      <c r="P1890" s="153"/>
      <c r="Q1890" s="19"/>
      <c r="R1890" s="105"/>
      <c r="S1890" s="102"/>
      <c r="T1890" s="78"/>
      <c r="U1890" s="19"/>
      <c r="AB1890" s="14"/>
      <c r="AC1890" s="14"/>
      <c r="AD1890" s="14"/>
    </row>
    <row r="1891" spans="16:30" x14ac:dyDescent="0.2">
      <c r="P1891" s="152"/>
      <c r="Q1891" s="19"/>
      <c r="R1891" s="105"/>
      <c r="S1891" s="102"/>
      <c r="T1891" s="78"/>
      <c r="U1891" s="19"/>
      <c r="AB1891" s="14"/>
      <c r="AC1891" s="14"/>
      <c r="AD1891" s="14"/>
    </row>
    <row r="1892" spans="16:30" x14ac:dyDescent="0.2">
      <c r="P1892" s="153"/>
      <c r="Q1892" s="19"/>
      <c r="R1892" s="105"/>
      <c r="S1892" s="102"/>
      <c r="T1892" s="78"/>
      <c r="U1892" s="19"/>
      <c r="AB1892" s="14"/>
      <c r="AC1892" s="14"/>
      <c r="AD1892" s="14"/>
    </row>
    <row r="1893" spans="16:30" x14ac:dyDescent="0.2">
      <c r="P1893" s="152"/>
      <c r="Q1893" s="19"/>
      <c r="R1893" s="105"/>
      <c r="S1893" s="102"/>
      <c r="T1893" s="78"/>
      <c r="U1893" s="19"/>
      <c r="AB1893" s="14"/>
      <c r="AC1893" s="14"/>
      <c r="AD1893" s="14"/>
    </row>
    <row r="1894" spans="16:30" x14ac:dyDescent="0.2">
      <c r="P1894" s="153"/>
      <c r="Q1894" s="19"/>
      <c r="R1894" s="105"/>
      <c r="S1894" s="102"/>
      <c r="T1894" s="78"/>
      <c r="U1894" s="19"/>
      <c r="AB1894" s="14"/>
      <c r="AC1894" s="14"/>
      <c r="AD1894" s="14"/>
    </row>
    <row r="1895" spans="16:30" x14ac:dyDescent="0.2">
      <c r="P1895" s="152"/>
      <c r="Q1895" s="19"/>
      <c r="R1895" s="105"/>
      <c r="S1895" s="102"/>
      <c r="T1895" s="78"/>
      <c r="U1895" s="19"/>
      <c r="AB1895" s="14"/>
      <c r="AC1895" s="14"/>
      <c r="AD1895" s="14"/>
    </row>
    <row r="1896" spans="16:30" x14ac:dyDescent="0.2">
      <c r="P1896" s="153"/>
      <c r="Q1896" s="19"/>
      <c r="R1896" s="105"/>
      <c r="S1896" s="102"/>
      <c r="T1896" s="78"/>
      <c r="U1896" s="19"/>
      <c r="AB1896" s="14"/>
      <c r="AC1896" s="14"/>
      <c r="AD1896" s="14"/>
    </row>
    <row r="1897" spans="16:30" x14ac:dyDescent="0.2">
      <c r="P1897" s="152"/>
      <c r="Q1897" s="19"/>
      <c r="R1897" s="105"/>
      <c r="S1897" s="102"/>
      <c r="T1897" s="78"/>
      <c r="U1897" s="19"/>
      <c r="AB1897" s="14"/>
      <c r="AC1897" s="14"/>
      <c r="AD1897" s="14"/>
    </row>
    <row r="1898" spans="16:30" x14ac:dyDescent="0.2">
      <c r="P1898" s="153"/>
      <c r="Q1898" s="19"/>
      <c r="R1898" s="105"/>
      <c r="S1898" s="102"/>
      <c r="T1898" s="78"/>
      <c r="U1898" s="19"/>
      <c r="AB1898" s="14"/>
      <c r="AC1898" s="14"/>
      <c r="AD1898" s="14"/>
    </row>
    <row r="1899" spans="16:30" x14ac:dyDescent="0.2">
      <c r="P1899" s="152"/>
      <c r="Q1899" s="19"/>
      <c r="R1899" s="105"/>
      <c r="S1899" s="102"/>
      <c r="T1899" s="78"/>
      <c r="U1899" s="19"/>
      <c r="AB1899" s="14"/>
      <c r="AC1899" s="14"/>
      <c r="AD1899" s="14"/>
    </row>
    <row r="1900" spans="16:30" x14ac:dyDescent="0.2">
      <c r="P1900" s="153"/>
      <c r="Q1900" s="19"/>
      <c r="R1900" s="105"/>
      <c r="S1900" s="102"/>
      <c r="T1900" s="78"/>
      <c r="U1900" s="19"/>
      <c r="AB1900" s="14"/>
      <c r="AC1900" s="14"/>
      <c r="AD1900" s="14"/>
    </row>
    <row r="1901" spans="16:30" x14ac:dyDescent="0.2">
      <c r="P1901" s="152"/>
      <c r="Q1901" s="19"/>
      <c r="R1901" s="105"/>
      <c r="S1901" s="102"/>
      <c r="T1901" s="78"/>
      <c r="U1901" s="19"/>
      <c r="AB1901" s="14"/>
      <c r="AC1901" s="14"/>
      <c r="AD1901" s="14"/>
    </row>
    <row r="1902" spans="16:30" x14ac:dyDescent="0.2">
      <c r="P1902" s="153"/>
      <c r="Q1902" s="19"/>
      <c r="R1902" s="105"/>
      <c r="S1902" s="102"/>
      <c r="T1902" s="78"/>
      <c r="U1902" s="19"/>
      <c r="AB1902" s="14"/>
      <c r="AC1902" s="14"/>
      <c r="AD1902" s="14"/>
    </row>
    <row r="1903" spans="16:30" x14ac:dyDescent="0.2">
      <c r="P1903" s="152"/>
      <c r="Q1903" s="19"/>
      <c r="R1903" s="105"/>
      <c r="S1903" s="102"/>
      <c r="T1903" s="78"/>
      <c r="U1903" s="19"/>
      <c r="AB1903" s="14"/>
      <c r="AC1903" s="14"/>
      <c r="AD1903" s="14"/>
    </row>
    <row r="1904" spans="16:30" x14ac:dyDescent="0.2">
      <c r="P1904" s="153"/>
      <c r="Q1904" s="19"/>
      <c r="R1904" s="105"/>
      <c r="S1904" s="102"/>
      <c r="T1904" s="78"/>
      <c r="U1904" s="19"/>
      <c r="AB1904" s="14"/>
      <c r="AC1904" s="14"/>
      <c r="AD1904" s="14"/>
    </row>
    <row r="1905" spans="16:30" x14ac:dyDescent="0.2">
      <c r="P1905" s="152"/>
      <c r="Q1905" s="19"/>
      <c r="R1905" s="105"/>
      <c r="S1905" s="102"/>
      <c r="T1905" s="78"/>
      <c r="U1905" s="19"/>
      <c r="AB1905" s="14"/>
      <c r="AC1905" s="14"/>
      <c r="AD1905" s="14"/>
    </row>
    <row r="1906" spans="16:30" x14ac:dyDescent="0.2">
      <c r="P1906" s="153"/>
      <c r="Q1906" s="19"/>
      <c r="R1906" s="105"/>
      <c r="S1906" s="102"/>
      <c r="T1906" s="78"/>
      <c r="U1906" s="19"/>
      <c r="AB1906" s="14"/>
      <c r="AC1906" s="14"/>
      <c r="AD1906" s="14"/>
    </row>
    <row r="1907" spans="16:30" x14ac:dyDescent="0.2">
      <c r="P1907" s="152"/>
      <c r="Q1907" s="19"/>
      <c r="R1907" s="105"/>
      <c r="S1907" s="102"/>
      <c r="T1907" s="78"/>
      <c r="U1907" s="19"/>
      <c r="AB1907" s="14"/>
      <c r="AC1907" s="14"/>
      <c r="AD1907" s="14"/>
    </row>
    <row r="1908" spans="16:30" x14ac:dyDescent="0.2">
      <c r="P1908" s="153"/>
      <c r="Q1908" s="19"/>
      <c r="R1908" s="105"/>
      <c r="S1908" s="102"/>
      <c r="T1908" s="78"/>
      <c r="U1908" s="19"/>
      <c r="AB1908" s="14"/>
      <c r="AC1908" s="14"/>
      <c r="AD1908" s="14"/>
    </row>
    <row r="1909" spans="16:30" x14ac:dyDescent="0.2">
      <c r="P1909" s="152"/>
      <c r="Q1909" s="19"/>
      <c r="R1909" s="105"/>
      <c r="S1909" s="102"/>
      <c r="T1909" s="78"/>
      <c r="U1909" s="19"/>
      <c r="AB1909" s="14"/>
      <c r="AC1909" s="14"/>
      <c r="AD1909" s="14"/>
    </row>
    <row r="1910" spans="16:30" x14ac:dyDescent="0.2">
      <c r="P1910" s="153"/>
      <c r="Q1910" s="19"/>
      <c r="R1910" s="105"/>
      <c r="S1910" s="102"/>
      <c r="T1910" s="78"/>
      <c r="U1910" s="19"/>
      <c r="AB1910" s="14"/>
      <c r="AC1910" s="14"/>
      <c r="AD1910" s="14"/>
    </row>
    <row r="1911" spans="16:30" x14ac:dyDescent="0.2">
      <c r="P1911" s="152"/>
      <c r="Q1911" s="19"/>
      <c r="R1911" s="105"/>
      <c r="S1911" s="102"/>
      <c r="T1911" s="78"/>
      <c r="U1911" s="19"/>
      <c r="AB1911" s="14"/>
      <c r="AC1911" s="14"/>
      <c r="AD1911" s="14"/>
    </row>
    <row r="1912" spans="16:30" x14ac:dyDescent="0.2">
      <c r="P1912" s="153"/>
      <c r="Q1912" s="19"/>
      <c r="R1912" s="105"/>
      <c r="S1912" s="102"/>
      <c r="T1912" s="78"/>
      <c r="U1912" s="19"/>
      <c r="AB1912" s="14"/>
      <c r="AC1912" s="14"/>
      <c r="AD1912" s="14"/>
    </row>
    <row r="1913" spans="16:30" x14ac:dyDescent="0.2">
      <c r="P1913" s="152"/>
      <c r="Q1913" s="19"/>
      <c r="R1913" s="105"/>
      <c r="S1913" s="102"/>
      <c r="T1913" s="78"/>
      <c r="U1913" s="19"/>
      <c r="AB1913" s="14"/>
      <c r="AC1913" s="14"/>
      <c r="AD1913" s="14"/>
    </row>
    <row r="1914" spans="16:30" x14ac:dyDescent="0.2">
      <c r="P1914" s="153"/>
      <c r="Q1914" s="19"/>
      <c r="R1914" s="105"/>
      <c r="S1914" s="102"/>
      <c r="T1914" s="78"/>
      <c r="U1914" s="19"/>
      <c r="AB1914" s="14"/>
      <c r="AC1914" s="14"/>
      <c r="AD1914" s="14"/>
    </row>
    <row r="1915" spans="16:30" x14ac:dyDescent="0.2">
      <c r="P1915" s="152"/>
      <c r="Q1915" s="19"/>
      <c r="R1915" s="105"/>
      <c r="S1915" s="102"/>
      <c r="T1915" s="78"/>
      <c r="U1915" s="19"/>
      <c r="AB1915" s="14"/>
      <c r="AC1915" s="14"/>
      <c r="AD1915" s="14"/>
    </row>
    <row r="1916" spans="16:30" x14ac:dyDescent="0.2">
      <c r="P1916" s="153"/>
      <c r="Q1916" s="19"/>
      <c r="R1916" s="105"/>
      <c r="S1916" s="102"/>
      <c r="T1916" s="78"/>
      <c r="U1916" s="19"/>
      <c r="AB1916" s="14"/>
      <c r="AC1916" s="14"/>
      <c r="AD1916" s="14"/>
    </row>
    <row r="1917" spans="16:30" x14ac:dyDescent="0.2">
      <c r="P1917" s="152"/>
      <c r="Q1917" s="19"/>
      <c r="R1917" s="105"/>
      <c r="S1917" s="102"/>
      <c r="T1917" s="78"/>
      <c r="U1917" s="19"/>
      <c r="AB1917" s="14"/>
      <c r="AC1917" s="14"/>
      <c r="AD1917" s="14"/>
    </row>
    <row r="1918" spans="16:30" x14ac:dyDescent="0.2">
      <c r="P1918" s="153"/>
      <c r="Q1918" s="19"/>
      <c r="R1918" s="105"/>
      <c r="S1918" s="102"/>
      <c r="T1918" s="78"/>
      <c r="U1918" s="19"/>
      <c r="AB1918" s="14"/>
      <c r="AC1918" s="14"/>
      <c r="AD1918" s="14"/>
    </row>
    <row r="1919" spans="16:30" x14ac:dyDescent="0.2">
      <c r="P1919" s="152"/>
      <c r="Q1919" s="19"/>
      <c r="R1919" s="105"/>
      <c r="S1919" s="102"/>
      <c r="T1919" s="78"/>
      <c r="U1919" s="19"/>
      <c r="AB1919" s="14"/>
      <c r="AC1919" s="14"/>
      <c r="AD1919" s="14"/>
    </row>
    <row r="1920" spans="16:30" x14ac:dyDescent="0.2">
      <c r="P1920" s="153"/>
      <c r="Q1920" s="19"/>
      <c r="R1920" s="105"/>
      <c r="S1920" s="102"/>
      <c r="T1920" s="78"/>
      <c r="U1920" s="19"/>
      <c r="AB1920" s="14"/>
      <c r="AC1920" s="14"/>
      <c r="AD1920" s="14"/>
    </row>
    <row r="1921" spans="16:30" x14ac:dyDescent="0.2">
      <c r="P1921" s="152"/>
      <c r="Q1921" s="19"/>
      <c r="R1921" s="105"/>
      <c r="S1921" s="102"/>
      <c r="T1921" s="78"/>
      <c r="U1921" s="19"/>
      <c r="AB1921" s="14"/>
      <c r="AC1921" s="14"/>
      <c r="AD1921" s="14"/>
    </row>
    <row r="1922" spans="16:30" x14ac:dyDescent="0.2">
      <c r="P1922" s="153"/>
      <c r="Q1922" s="19"/>
      <c r="R1922" s="105"/>
      <c r="S1922" s="102"/>
      <c r="T1922" s="78"/>
      <c r="U1922" s="19"/>
      <c r="AB1922" s="14"/>
      <c r="AC1922" s="14"/>
      <c r="AD1922" s="14"/>
    </row>
    <row r="1923" spans="16:30" x14ac:dyDescent="0.2">
      <c r="P1923" s="152"/>
      <c r="Q1923" s="19"/>
      <c r="R1923" s="105"/>
      <c r="S1923" s="102"/>
      <c r="T1923" s="78"/>
      <c r="U1923" s="19"/>
      <c r="AB1923" s="14"/>
      <c r="AC1923" s="14"/>
      <c r="AD1923" s="14"/>
    </row>
    <row r="1924" spans="16:30" x14ac:dyDescent="0.2">
      <c r="P1924" s="153"/>
      <c r="Q1924" s="19"/>
      <c r="R1924" s="105"/>
      <c r="S1924" s="102"/>
      <c r="T1924" s="78"/>
      <c r="U1924" s="19"/>
      <c r="AB1924" s="14"/>
      <c r="AC1924" s="14"/>
      <c r="AD1924" s="14"/>
    </row>
    <row r="1925" spans="16:30" x14ac:dyDescent="0.2">
      <c r="P1925" s="152"/>
      <c r="Q1925" s="19"/>
      <c r="R1925" s="105"/>
      <c r="S1925" s="102"/>
      <c r="T1925" s="78"/>
      <c r="U1925" s="19"/>
      <c r="AB1925" s="14"/>
      <c r="AC1925" s="14"/>
      <c r="AD1925" s="14"/>
    </row>
    <row r="1926" spans="16:30" x14ac:dyDescent="0.2">
      <c r="P1926" s="153"/>
      <c r="Q1926" s="19"/>
      <c r="R1926" s="105"/>
      <c r="S1926" s="102"/>
      <c r="T1926" s="78"/>
      <c r="U1926" s="19"/>
      <c r="AB1926" s="14"/>
      <c r="AC1926" s="14"/>
      <c r="AD1926" s="14"/>
    </row>
    <row r="1927" spans="16:30" x14ac:dyDescent="0.2">
      <c r="P1927" s="152"/>
      <c r="Q1927" s="19"/>
      <c r="R1927" s="105"/>
      <c r="S1927" s="102"/>
      <c r="T1927" s="78"/>
      <c r="U1927" s="19"/>
      <c r="AB1927" s="14"/>
      <c r="AC1927" s="14"/>
      <c r="AD1927" s="14"/>
    </row>
    <row r="1928" spans="16:30" x14ac:dyDescent="0.2">
      <c r="P1928" s="153"/>
      <c r="Q1928" s="19"/>
      <c r="R1928" s="105"/>
      <c r="S1928" s="102"/>
      <c r="T1928" s="78"/>
      <c r="U1928" s="19"/>
      <c r="AB1928" s="14"/>
      <c r="AC1928" s="14"/>
      <c r="AD1928" s="14"/>
    </row>
    <row r="1929" spans="16:30" x14ac:dyDescent="0.2">
      <c r="P1929" s="152"/>
      <c r="Q1929" s="19"/>
      <c r="R1929" s="105"/>
      <c r="S1929" s="102"/>
      <c r="T1929" s="78"/>
      <c r="U1929" s="19"/>
      <c r="AB1929" s="14"/>
      <c r="AC1929" s="14"/>
      <c r="AD1929" s="14"/>
    </row>
    <row r="1930" spans="16:30" x14ac:dyDescent="0.2">
      <c r="P1930" s="153"/>
      <c r="Q1930" s="19"/>
      <c r="R1930" s="105"/>
      <c r="S1930" s="102"/>
      <c r="T1930" s="78"/>
      <c r="U1930" s="19"/>
      <c r="AB1930" s="14"/>
      <c r="AC1930" s="14"/>
      <c r="AD1930" s="14"/>
    </row>
    <row r="1931" spans="16:30" x14ac:dyDescent="0.2">
      <c r="P1931" s="152"/>
      <c r="Q1931" s="19"/>
      <c r="R1931" s="105"/>
      <c r="S1931" s="102"/>
      <c r="T1931" s="78"/>
      <c r="U1931" s="19"/>
      <c r="AB1931" s="14"/>
      <c r="AC1931" s="14"/>
      <c r="AD1931" s="14"/>
    </row>
    <row r="1932" spans="16:30" x14ac:dyDescent="0.2">
      <c r="P1932" s="153"/>
      <c r="Q1932" s="19"/>
      <c r="R1932" s="105"/>
      <c r="S1932" s="102"/>
      <c r="T1932" s="78"/>
      <c r="U1932" s="19"/>
      <c r="AB1932" s="14"/>
      <c r="AC1932" s="14"/>
      <c r="AD1932" s="14"/>
    </row>
    <row r="1933" spans="16:30" x14ac:dyDescent="0.2">
      <c r="P1933" s="152"/>
      <c r="Q1933" s="19"/>
      <c r="R1933" s="105"/>
      <c r="S1933" s="102"/>
      <c r="T1933" s="78"/>
      <c r="U1933" s="19"/>
      <c r="AB1933" s="14"/>
      <c r="AC1933" s="14"/>
      <c r="AD1933" s="14"/>
    </row>
    <row r="1934" spans="16:30" x14ac:dyDescent="0.2">
      <c r="P1934" s="153"/>
      <c r="Q1934" s="19"/>
      <c r="R1934" s="105"/>
      <c r="S1934" s="102"/>
      <c r="T1934" s="78"/>
      <c r="U1934" s="19"/>
      <c r="AB1934" s="14"/>
      <c r="AC1934" s="14"/>
      <c r="AD1934" s="14"/>
    </row>
    <row r="1935" spans="16:30" x14ac:dyDescent="0.2">
      <c r="P1935" s="152"/>
      <c r="Q1935" s="19"/>
      <c r="R1935" s="105"/>
      <c r="S1935" s="102"/>
      <c r="T1935" s="78"/>
      <c r="U1935" s="19"/>
      <c r="AB1935" s="14"/>
      <c r="AC1935" s="14"/>
      <c r="AD1935" s="14"/>
    </row>
    <row r="1936" spans="16:30" x14ac:dyDescent="0.2">
      <c r="P1936" s="153"/>
      <c r="Q1936" s="19"/>
      <c r="R1936" s="105"/>
      <c r="S1936" s="102"/>
      <c r="T1936" s="78"/>
      <c r="U1936" s="19"/>
      <c r="AB1936" s="14"/>
      <c r="AC1936" s="14"/>
      <c r="AD1936" s="14"/>
    </row>
    <row r="1937" spans="16:30" x14ac:dyDescent="0.2">
      <c r="P1937" s="152"/>
      <c r="Q1937" s="19"/>
      <c r="R1937" s="105"/>
      <c r="S1937" s="102"/>
      <c r="T1937" s="78"/>
      <c r="U1937" s="19"/>
      <c r="AB1937" s="14"/>
      <c r="AC1937" s="14"/>
      <c r="AD1937" s="14"/>
    </row>
    <row r="1938" spans="16:30" x14ac:dyDescent="0.2">
      <c r="P1938" s="153"/>
      <c r="Q1938" s="19"/>
      <c r="R1938" s="105"/>
      <c r="S1938" s="102"/>
      <c r="T1938" s="78"/>
      <c r="U1938" s="19"/>
      <c r="AB1938" s="14"/>
      <c r="AC1938" s="14"/>
      <c r="AD1938" s="14"/>
    </row>
    <row r="1939" spans="16:30" x14ac:dyDescent="0.2">
      <c r="P1939" s="152"/>
      <c r="Q1939" s="19"/>
      <c r="R1939" s="105"/>
      <c r="S1939" s="102"/>
      <c r="T1939" s="78"/>
      <c r="U1939" s="19"/>
      <c r="AB1939" s="14"/>
      <c r="AC1939" s="14"/>
      <c r="AD1939" s="14"/>
    </row>
    <row r="1940" spans="16:30" x14ac:dyDescent="0.2">
      <c r="P1940" s="153"/>
      <c r="Q1940" s="19"/>
      <c r="R1940" s="105"/>
      <c r="S1940" s="102"/>
      <c r="T1940" s="78"/>
      <c r="U1940" s="19"/>
      <c r="AB1940" s="14"/>
      <c r="AC1940" s="14"/>
      <c r="AD1940" s="14"/>
    </row>
    <row r="1941" spans="16:30" x14ac:dyDescent="0.2">
      <c r="P1941" s="152"/>
      <c r="Q1941" s="19"/>
      <c r="R1941" s="105"/>
      <c r="S1941" s="102"/>
      <c r="T1941" s="78"/>
      <c r="U1941" s="19"/>
      <c r="AB1941" s="14"/>
      <c r="AC1941" s="14"/>
      <c r="AD1941" s="14"/>
    </row>
    <row r="1942" spans="16:30" x14ac:dyDescent="0.2">
      <c r="P1942" s="153"/>
      <c r="Q1942" s="19"/>
      <c r="R1942" s="105"/>
      <c r="S1942" s="102"/>
      <c r="T1942" s="78"/>
      <c r="U1942" s="19"/>
      <c r="AB1942" s="14"/>
      <c r="AC1942" s="14"/>
      <c r="AD1942" s="14"/>
    </row>
    <row r="1943" spans="16:30" x14ac:dyDescent="0.2">
      <c r="P1943" s="152"/>
      <c r="Q1943" s="19"/>
      <c r="R1943" s="105"/>
      <c r="S1943" s="102"/>
      <c r="T1943" s="78"/>
      <c r="U1943" s="19"/>
      <c r="AB1943" s="14"/>
      <c r="AC1943" s="14"/>
      <c r="AD1943" s="14"/>
    </row>
    <row r="1944" spans="16:30" x14ac:dyDescent="0.2">
      <c r="P1944" s="153"/>
      <c r="Q1944" s="19"/>
      <c r="R1944" s="105"/>
      <c r="S1944" s="102"/>
      <c r="T1944" s="78"/>
      <c r="U1944" s="19"/>
      <c r="AB1944" s="14"/>
      <c r="AC1944" s="14"/>
      <c r="AD1944" s="14"/>
    </row>
    <row r="1945" spans="16:30" x14ac:dyDescent="0.2">
      <c r="P1945" s="152"/>
      <c r="Q1945" s="19"/>
      <c r="R1945" s="105"/>
      <c r="S1945" s="102"/>
      <c r="T1945" s="78"/>
      <c r="U1945" s="19"/>
      <c r="AB1945" s="14"/>
      <c r="AC1945" s="14"/>
      <c r="AD1945" s="14"/>
    </row>
    <row r="1946" spans="16:30" x14ac:dyDescent="0.2">
      <c r="P1946" s="153"/>
      <c r="Q1946" s="19"/>
      <c r="R1946" s="105"/>
      <c r="S1946" s="102"/>
      <c r="T1946" s="78"/>
      <c r="U1946" s="19"/>
      <c r="AB1946" s="14"/>
      <c r="AC1946" s="14"/>
      <c r="AD1946" s="14"/>
    </row>
    <row r="1947" spans="16:30" x14ac:dyDescent="0.2">
      <c r="P1947" s="152"/>
      <c r="Q1947" s="19"/>
      <c r="R1947" s="105"/>
      <c r="S1947" s="102"/>
      <c r="T1947" s="78"/>
      <c r="U1947" s="19"/>
      <c r="AB1947" s="14"/>
      <c r="AC1947" s="14"/>
      <c r="AD1947" s="14"/>
    </row>
    <row r="1948" spans="16:30" x14ac:dyDescent="0.2">
      <c r="P1948" s="153"/>
      <c r="Q1948" s="19"/>
      <c r="R1948" s="105"/>
      <c r="S1948" s="102"/>
      <c r="T1948" s="78"/>
      <c r="U1948" s="19"/>
      <c r="AB1948" s="14"/>
      <c r="AC1948" s="14"/>
      <c r="AD1948" s="14"/>
    </row>
    <row r="1949" spans="16:30" x14ac:dyDescent="0.2">
      <c r="P1949" s="152"/>
      <c r="Q1949" s="19"/>
      <c r="R1949" s="105"/>
      <c r="S1949" s="102"/>
      <c r="T1949" s="78"/>
      <c r="U1949" s="19"/>
      <c r="AB1949" s="14"/>
      <c r="AC1949" s="14"/>
      <c r="AD1949" s="14"/>
    </row>
    <row r="1950" spans="16:30" x14ac:dyDescent="0.2">
      <c r="P1950" s="153"/>
      <c r="Q1950" s="19"/>
      <c r="R1950" s="105"/>
      <c r="S1950" s="102"/>
      <c r="T1950" s="78"/>
      <c r="U1950" s="19"/>
      <c r="AB1950" s="14"/>
      <c r="AC1950" s="14"/>
      <c r="AD1950" s="14"/>
    </row>
    <row r="1951" spans="16:30" x14ac:dyDescent="0.2">
      <c r="P1951" s="152"/>
      <c r="Q1951" s="19"/>
      <c r="R1951" s="105"/>
      <c r="S1951" s="102"/>
      <c r="T1951" s="78"/>
      <c r="U1951" s="19"/>
      <c r="AB1951" s="14"/>
      <c r="AC1951" s="14"/>
      <c r="AD1951" s="14"/>
    </row>
    <row r="1952" spans="16:30" x14ac:dyDescent="0.2">
      <c r="P1952" s="153"/>
      <c r="Q1952" s="19"/>
      <c r="R1952" s="105"/>
      <c r="S1952" s="102"/>
      <c r="T1952" s="78"/>
      <c r="U1952" s="19"/>
      <c r="AB1952" s="14"/>
      <c r="AC1952" s="14"/>
      <c r="AD1952" s="14"/>
    </row>
    <row r="1953" spans="16:30" x14ac:dyDescent="0.2">
      <c r="P1953" s="152"/>
      <c r="Q1953" s="19"/>
      <c r="R1953" s="105"/>
      <c r="S1953" s="102"/>
      <c r="T1953" s="78"/>
      <c r="U1953" s="19"/>
      <c r="AB1953" s="14"/>
      <c r="AC1953" s="14"/>
      <c r="AD1953" s="14"/>
    </row>
    <row r="1954" spans="16:30" x14ac:dyDescent="0.2">
      <c r="P1954" s="153"/>
      <c r="Q1954" s="19"/>
      <c r="R1954" s="105"/>
      <c r="S1954" s="102"/>
      <c r="T1954" s="78"/>
      <c r="U1954" s="19"/>
      <c r="AB1954" s="14"/>
      <c r="AC1954" s="14"/>
      <c r="AD1954" s="14"/>
    </row>
    <row r="1955" spans="16:30" x14ac:dyDescent="0.2">
      <c r="P1955" s="152"/>
      <c r="Q1955" s="19"/>
      <c r="R1955" s="105"/>
      <c r="S1955" s="102"/>
      <c r="T1955" s="78"/>
      <c r="U1955" s="19"/>
      <c r="AB1955" s="14"/>
      <c r="AC1955" s="14"/>
      <c r="AD1955" s="14"/>
    </row>
    <row r="1956" spans="16:30" x14ac:dyDescent="0.2">
      <c r="P1956" s="153"/>
      <c r="Q1956" s="19"/>
      <c r="R1956" s="105"/>
      <c r="S1956" s="102"/>
      <c r="T1956" s="78"/>
      <c r="U1956" s="19"/>
      <c r="AB1956" s="14"/>
      <c r="AC1956" s="14"/>
      <c r="AD1956" s="14"/>
    </row>
    <row r="1957" spans="16:30" x14ac:dyDescent="0.2">
      <c r="P1957" s="152"/>
      <c r="Q1957" s="19"/>
      <c r="R1957" s="105"/>
      <c r="S1957" s="102"/>
      <c r="T1957" s="78"/>
      <c r="U1957" s="19"/>
      <c r="AB1957" s="14"/>
      <c r="AC1957" s="14"/>
      <c r="AD1957" s="14"/>
    </row>
    <row r="1958" spans="16:30" x14ac:dyDescent="0.2">
      <c r="P1958" s="153"/>
      <c r="Q1958" s="19"/>
      <c r="R1958" s="105"/>
      <c r="S1958" s="102"/>
      <c r="T1958" s="78"/>
      <c r="U1958" s="19"/>
      <c r="AB1958" s="14"/>
      <c r="AC1958" s="14"/>
      <c r="AD1958" s="14"/>
    </row>
    <row r="1959" spans="16:30" x14ac:dyDescent="0.2">
      <c r="P1959" s="152"/>
      <c r="Q1959" s="19"/>
      <c r="R1959" s="105"/>
      <c r="S1959" s="102"/>
      <c r="T1959" s="78"/>
      <c r="U1959" s="19"/>
      <c r="AB1959" s="14"/>
      <c r="AC1959" s="14"/>
      <c r="AD1959" s="14"/>
    </row>
    <row r="1960" spans="16:30" x14ac:dyDescent="0.2">
      <c r="P1960" s="153"/>
      <c r="Q1960" s="19"/>
      <c r="R1960" s="105"/>
      <c r="S1960" s="102"/>
      <c r="T1960" s="78"/>
      <c r="U1960" s="19"/>
      <c r="AB1960" s="14"/>
      <c r="AC1960" s="14"/>
      <c r="AD1960" s="14"/>
    </row>
    <row r="1961" spans="16:30" x14ac:dyDescent="0.2">
      <c r="P1961" s="152"/>
      <c r="Q1961" s="19"/>
      <c r="R1961" s="105"/>
      <c r="S1961" s="102"/>
      <c r="T1961" s="78"/>
      <c r="U1961" s="19"/>
      <c r="AB1961" s="14"/>
      <c r="AC1961" s="14"/>
      <c r="AD1961" s="14"/>
    </row>
    <row r="1962" spans="16:30" x14ac:dyDescent="0.2">
      <c r="P1962" s="153"/>
      <c r="Q1962" s="19"/>
      <c r="R1962" s="105"/>
      <c r="S1962" s="102"/>
      <c r="T1962" s="78"/>
      <c r="U1962" s="19"/>
      <c r="AB1962" s="14"/>
      <c r="AC1962" s="14"/>
      <c r="AD1962" s="14"/>
    </row>
    <row r="1963" spans="16:30" x14ac:dyDescent="0.2">
      <c r="P1963" s="152"/>
      <c r="Q1963" s="19"/>
      <c r="R1963" s="105"/>
      <c r="S1963" s="102"/>
      <c r="T1963" s="78"/>
      <c r="U1963" s="19"/>
      <c r="AB1963" s="14"/>
      <c r="AC1963" s="14"/>
      <c r="AD1963" s="14"/>
    </row>
    <row r="1964" spans="16:30" x14ac:dyDescent="0.2">
      <c r="P1964" s="153"/>
      <c r="Q1964" s="19"/>
      <c r="R1964" s="105"/>
      <c r="S1964" s="102"/>
      <c r="T1964" s="78"/>
      <c r="U1964" s="19"/>
      <c r="AB1964" s="14"/>
      <c r="AC1964" s="14"/>
      <c r="AD1964" s="14"/>
    </row>
    <row r="1965" spans="16:30" x14ac:dyDescent="0.2">
      <c r="P1965" s="152"/>
      <c r="Q1965" s="19"/>
      <c r="R1965" s="105"/>
      <c r="S1965" s="102"/>
      <c r="T1965" s="78"/>
      <c r="U1965" s="19"/>
      <c r="AB1965" s="14"/>
      <c r="AC1965" s="14"/>
      <c r="AD1965" s="14"/>
    </row>
    <row r="1966" spans="16:30" x14ac:dyDescent="0.2">
      <c r="P1966" s="153"/>
      <c r="Q1966" s="19"/>
      <c r="R1966" s="105"/>
      <c r="S1966" s="102"/>
      <c r="T1966" s="78"/>
      <c r="U1966" s="19"/>
      <c r="AB1966" s="14"/>
      <c r="AC1966" s="14"/>
      <c r="AD1966" s="14"/>
    </row>
    <row r="1967" spans="16:30" x14ac:dyDescent="0.2">
      <c r="P1967" s="152"/>
      <c r="Q1967" s="19"/>
      <c r="R1967" s="105"/>
      <c r="S1967" s="102"/>
      <c r="T1967" s="78"/>
      <c r="U1967" s="19"/>
      <c r="AB1967" s="14"/>
      <c r="AC1967" s="14"/>
      <c r="AD1967" s="14"/>
    </row>
    <row r="1968" spans="16:30" x14ac:dyDescent="0.2">
      <c r="P1968" s="153"/>
      <c r="Q1968" s="19"/>
      <c r="R1968" s="105"/>
      <c r="S1968" s="102"/>
      <c r="T1968" s="78"/>
      <c r="U1968" s="19"/>
      <c r="AB1968" s="14"/>
      <c r="AC1968" s="14"/>
      <c r="AD1968" s="14"/>
    </row>
    <row r="1969" spans="16:30" x14ac:dyDescent="0.2">
      <c r="P1969" s="152"/>
      <c r="Q1969" s="19"/>
      <c r="R1969" s="105"/>
      <c r="S1969" s="102"/>
      <c r="T1969" s="78"/>
      <c r="U1969" s="19"/>
      <c r="AB1969" s="14"/>
      <c r="AC1969" s="14"/>
      <c r="AD1969" s="14"/>
    </row>
    <row r="1970" spans="16:30" x14ac:dyDescent="0.2">
      <c r="P1970" s="153"/>
      <c r="Q1970" s="19"/>
      <c r="R1970" s="105"/>
      <c r="S1970" s="102"/>
      <c r="T1970" s="78"/>
      <c r="U1970" s="19"/>
      <c r="AB1970" s="14"/>
      <c r="AC1970" s="14"/>
      <c r="AD1970" s="14"/>
    </row>
    <row r="1971" spans="16:30" x14ac:dyDescent="0.2">
      <c r="P1971" s="152"/>
      <c r="Q1971" s="19"/>
      <c r="R1971" s="105"/>
      <c r="S1971" s="102"/>
      <c r="T1971" s="78"/>
      <c r="U1971" s="19"/>
      <c r="AB1971" s="14"/>
      <c r="AC1971" s="14"/>
      <c r="AD1971" s="14"/>
    </row>
    <row r="1972" spans="16:30" x14ac:dyDescent="0.2">
      <c r="P1972" s="153"/>
      <c r="Q1972" s="19"/>
      <c r="R1972" s="105"/>
      <c r="S1972" s="102"/>
      <c r="T1972" s="78"/>
      <c r="U1972" s="19"/>
      <c r="AB1972" s="14"/>
      <c r="AC1972" s="14"/>
      <c r="AD1972" s="14"/>
    </row>
    <row r="1973" spans="16:30" x14ac:dyDescent="0.2">
      <c r="P1973" s="152"/>
      <c r="Q1973" s="19"/>
      <c r="R1973" s="105"/>
      <c r="S1973" s="102"/>
      <c r="T1973" s="78"/>
      <c r="U1973" s="19"/>
      <c r="AB1973" s="14"/>
      <c r="AC1973" s="14"/>
      <c r="AD1973" s="14"/>
    </row>
    <row r="1974" spans="16:30" x14ac:dyDescent="0.2">
      <c r="P1974" s="153"/>
      <c r="Q1974" s="19"/>
      <c r="R1974" s="105"/>
      <c r="S1974" s="102"/>
      <c r="T1974" s="78"/>
      <c r="U1974" s="19"/>
      <c r="AB1974" s="14"/>
      <c r="AC1974" s="14"/>
      <c r="AD1974" s="14"/>
    </row>
    <row r="1975" spans="16:30" x14ac:dyDescent="0.2">
      <c r="P1975" s="152"/>
      <c r="Q1975" s="19"/>
      <c r="R1975" s="105"/>
      <c r="S1975" s="102"/>
      <c r="T1975" s="78"/>
      <c r="U1975" s="19"/>
      <c r="AB1975" s="14"/>
      <c r="AC1975" s="14"/>
      <c r="AD1975" s="14"/>
    </row>
    <row r="1976" spans="16:30" x14ac:dyDescent="0.2">
      <c r="P1976" s="153"/>
      <c r="Q1976" s="19"/>
      <c r="R1976" s="105"/>
      <c r="S1976" s="102"/>
      <c r="T1976" s="78"/>
      <c r="U1976" s="19"/>
      <c r="AB1976" s="14"/>
      <c r="AC1976" s="14"/>
      <c r="AD1976" s="14"/>
    </row>
    <row r="1977" spans="16:30" x14ac:dyDescent="0.2">
      <c r="P1977" s="152"/>
      <c r="Q1977" s="19"/>
      <c r="R1977" s="105"/>
      <c r="S1977" s="102"/>
      <c r="T1977" s="78"/>
      <c r="U1977" s="19"/>
      <c r="AB1977" s="14"/>
      <c r="AC1977" s="14"/>
      <c r="AD1977" s="14"/>
    </row>
    <row r="1978" spans="16:30" x14ac:dyDescent="0.2">
      <c r="P1978" s="153"/>
      <c r="Q1978" s="19"/>
      <c r="R1978" s="105"/>
      <c r="S1978" s="102"/>
      <c r="T1978" s="78"/>
      <c r="U1978" s="19"/>
      <c r="AB1978" s="14"/>
      <c r="AC1978" s="14"/>
      <c r="AD1978" s="14"/>
    </row>
    <row r="1979" spans="16:30" x14ac:dyDescent="0.2">
      <c r="P1979" s="152"/>
      <c r="Q1979" s="19"/>
      <c r="R1979" s="105"/>
      <c r="S1979" s="102"/>
      <c r="T1979" s="78"/>
      <c r="U1979" s="19"/>
      <c r="AB1979" s="14"/>
      <c r="AC1979" s="14"/>
      <c r="AD1979" s="14"/>
    </row>
    <row r="1980" spans="16:30" x14ac:dyDescent="0.2">
      <c r="P1980" s="153"/>
      <c r="Q1980" s="19"/>
      <c r="R1980" s="105"/>
      <c r="S1980" s="102"/>
      <c r="T1980" s="78"/>
      <c r="U1980" s="19"/>
      <c r="AB1980" s="14"/>
      <c r="AC1980" s="14"/>
      <c r="AD1980" s="14"/>
    </row>
    <row r="1981" spans="16:30" x14ac:dyDescent="0.2">
      <c r="P1981" s="152"/>
      <c r="Q1981" s="19"/>
      <c r="R1981" s="105"/>
      <c r="S1981" s="102"/>
      <c r="T1981" s="78"/>
      <c r="U1981" s="19"/>
      <c r="AB1981" s="14"/>
      <c r="AC1981" s="14"/>
      <c r="AD1981" s="14"/>
    </row>
    <row r="1982" spans="16:30" x14ac:dyDescent="0.2">
      <c r="P1982" s="153"/>
      <c r="Q1982" s="19"/>
      <c r="R1982" s="105"/>
      <c r="S1982" s="102"/>
      <c r="T1982" s="78"/>
      <c r="U1982" s="19"/>
      <c r="AB1982" s="14"/>
      <c r="AC1982" s="14"/>
      <c r="AD1982" s="14"/>
    </row>
    <row r="1983" spans="16:30" x14ac:dyDescent="0.2">
      <c r="P1983" s="152"/>
      <c r="Q1983" s="19"/>
      <c r="R1983" s="105"/>
      <c r="S1983" s="102"/>
      <c r="T1983" s="78"/>
      <c r="U1983" s="19"/>
      <c r="AB1983" s="14"/>
      <c r="AC1983" s="14"/>
      <c r="AD1983" s="14"/>
    </row>
    <row r="1984" spans="16:30" x14ac:dyDescent="0.2">
      <c r="P1984" s="153"/>
      <c r="Q1984" s="19"/>
      <c r="R1984" s="105"/>
      <c r="S1984" s="102"/>
      <c r="T1984" s="78"/>
      <c r="U1984" s="19"/>
      <c r="AB1984" s="14"/>
      <c r="AC1984" s="14"/>
      <c r="AD1984" s="14"/>
    </row>
    <row r="1985" spans="16:30" x14ac:dyDescent="0.2">
      <c r="P1985" s="152"/>
      <c r="Q1985" s="19"/>
      <c r="R1985" s="105"/>
      <c r="S1985" s="102"/>
      <c r="T1985" s="78"/>
      <c r="U1985" s="19"/>
      <c r="AB1985" s="14"/>
      <c r="AC1985" s="14"/>
      <c r="AD1985" s="14"/>
    </row>
    <row r="1986" spans="16:30" x14ac:dyDescent="0.2">
      <c r="P1986" s="153"/>
      <c r="Q1986" s="19"/>
      <c r="R1986" s="105"/>
      <c r="S1986" s="102"/>
      <c r="T1986" s="78"/>
      <c r="U1986" s="19"/>
      <c r="AB1986" s="14"/>
      <c r="AC1986" s="14"/>
      <c r="AD1986" s="14"/>
    </row>
    <row r="1987" spans="16:30" x14ac:dyDescent="0.2">
      <c r="P1987" s="152"/>
      <c r="Q1987" s="19"/>
      <c r="R1987" s="105"/>
      <c r="S1987" s="102"/>
      <c r="T1987" s="78"/>
      <c r="U1987" s="19"/>
      <c r="AB1987" s="14"/>
      <c r="AC1987" s="14"/>
      <c r="AD1987" s="14"/>
    </row>
    <row r="1988" spans="16:30" x14ac:dyDescent="0.2">
      <c r="P1988" s="153"/>
      <c r="Q1988" s="19"/>
      <c r="R1988" s="105"/>
      <c r="S1988" s="102"/>
      <c r="T1988" s="78"/>
      <c r="U1988" s="19"/>
      <c r="AB1988" s="14"/>
      <c r="AC1988" s="14"/>
      <c r="AD1988" s="14"/>
    </row>
    <row r="1989" spans="16:30" x14ac:dyDescent="0.2">
      <c r="P1989" s="152"/>
      <c r="Q1989" s="19"/>
      <c r="R1989" s="105"/>
      <c r="S1989" s="102"/>
      <c r="T1989" s="78"/>
      <c r="U1989" s="19"/>
      <c r="AB1989" s="14"/>
      <c r="AC1989" s="14"/>
      <c r="AD1989" s="14"/>
    </row>
    <row r="1990" spans="16:30" x14ac:dyDescent="0.2">
      <c r="P1990" s="153"/>
      <c r="Q1990" s="19"/>
      <c r="R1990" s="105"/>
      <c r="S1990" s="102"/>
      <c r="T1990" s="78"/>
      <c r="U1990" s="19"/>
      <c r="AB1990" s="14"/>
      <c r="AC1990" s="14"/>
      <c r="AD1990" s="14"/>
    </row>
    <row r="1991" spans="16:30" x14ac:dyDescent="0.2">
      <c r="P1991" s="152"/>
      <c r="Q1991" s="19"/>
      <c r="R1991" s="105"/>
      <c r="S1991" s="102"/>
      <c r="T1991" s="78"/>
      <c r="U1991" s="19"/>
      <c r="AB1991" s="14"/>
      <c r="AC1991" s="14"/>
      <c r="AD1991" s="14"/>
    </row>
    <row r="1992" spans="16:30" x14ac:dyDescent="0.2">
      <c r="P1992" s="153"/>
      <c r="Q1992" s="19"/>
      <c r="R1992" s="105"/>
      <c r="S1992" s="102"/>
      <c r="T1992" s="78"/>
      <c r="U1992" s="19"/>
      <c r="AB1992" s="14"/>
      <c r="AC1992" s="14"/>
      <c r="AD1992" s="14"/>
    </row>
    <row r="1993" spans="16:30" x14ac:dyDescent="0.2">
      <c r="P1993" s="152"/>
      <c r="Q1993" s="19"/>
      <c r="R1993" s="105"/>
      <c r="S1993" s="102"/>
      <c r="T1993" s="78"/>
      <c r="U1993" s="19"/>
      <c r="AB1993" s="14"/>
      <c r="AC1993" s="14"/>
      <c r="AD1993" s="14"/>
    </row>
    <row r="1994" spans="16:30" x14ac:dyDescent="0.2">
      <c r="P1994" s="153"/>
      <c r="Q1994" s="19"/>
      <c r="R1994" s="105"/>
      <c r="S1994" s="102"/>
      <c r="T1994" s="78"/>
      <c r="U1994" s="19"/>
      <c r="AB1994" s="14"/>
      <c r="AC1994" s="14"/>
      <c r="AD1994" s="14"/>
    </row>
    <row r="1995" spans="16:30" x14ac:dyDescent="0.2">
      <c r="P1995" s="152"/>
      <c r="Q1995" s="19"/>
      <c r="R1995" s="105"/>
      <c r="S1995" s="102"/>
      <c r="T1995" s="78"/>
      <c r="U1995" s="19"/>
      <c r="AB1995" s="14"/>
      <c r="AC1995" s="14"/>
      <c r="AD1995" s="14"/>
    </row>
    <row r="1996" spans="16:30" x14ac:dyDescent="0.2">
      <c r="P1996" s="153"/>
      <c r="Q1996" s="19"/>
      <c r="R1996" s="105"/>
      <c r="S1996" s="102"/>
      <c r="T1996" s="78"/>
      <c r="U1996" s="19"/>
      <c r="AB1996" s="14"/>
      <c r="AC1996" s="14"/>
      <c r="AD1996" s="14"/>
    </row>
    <row r="1997" spans="16:30" x14ac:dyDescent="0.2">
      <c r="P1997" s="152"/>
      <c r="Q1997" s="19"/>
      <c r="R1997" s="105"/>
      <c r="S1997" s="102"/>
      <c r="T1997" s="78"/>
      <c r="U1997" s="19"/>
      <c r="AB1997" s="14"/>
      <c r="AC1997" s="14"/>
      <c r="AD1997" s="14"/>
    </row>
    <row r="1998" spans="16:30" x14ac:dyDescent="0.2">
      <c r="P1998" s="153"/>
      <c r="Q1998" s="19"/>
      <c r="R1998" s="105"/>
      <c r="S1998" s="102"/>
      <c r="T1998" s="78"/>
      <c r="U1998" s="19"/>
      <c r="AB1998" s="14"/>
      <c r="AC1998" s="14"/>
      <c r="AD1998" s="14"/>
    </row>
    <row r="1999" spans="16:30" x14ac:dyDescent="0.2">
      <c r="P1999" s="152"/>
      <c r="Q1999" s="19"/>
      <c r="R1999" s="105"/>
      <c r="S1999" s="102"/>
      <c r="T1999" s="78"/>
      <c r="U1999" s="19"/>
      <c r="AB1999" s="14"/>
      <c r="AC1999" s="14"/>
      <c r="AD1999" s="14"/>
    </row>
    <row r="2000" spans="16:30" x14ac:dyDescent="0.2">
      <c r="P2000" s="153"/>
      <c r="Q2000" s="19"/>
      <c r="R2000" s="105"/>
      <c r="S2000" s="102"/>
      <c r="T2000" s="78"/>
      <c r="U2000" s="19"/>
      <c r="AB2000" s="14"/>
      <c r="AC2000" s="14"/>
      <c r="AD2000" s="14"/>
    </row>
    <row r="2001" spans="16:30" x14ac:dyDescent="0.2">
      <c r="P2001" s="152"/>
      <c r="Q2001" s="19"/>
      <c r="R2001" s="105"/>
      <c r="S2001" s="102"/>
      <c r="T2001" s="78"/>
      <c r="U2001" s="19"/>
      <c r="AB2001" s="14"/>
      <c r="AC2001" s="14"/>
      <c r="AD2001" s="14"/>
    </row>
    <row r="2002" spans="16:30" x14ac:dyDescent="0.2">
      <c r="P2002" s="153"/>
      <c r="Q2002" s="19"/>
      <c r="R2002" s="105"/>
      <c r="S2002" s="102"/>
      <c r="T2002" s="78"/>
      <c r="U2002" s="19"/>
      <c r="AB2002" s="14"/>
      <c r="AC2002" s="14"/>
      <c r="AD2002" s="14"/>
    </row>
    <row r="2003" spans="16:30" x14ac:dyDescent="0.2">
      <c r="P2003" s="152"/>
      <c r="Q2003" s="19"/>
      <c r="R2003" s="105"/>
      <c r="S2003" s="102"/>
      <c r="T2003" s="78"/>
      <c r="U2003" s="19"/>
      <c r="AB2003" s="14"/>
      <c r="AC2003" s="14"/>
      <c r="AD2003" s="14"/>
    </row>
    <row r="2004" spans="16:30" x14ac:dyDescent="0.2">
      <c r="P2004" s="153"/>
      <c r="Q2004" s="19"/>
      <c r="R2004" s="105"/>
      <c r="S2004" s="102"/>
      <c r="T2004" s="78"/>
      <c r="U2004" s="19"/>
      <c r="AB2004" s="14"/>
      <c r="AC2004" s="14"/>
      <c r="AD2004" s="14"/>
    </row>
    <row r="2005" spans="16:30" x14ac:dyDescent="0.2">
      <c r="P2005" s="152"/>
      <c r="Q2005" s="19"/>
      <c r="R2005" s="105"/>
      <c r="S2005" s="102"/>
      <c r="T2005" s="78"/>
      <c r="U2005" s="19"/>
      <c r="AB2005" s="14"/>
      <c r="AC2005" s="14"/>
      <c r="AD2005" s="14"/>
    </row>
    <row r="2006" spans="16:30" x14ac:dyDescent="0.2">
      <c r="P2006" s="153"/>
      <c r="Q2006" s="19"/>
      <c r="R2006" s="105"/>
      <c r="S2006" s="102"/>
      <c r="T2006" s="78"/>
      <c r="U2006" s="19"/>
      <c r="AB2006" s="14"/>
      <c r="AC2006" s="14"/>
      <c r="AD2006" s="14"/>
    </row>
    <row r="2007" spans="16:30" x14ac:dyDescent="0.2">
      <c r="P2007" s="152"/>
      <c r="Q2007" s="19"/>
      <c r="R2007" s="105"/>
      <c r="S2007" s="102"/>
      <c r="T2007" s="78"/>
      <c r="U2007" s="19"/>
      <c r="AB2007" s="14"/>
      <c r="AC2007" s="14"/>
      <c r="AD2007" s="14"/>
    </row>
    <row r="2008" spans="16:30" x14ac:dyDescent="0.2">
      <c r="P2008" s="153"/>
      <c r="Q2008" s="19"/>
      <c r="R2008" s="105"/>
      <c r="S2008" s="102"/>
      <c r="T2008" s="78"/>
      <c r="U2008" s="19"/>
      <c r="AB2008" s="14"/>
      <c r="AC2008" s="14"/>
      <c r="AD2008" s="14"/>
    </row>
    <row r="2009" spans="16:30" x14ac:dyDescent="0.2">
      <c r="P2009" s="152"/>
      <c r="Q2009" s="19"/>
      <c r="R2009" s="105"/>
      <c r="S2009" s="102"/>
      <c r="T2009" s="78"/>
      <c r="U2009" s="19"/>
      <c r="AB2009" s="14"/>
      <c r="AC2009" s="14"/>
      <c r="AD2009" s="14"/>
    </row>
    <row r="2010" spans="16:30" x14ac:dyDescent="0.2">
      <c r="P2010" s="153"/>
      <c r="Q2010" s="19"/>
      <c r="R2010" s="105"/>
      <c r="S2010" s="102"/>
      <c r="T2010" s="78"/>
      <c r="U2010" s="19"/>
      <c r="AB2010" s="14"/>
      <c r="AC2010" s="14"/>
      <c r="AD2010" s="14"/>
    </row>
    <row r="2011" spans="16:30" x14ac:dyDescent="0.2">
      <c r="P2011" s="152"/>
      <c r="Q2011" s="19"/>
      <c r="R2011" s="105"/>
      <c r="S2011" s="102"/>
      <c r="T2011" s="78"/>
      <c r="U2011" s="19"/>
      <c r="AB2011" s="14"/>
      <c r="AC2011" s="14"/>
      <c r="AD2011" s="14"/>
    </row>
    <row r="2012" spans="16:30" x14ac:dyDescent="0.2">
      <c r="P2012" s="153"/>
      <c r="Q2012" s="19"/>
      <c r="R2012" s="105"/>
      <c r="S2012" s="102"/>
      <c r="T2012" s="78"/>
      <c r="U2012" s="19"/>
      <c r="AB2012" s="14"/>
      <c r="AC2012" s="14"/>
      <c r="AD2012" s="14"/>
    </row>
    <row r="2013" spans="16:30" x14ac:dyDescent="0.2">
      <c r="P2013" s="152"/>
      <c r="Q2013" s="19"/>
      <c r="R2013" s="105"/>
      <c r="S2013" s="102"/>
      <c r="T2013" s="78"/>
      <c r="U2013" s="19"/>
      <c r="AB2013" s="14"/>
      <c r="AC2013" s="14"/>
      <c r="AD2013" s="14"/>
    </row>
    <row r="2014" spans="16:30" x14ac:dyDescent="0.2">
      <c r="P2014" s="153"/>
      <c r="Q2014" s="19"/>
      <c r="R2014" s="105"/>
      <c r="S2014" s="102"/>
      <c r="T2014" s="78"/>
      <c r="U2014" s="19"/>
      <c r="AB2014" s="14"/>
      <c r="AC2014" s="14"/>
      <c r="AD2014" s="14"/>
    </row>
    <row r="2015" spans="16:30" x14ac:dyDescent="0.2">
      <c r="P2015" s="152"/>
      <c r="Q2015" s="19"/>
      <c r="R2015" s="105"/>
      <c r="S2015" s="102"/>
      <c r="T2015" s="78"/>
      <c r="U2015" s="19"/>
      <c r="AB2015" s="14"/>
      <c r="AC2015" s="14"/>
      <c r="AD2015" s="14"/>
    </row>
    <row r="2016" spans="16:30" x14ac:dyDescent="0.2">
      <c r="P2016" s="153"/>
      <c r="Q2016" s="19"/>
      <c r="R2016" s="105"/>
      <c r="S2016" s="102"/>
      <c r="T2016" s="78"/>
      <c r="U2016" s="19"/>
      <c r="AB2016" s="14"/>
      <c r="AC2016" s="14"/>
      <c r="AD2016" s="14"/>
    </row>
    <row r="2017" spans="16:30" x14ac:dyDescent="0.2">
      <c r="P2017" s="152"/>
      <c r="Q2017" s="19"/>
      <c r="R2017" s="105"/>
      <c r="S2017" s="102"/>
      <c r="T2017" s="78"/>
      <c r="U2017" s="19"/>
      <c r="AB2017" s="14"/>
      <c r="AC2017" s="14"/>
      <c r="AD2017" s="14"/>
    </row>
    <row r="2018" spans="16:30" x14ac:dyDescent="0.2">
      <c r="P2018" s="153"/>
      <c r="Q2018" s="19"/>
      <c r="R2018" s="105"/>
      <c r="S2018" s="102"/>
      <c r="T2018" s="78"/>
      <c r="U2018" s="19"/>
      <c r="AB2018" s="14"/>
      <c r="AC2018" s="14"/>
      <c r="AD2018" s="14"/>
    </row>
    <row r="2019" spans="16:30" x14ac:dyDescent="0.2">
      <c r="P2019" s="152"/>
      <c r="Q2019" s="19"/>
      <c r="R2019" s="105"/>
      <c r="S2019" s="102"/>
      <c r="T2019" s="78"/>
      <c r="U2019" s="19"/>
      <c r="AB2019" s="14"/>
      <c r="AC2019" s="14"/>
      <c r="AD2019" s="14"/>
    </row>
    <row r="2020" spans="16:30" x14ac:dyDescent="0.2">
      <c r="P2020" s="153"/>
      <c r="Q2020" s="19"/>
      <c r="R2020" s="105"/>
      <c r="S2020" s="102"/>
      <c r="T2020" s="78"/>
      <c r="U2020" s="19"/>
      <c r="AB2020" s="14"/>
      <c r="AC2020" s="14"/>
      <c r="AD2020" s="14"/>
    </row>
    <row r="2021" spans="16:30" x14ac:dyDescent="0.2">
      <c r="P2021" s="152"/>
      <c r="Q2021" s="19"/>
      <c r="R2021" s="105"/>
      <c r="S2021" s="102"/>
      <c r="T2021" s="78"/>
      <c r="U2021" s="19"/>
      <c r="AB2021" s="14"/>
      <c r="AC2021" s="14"/>
      <c r="AD2021" s="14"/>
    </row>
    <row r="2022" spans="16:30" x14ac:dyDescent="0.2">
      <c r="P2022" s="153"/>
      <c r="Q2022" s="19"/>
      <c r="R2022" s="105"/>
      <c r="S2022" s="102"/>
      <c r="T2022" s="78"/>
      <c r="U2022" s="19"/>
      <c r="AB2022" s="14"/>
      <c r="AC2022" s="14"/>
      <c r="AD2022" s="14"/>
    </row>
    <row r="2023" spans="16:30" x14ac:dyDescent="0.2">
      <c r="P2023" s="152"/>
      <c r="Q2023" s="19"/>
      <c r="R2023" s="105"/>
      <c r="S2023" s="102"/>
      <c r="T2023" s="78"/>
      <c r="U2023" s="19"/>
      <c r="AB2023" s="14"/>
      <c r="AC2023" s="14"/>
      <c r="AD2023" s="14"/>
    </row>
    <row r="2024" spans="16:30" x14ac:dyDescent="0.2">
      <c r="P2024" s="153"/>
      <c r="Q2024" s="19"/>
      <c r="R2024" s="105"/>
      <c r="S2024" s="102"/>
      <c r="T2024" s="78"/>
      <c r="U2024" s="19"/>
      <c r="AB2024" s="14"/>
      <c r="AC2024" s="14"/>
      <c r="AD2024" s="14"/>
    </row>
    <row r="2025" spans="16:30" x14ac:dyDescent="0.2">
      <c r="P2025" s="152"/>
      <c r="Q2025" s="19"/>
      <c r="R2025" s="105"/>
      <c r="S2025" s="102"/>
      <c r="T2025" s="78"/>
      <c r="U2025" s="19"/>
      <c r="AB2025" s="14"/>
      <c r="AC2025" s="14"/>
      <c r="AD2025" s="14"/>
    </row>
    <row r="2026" spans="16:30" x14ac:dyDescent="0.2">
      <c r="P2026" s="153"/>
      <c r="Q2026" s="19"/>
      <c r="R2026" s="105"/>
      <c r="S2026" s="102"/>
      <c r="T2026" s="78"/>
      <c r="U2026" s="19"/>
      <c r="AB2026" s="14"/>
      <c r="AC2026" s="14"/>
      <c r="AD2026" s="14"/>
    </row>
    <row r="2027" spans="16:30" x14ac:dyDescent="0.2">
      <c r="P2027" s="152"/>
      <c r="Q2027" s="19"/>
      <c r="R2027" s="105"/>
      <c r="S2027" s="102"/>
      <c r="T2027" s="78"/>
      <c r="U2027" s="19"/>
      <c r="AB2027" s="14"/>
      <c r="AC2027" s="14"/>
      <c r="AD2027" s="14"/>
    </row>
    <row r="2028" spans="16:30" x14ac:dyDescent="0.2">
      <c r="P2028" s="153"/>
      <c r="Q2028" s="19"/>
      <c r="R2028" s="105"/>
      <c r="S2028" s="102"/>
      <c r="T2028" s="78"/>
      <c r="U2028" s="19"/>
      <c r="AB2028" s="14"/>
      <c r="AC2028" s="14"/>
      <c r="AD2028" s="14"/>
    </row>
    <row r="2029" spans="16:30" x14ac:dyDescent="0.2">
      <c r="P2029" s="152"/>
      <c r="Q2029" s="19"/>
      <c r="R2029" s="105"/>
      <c r="S2029" s="102"/>
      <c r="T2029" s="78"/>
      <c r="U2029" s="19"/>
      <c r="AB2029" s="14"/>
      <c r="AC2029" s="14"/>
      <c r="AD2029" s="14"/>
    </row>
    <row r="2030" spans="16:30" x14ac:dyDescent="0.2">
      <c r="P2030" s="153"/>
      <c r="Q2030" s="19"/>
      <c r="R2030" s="105"/>
      <c r="S2030" s="102"/>
      <c r="T2030" s="78"/>
      <c r="U2030" s="19"/>
      <c r="AB2030" s="14"/>
      <c r="AC2030" s="14"/>
      <c r="AD2030" s="14"/>
    </row>
    <row r="2031" spans="16:30" x14ac:dyDescent="0.2">
      <c r="P2031" s="152"/>
      <c r="Q2031" s="19"/>
      <c r="R2031" s="105"/>
      <c r="S2031" s="102"/>
      <c r="T2031" s="78"/>
      <c r="U2031" s="19"/>
      <c r="AB2031" s="14"/>
      <c r="AC2031" s="14"/>
      <c r="AD2031" s="14"/>
    </row>
    <row r="2032" spans="16:30" x14ac:dyDescent="0.2">
      <c r="P2032" s="153"/>
      <c r="Q2032" s="19"/>
      <c r="R2032" s="105"/>
      <c r="S2032" s="102"/>
      <c r="T2032" s="78"/>
      <c r="U2032" s="19"/>
      <c r="AB2032" s="14"/>
      <c r="AC2032" s="14"/>
      <c r="AD2032" s="14"/>
    </row>
    <row r="2033" spans="16:30" x14ac:dyDescent="0.2">
      <c r="P2033" s="152"/>
      <c r="Q2033" s="19"/>
      <c r="R2033" s="105"/>
      <c r="S2033" s="102"/>
      <c r="T2033" s="78"/>
      <c r="U2033" s="19"/>
      <c r="AB2033" s="14"/>
      <c r="AC2033" s="14"/>
      <c r="AD2033" s="14"/>
    </row>
    <row r="2034" spans="16:30" x14ac:dyDescent="0.2">
      <c r="P2034" s="153"/>
      <c r="Q2034" s="19"/>
      <c r="R2034" s="105"/>
      <c r="S2034" s="102"/>
      <c r="T2034" s="78"/>
      <c r="U2034" s="19"/>
      <c r="AB2034" s="14"/>
      <c r="AC2034" s="14"/>
      <c r="AD2034" s="14"/>
    </row>
    <row r="2035" spans="16:30" x14ac:dyDescent="0.2">
      <c r="P2035" s="152"/>
      <c r="Q2035" s="19"/>
      <c r="R2035" s="105"/>
      <c r="S2035" s="102"/>
      <c r="T2035" s="78"/>
      <c r="U2035" s="19"/>
      <c r="AB2035" s="14"/>
      <c r="AC2035" s="14"/>
      <c r="AD2035" s="14"/>
    </row>
    <row r="2036" spans="16:30" x14ac:dyDescent="0.2">
      <c r="P2036" s="153"/>
      <c r="Q2036" s="19"/>
      <c r="R2036" s="105"/>
      <c r="S2036" s="102"/>
      <c r="T2036" s="78"/>
      <c r="U2036" s="19"/>
      <c r="AB2036" s="14"/>
      <c r="AC2036" s="14"/>
      <c r="AD2036" s="14"/>
    </row>
    <row r="2037" spans="16:30" x14ac:dyDescent="0.2">
      <c r="P2037" s="152"/>
      <c r="Q2037" s="19"/>
      <c r="R2037" s="105"/>
      <c r="S2037" s="102"/>
      <c r="T2037" s="78"/>
      <c r="U2037" s="19"/>
      <c r="AB2037" s="14"/>
      <c r="AC2037" s="14"/>
      <c r="AD2037" s="14"/>
    </row>
    <row r="2038" spans="16:30" x14ac:dyDescent="0.2">
      <c r="P2038" s="153"/>
      <c r="Q2038" s="19"/>
      <c r="R2038" s="105"/>
      <c r="S2038" s="102"/>
      <c r="T2038" s="78"/>
      <c r="U2038" s="19"/>
      <c r="AB2038" s="14"/>
      <c r="AC2038" s="14"/>
      <c r="AD2038" s="14"/>
    </row>
    <row r="2039" spans="16:30" x14ac:dyDescent="0.2">
      <c r="P2039" s="152"/>
      <c r="Q2039" s="19"/>
      <c r="R2039" s="105"/>
      <c r="S2039" s="102"/>
      <c r="T2039" s="78"/>
      <c r="U2039" s="19"/>
      <c r="AB2039" s="14"/>
      <c r="AC2039" s="14"/>
      <c r="AD2039" s="14"/>
    </row>
    <row r="2040" spans="16:30" x14ac:dyDescent="0.2">
      <c r="P2040" s="153"/>
      <c r="Q2040" s="19"/>
      <c r="R2040" s="105"/>
      <c r="S2040" s="102"/>
      <c r="T2040" s="78"/>
      <c r="U2040" s="19"/>
      <c r="AB2040" s="14"/>
      <c r="AC2040" s="14"/>
      <c r="AD2040" s="14"/>
    </row>
    <row r="2041" spans="16:30" x14ac:dyDescent="0.2">
      <c r="P2041" s="152"/>
      <c r="Q2041" s="19"/>
      <c r="R2041" s="105"/>
      <c r="S2041" s="102"/>
      <c r="T2041" s="78"/>
      <c r="U2041" s="19"/>
      <c r="AB2041" s="14"/>
      <c r="AC2041" s="14"/>
      <c r="AD2041" s="14"/>
    </row>
    <row r="2042" spans="16:30" x14ac:dyDescent="0.2">
      <c r="P2042" s="153"/>
      <c r="Q2042" s="19"/>
      <c r="R2042" s="105"/>
      <c r="S2042" s="102"/>
      <c r="T2042" s="78"/>
      <c r="U2042" s="19"/>
      <c r="AB2042" s="14"/>
      <c r="AC2042" s="14"/>
      <c r="AD2042" s="14"/>
    </row>
    <row r="2043" spans="16:30" x14ac:dyDescent="0.2">
      <c r="P2043" s="152"/>
      <c r="Q2043" s="19"/>
      <c r="R2043" s="105"/>
      <c r="S2043" s="102"/>
      <c r="T2043" s="78"/>
      <c r="U2043" s="19"/>
      <c r="AB2043" s="14"/>
      <c r="AC2043" s="14"/>
      <c r="AD2043" s="14"/>
    </row>
    <row r="2044" spans="16:30" x14ac:dyDescent="0.2">
      <c r="P2044" s="153"/>
      <c r="Q2044" s="19"/>
      <c r="R2044" s="105"/>
      <c r="S2044" s="102"/>
      <c r="T2044" s="78"/>
      <c r="U2044" s="19"/>
      <c r="AB2044" s="14"/>
      <c r="AC2044" s="14"/>
      <c r="AD2044" s="14"/>
    </row>
    <row r="2045" spans="16:30" x14ac:dyDescent="0.2">
      <c r="P2045" s="152"/>
      <c r="Q2045" s="19"/>
      <c r="R2045" s="105"/>
      <c r="S2045" s="102"/>
      <c r="T2045" s="78"/>
      <c r="U2045" s="19"/>
      <c r="AB2045" s="14"/>
      <c r="AC2045" s="14"/>
      <c r="AD2045" s="14"/>
    </row>
    <row r="2046" spans="16:30" x14ac:dyDescent="0.2">
      <c r="P2046" s="153"/>
      <c r="Q2046" s="19"/>
      <c r="R2046" s="105"/>
      <c r="S2046" s="102"/>
      <c r="T2046" s="78"/>
      <c r="U2046" s="19"/>
      <c r="AB2046" s="14"/>
      <c r="AC2046" s="14"/>
      <c r="AD2046" s="14"/>
    </row>
    <row r="2047" spans="16:30" x14ac:dyDescent="0.2">
      <c r="P2047" s="152"/>
      <c r="Q2047" s="19"/>
      <c r="R2047" s="105"/>
      <c r="S2047" s="102"/>
      <c r="T2047" s="78"/>
      <c r="U2047" s="19"/>
      <c r="AB2047" s="14"/>
      <c r="AC2047" s="14"/>
      <c r="AD2047" s="14"/>
    </row>
    <row r="2048" spans="16:30" x14ac:dyDescent="0.2">
      <c r="P2048" s="153"/>
      <c r="Q2048" s="19"/>
      <c r="R2048" s="105"/>
      <c r="S2048" s="102"/>
      <c r="T2048" s="78"/>
      <c r="U2048" s="19"/>
      <c r="AB2048" s="14"/>
      <c r="AC2048" s="14"/>
      <c r="AD2048" s="14"/>
    </row>
    <row r="2049" spans="16:30" x14ac:dyDescent="0.2">
      <c r="P2049" s="152"/>
      <c r="Q2049" s="19"/>
      <c r="R2049" s="105"/>
      <c r="S2049" s="102"/>
      <c r="T2049" s="78"/>
      <c r="U2049" s="19"/>
      <c r="AB2049" s="14"/>
      <c r="AC2049" s="14"/>
      <c r="AD2049" s="14"/>
    </row>
    <row r="2050" spans="16:30" x14ac:dyDescent="0.2">
      <c r="P2050" s="153"/>
      <c r="Q2050" s="19"/>
      <c r="R2050" s="105"/>
      <c r="S2050" s="102"/>
      <c r="T2050" s="78"/>
      <c r="U2050" s="19"/>
      <c r="AB2050" s="14"/>
      <c r="AC2050" s="14"/>
      <c r="AD2050" s="14"/>
    </row>
    <row r="2051" spans="16:30" x14ac:dyDescent="0.2">
      <c r="P2051" s="152"/>
      <c r="Q2051" s="19"/>
      <c r="R2051" s="105"/>
      <c r="S2051" s="102"/>
      <c r="T2051" s="78"/>
      <c r="U2051" s="19"/>
      <c r="AB2051" s="14"/>
      <c r="AC2051" s="14"/>
      <c r="AD2051" s="14"/>
    </row>
    <row r="2052" spans="16:30" x14ac:dyDescent="0.2">
      <c r="P2052" s="153"/>
      <c r="Q2052" s="19"/>
      <c r="R2052" s="105"/>
      <c r="S2052" s="102"/>
      <c r="T2052" s="78"/>
      <c r="U2052" s="19"/>
      <c r="AB2052" s="14"/>
      <c r="AC2052" s="14"/>
      <c r="AD2052" s="14"/>
    </row>
    <row r="2053" spans="16:30" x14ac:dyDescent="0.2">
      <c r="P2053" s="152"/>
      <c r="Q2053" s="19"/>
      <c r="R2053" s="105"/>
      <c r="S2053" s="102"/>
      <c r="T2053" s="78"/>
      <c r="U2053" s="19"/>
      <c r="AB2053" s="14"/>
      <c r="AC2053" s="14"/>
      <c r="AD2053" s="14"/>
    </row>
    <row r="2054" spans="16:30" x14ac:dyDescent="0.2">
      <c r="P2054" s="153"/>
      <c r="Q2054" s="19"/>
      <c r="R2054" s="105"/>
      <c r="S2054" s="102"/>
      <c r="T2054" s="78"/>
      <c r="U2054" s="19"/>
      <c r="AB2054" s="14"/>
      <c r="AC2054" s="14"/>
      <c r="AD2054" s="14"/>
    </row>
    <row r="2055" spans="16:30" x14ac:dyDescent="0.2">
      <c r="P2055" s="152"/>
      <c r="Q2055" s="19"/>
      <c r="R2055" s="105"/>
      <c r="S2055" s="102"/>
      <c r="T2055" s="78"/>
      <c r="U2055" s="19"/>
      <c r="AB2055" s="14"/>
      <c r="AC2055" s="14"/>
      <c r="AD2055" s="14"/>
    </row>
    <row r="2056" spans="16:30" x14ac:dyDescent="0.2">
      <c r="P2056" s="153"/>
      <c r="Q2056" s="19"/>
      <c r="R2056" s="105"/>
      <c r="S2056" s="102"/>
      <c r="T2056" s="78"/>
      <c r="U2056" s="19"/>
      <c r="AB2056" s="14"/>
      <c r="AC2056" s="14"/>
      <c r="AD2056" s="14"/>
    </row>
    <row r="2057" spans="16:30" x14ac:dyDescent="0.2">
      <c r="P2057" s="152"/>
      <c r="Q2057" s="19"/>
      <c r="R2057" s="105"/>
      <c r="S2057" s="102"/>
      <c r="T2057" s="78"/>
      <c r="U2057" s="19"/>
      <c r="AB2057" s="14"/>
      <c r="AC2057" s="14"/>
      <c r="AD2057" s="14"/>
    </row>
    <row r="2058" spans="16:30" x14ac:dyDescent="0.2">
      <c r="P2058" s="153"/>
      <c r="Q2058" s="19"/>
      <c r="R2058" s="105"/>
      <c r="S2058" s="102"/>
      <c r="T2058" s="78"/>
      <c r="U2058" s="19"/>
      <c r="AB2058" s="14"/>
      <c r="AC2058" s="14"/>
      <c r="AD2058" s="14"/>
    </row>
    <row r="2059" spans="16:30" x14ac:dyDescent="0.2">
      <c r="P2059" s="152"/>
      <c r="Q2059" s="19"/>
      <c r="R2059" s="105"/>
      <c r="S2059" s="102"/>
      <c r="T2059" s="78"/>
      <c r="U2059" s="19"/>
      <c r="AB2059" s="14"/>
      <c r="AC2059" s="14"/>
      <c r="AD2059" s="14"/>
    </row>
    <row r="2060" spans="16:30" x14ac:dyDescent="0.2">
      <c r="P2060" s="153"/>
      <c r="Q2060" s="19"/>
      <c r="R2060" s="105"/>
      <c r="S2060" s="102"/>
      <c r="T2060" s="78"/>
      <c r="U2060" s="19"/>
      <c r="AB2060" s="14"/>
      <c r="AC2060" s="14"/>
      <c r="AD2060" s="14"/>
    </row>
    <row r="2061" spans="16:30" x14ac:dyDescent="0.2">
      <c r="P2061" s="152"/>
      <c r="Q2061" s="19"/>
      <c r="R2061" s="105"/>
      <c r="S2061" s="102"/>
      <c r="T2061" s="78"/>
      <c r="U2061" s="19"/>
      <c r="AB2061" s="14"/>
      <c r="AC2061" s="14"/>
      <c r="AD2061" s="14"/>
    </row>
    <row r="2062" spans="16:30" x14ac:dyDescent="0.2">
      <c r="P2062" s="153"/>
      <c r="Q2062" s="19"/>
      <c r="R2062" s="105"/>
      <c r="S2062" s="102"/>
      <c r="T2062" s="78"/>
      <c r="U2062" s="19"/>
      <c r="AB2062" s="14"/>
      <c r="AC2062" s="14"/>
      <c r="AD2062" s="14"/>
    </row>
    <row r="2063" spans="16:30" x14ac:dyDescent="0.2">
      <c r="P2063" s="152"/>
      <c r="Q2063" s="19"/>
      <c r="R2063" s="105"/>
      <c r="S2063" s="102"/>
      <c r="T2063" s="78"/>
      <c r="U2063" s="19"/>
      <c r="AB2063" s="14"/>
      <c r="AC2063" s="14"/>
      <c r="AD2063" s="14"/>
    </row>
    <row r="2064" spans="16:30" x14ac:dyDescent="0.2">
      <c r="P2064" s="153"/>
      <c r="Q2064" s="19"/>
      <c r="R2064" s="105"/>
      <c r="S2064" s="102"/>
      <c r="T2064" s="78"/>
      <c r="U2064" s="19"/>
      <c r="AB2064" s="14"/>
      <c r="AC2064" s="14"/>
      <c r="AD2064" s="14"/>
    </row>
    <row r="2065" spans="16:30" x14ac:dyDescent="0.2">
      <c r="P2065" s="152"/>
      <c r="Q2065" s="19"/>
      <c r="R2065" s="105"/>
      <c r="S2065" s="102"/>
      <c r="T2065" s="78"/>
      <c r="U2065" s="19"/>
      <c r="AB2065" s="14"/>
      <c r="AC2065" s="14"/>
      <c r="AD2065" s="14"/>
    </row>
    <row r="2066" spans="16:30" x14ac:dyDescent="0.2">
      <c r="P2066" s="153"/>
      <c r="Q2066" s="19"/>
      <c r="R2066" s="105"/>
      <c r="S2066" s="102"/>
      <c r="T2066" s="78"/>
      <c r="U2066" s="19"/>
      <c r="AB2066" s="14"/>
      <c r="AC2066" s="14"/>
      <c r="AD2066" s="14"/>
    </row>
    <row r="2067" spans="16:30" x14ac:dyDescent="0.2">
      <c r="P2067" s="152"/>
      <c r="Q2067" s="19"/>
      <c r="R2067" s="105"/>
      <c r="S2067" s="102"/>
      <c r="T2067" s="78"/>
      <c r="U2067" s="19"/>
      <c r="AB2067" s="14"/>
      <c r="AC2067" s="14"/>
      <c r="AD2067" s="14"/>
    </row>
    <row r="2068" spans="16:30" x14ac:dyDescent="0.2">
      <c r="P2068" s="153"/>
      <c r="Q2068" s="19"/>
      <c r="R2068" s="105"/>
      <c r="S2068" s="102"/>
      <c r="T2068" s="78"/>
      <c r="U2068" s="19"/>
      <c r="AB2068" s="14"/>
      <c r="AC2068" s="14"/>
      <c r="AD2068" s="14"/>
    </row>
    <row r="2069" spans="16:30" x14ac:dyDescent="0.2">
      <c r="P2069" s="152"/>
      <c r="Q2069" s="19"/>
      <c r="R2069" s="105"/>
      <c r="S2069" s="102"/>
      <c r="T2069" s="78"/>
      <c r="U2069" s="19"/>
      <c r="AB2069" s="14"/>
      <c r="AC2069" s="14"/>
      <c r="AD2069" s="14"/>
    </row>
    <row r="2070" spans="16:30" x14ac:dyDescent="0.2">
      <c r="P2070" s="153"/>
      <c r="Q2070" s="19"/>
      <c r="R2070" s="105"/>
      <c r="S2070" s="102"/>
      <c r="T2070" s="78"/>
      <c r="U2070" s="19"/>
      <c r="AB2070" s="14"/>
      <c r="AC2070" s="14"/>
      <c r="AD2070" s="14"/>
    </row>
    <row r="2071" spans="16:30" x14ac:dyDescent="0.2">
      <c r="P2071" s="152"/>
      <c r="Q2071" s="19"/>
      <c r="R2071" s="105"/>
      <c r="S2071" s="102"/>
      <c r="T2071" s="78"/>
      <c r="U2071" s="19"/>
      <c r="AB2071" s="14"/>
      <c r="AC2071" s="14"/>
      <c r="AD2071" s="14"/>
    </row>
    <row r="2072" spans="16:30" x14ac:dyDescent="0.2">
      <c r="P2072" s="153"/>
      <c r="Q2072" s="19"/>
      <c r="R2072" s="105"/>
      <c r="S2072" s="102"/>
      <c r="T2072" s="78"/>
      <c r="U2072" s="19"/>
      <c r="AB2072" s="14"/>
      <c r="AC2072" s="14"/>
      <c r="AD2072" s="14"/>
    </row>
    <row r="2073" spans="16:30" x14ac:dyDescent="0.2">
      <c r="P2073" s="152"/>
      <c r="Q2073" s="19"/>
      <c r="R2073" s="105"/>
      <c r="S2073" s="102"/>
      <c r="T2073" s="78"/>
      <c r="U2073" s="19"/>
      <c r="AB2073" s="14"/>
      <c r="AC2073" s="14"/>
      <c r="AD2073" s="14"/>
    </row>
    <row r="2074" spans="16:30" x14ac:dyDescent="0.2">
      <c r="P2074" s="153"/>
      <c r="Q2074" s="19"/>
      <c r="R2074" s="105"/>
      <c r="S2074" s="102"/>
      <c r="T2074" s="78"/>
      <c r="U2074" s="19"/>
      <c r="AB2074" s="14"/>
      <c r="AC2074" s="14"/>
      <c r="AD2074" s="14"/>
    </row>
    <row r="2075" spans="16:30" x14ac:dyDescent="0.2">
      <c r="P2075" s="152"/>
      <c r="Q2075" s="19"/>
      <c r="R2075" s="105"/>
      <c r="S2075" s="102"/>
      <c r="T2075" s="78"/>
      <c r="U2075" s="19"/>
      <c r="AB2075" s="14"/>
      <c r="AC2075" s="14"/>
      <c r="AD2075" s="14"/>
    </row>
    <row r="2076" spans="16:30" x14ac:dyDescent="0.2">
      <c r="P2076" s="153"/>
      <c r="Q2076" s="19"/>
      <c r="R2076" s="105"/>
      <c r="S2076" s="102"/>
      <c r="T2076" s="78"/>
      <c r="U2076" s="19"/>
      <c r="AB2076" s="14"/>
      <c r="AC2076" s="14"/>
      <c r="AD2076" s="14"/>
    </row>
    <row r="2077" spans="16:30" x14ac:dyDescent="0.2">
      <c r="P2077" s="152"/>
      <c r="Q2077" s="19"/>
      <c r="R2077" s="105"/>
      <c r="S2077" s="102"/>
      <c r="T2077" s="78"/>
      <c r="U2077" s="19"/>
      <c r="AB2077" s="14"/>
      <c r="AC2077" s="14"/>
      <c r="AD2077" s="14"/>
    </row>
    <row r="2078" spans="16:30" x14ac:dyDescent="0.2">
      <c r="P2078" s="153"/>
      <c r="Q2078" s="19"/>
      <c r="R2078" s="105"/>
      <c r="S2078" s="102"/>
      <c r="T2078" s="78"/>
      <c r="U2078" s="19"/>
      <c r="AB2078" s="14"/>
      <c r="AC2078" s="14"/>
      <c r="AD2078" s="14"/>
    </row>
    <row r="2079" spans="16:30" x14ac:dyDescent="0.2">
      <c r="P2079" s="152"/>
      <c r="Q2079" s="19"/>
      <c r="R2079" s="105"/>
      <c r="S2079" s="102"/>
      <c r="T2079" s="78"/>
      <c r="U2079" s="19"/>
      <c r="AB2079" s="14"/>
      <c r="AC2079" s="14"/>
      <c r="AD2079" s="14"/>
    </row>
    <row r="2080" spans="16:30" x14ac:dyDescent="0.2">
      <c r="P2080" s="153"/>
      <c r="Q2080" s="19"/>
      <c r="R2080" s="105"/>
      <c r="S2080" s="102"/>
      <c r="T2080" s="78"/>
      <c r="U2080" s="19"/>
      <c r="AB2080" s="14"/>
      <c r="AC2080" s="14"/>
      <c r="AD2080" s="14"/>
    </row>
    <row r="2081" spans="16:30" x14ac:dyDescent="0.2">
      <c r="P2081" s="152"/>
      <c r="Q2081" s="19"/>
      <c r="R2081" s="105"/>
      <c r="S2081" s="102"/>
      <c r="T2081" s="78"/>
      <c r="U2081" s="19"/>
      <c r="AB2081" s="14"/>
      <c r="AC2081" s="14"/>
      <c r="AD2081" s="14"/>
    </row>
    <row r="2082" spans="16:30" x14ac:dyDescent="0.2">
      <c r="P2082" s="153"/>
      <c r="Q2082" s="19"/>
      <c r="R2082" s="105"/>
      <c r="S2082" s="102"/>
      <c r="T2082" s="78"/>
      <c r="U2082" s="19"/>
      <c r="AB2082" s="14"/>
      <c r="AC2082" s="14"/>
      <c r="AD2082" s="14"/>
    </row>
    <row r="2083" spans="16:30" x14ac:dyDescent="0.2">
      <c r="P2083" s="152"/>
      <c r="Q2083" s="19"/>
      <c r="R2083" s="105"/>
      <c r="S2083" s="102"/>
      <c r="T2083" s="78"/>
      <c r="U2083" s="19"/>
      <c r="AB2083" s="14"/>
      <c r="AC2083" s="14"/>
      <c r="AD2083" s="14"/>
    </row>
    <row r="2084" spans="16:30" x14ac:dyDescent="0.2">
      <c r="P2084" s="153"/>
      <c r="Q2084" s="19"/>
      <c r="R2084" s="105"/>
      <c r="S2084" s="102"/>
      <c r="T2084" s="78"/>
      <c r="U2084" s="19"/>
      <c r="AB2084" s="14"/>
      <c r="AC2084" s="14"/>
      <c r="AD2084" s="14"/>
    </row>
    <row r="2085" spans="16:30" x14ac:dyDescent="0.2">
      <c r="P2085" s="152"/>
      <c r="Q2085" s="19"/>
      <c r="R2085" s="105"/>
      <c r="S2085" s="102"/>
      <c r="T2085" s="78"/>
      <c r="U2085" s="19"/>
      <c r="AB2085" s="14"/>
      <c r="AC2085" s="14"/>
      <c r="AD2085" s="14"/>
    </row>
    <row r="2086" spans="16:30" x14ac:dyDescent="0.2">
      <c r="P2086" s="153"/>
      <c r="Q2086" s="19"/>
      <c r="R2086" s="105"/>
      <c r="S2086" s="102"/>
      <c r="T2086" s="78"/>
      <c r="U2086" s="19"/>
      <c r="AB2086" s="14"/>
      <c r="AC2086" s="14"/>
      <c r="AD2086" s="14"/>
    </row>
    <row r="2087" spans="16:30" x14ac:dyDescent="0.2">
      <c r="P2087" s="152"/>
      <c r="Q2087" s="19"/>
      <c r="R2087" s="105"/>
      <c r="S2087" s="102"/>
      <c r="T2087" s="78"/>
      <c r="U2087" s="19"/>
      <c r="AB2087" s="14"/>
      <c r="AC2087" s="14"/>
      <c r="AD2087" s="14"/>
    </row>
    <row r="2088" spans="16:30" x14ac:dyDescent="0.2">
      <c r="P2088" s="153"/>
      <c r="Q2088" s="19"/>
      <c r="R2088" s="105"/>
      <c r="S2088" s="102"/>
      <c r="T2088" s="78"/>
      <c r="U2088" s="19"/>
      <c r="AB2088" s="14"/>
      <c r="AC2088" s="14"/>
      <c r="AD2088" s="14"/>
    </row>
    <row r="2089" spans="16:30" x14ac:dyDescent="0.2">
      <c r="P2089" s="152"/>
      <c r="Q2089" s="19"/>
      <c r="R2089" s="105"/>
      <c r="S2089" s="102"/>
      <c r="T2089" s="78"/>
      <c r="U2089" s="19"/>
      <c r="AB2089" s="14"/>
      <c r="AC2089" s="14"/>
      <c r="AD2089" s="14"/>
    </row>
    <row r="2090" spans="16:30" x14ac:dyDescent="0.2">
      <c r="P2090" s="153"/>
      <c r="Q2090" s="19"/>
      <c r="R2090" s="105"/>
      <c r="S2090" s="102"/>
      <c r="T2090" s="78"/>
      <c r="U2090" s="19"/>
      <c r="AB2090" s="14"/>
      <c r="AC2090" s="14"/>
      <c r="AD2090" s="14"/>
    </row>
    <row r="2091" spans="16:30" x14ac:dyDescent="0.2">
      <c r="P2091" s="152"/>
      <c r="Q2091" s="19"/>
      <c r="R2091" s="105"/>
      <c r="S2091" s="102"/>
      <c r="T2091" s="78"/>
      <c r="U2091" s="19"/>
      <c r="AB2091" s="14"/>
      <c r="AC2091" s="14"/>
      <c r="AD2091" s="14"/>
    </row>
    <row r="2092" spans="16:30" x14ac:dyDescent="0.2">
      <c r="P2092" s="153"/>
      <c r="Q2092" s="19"/>
      <c r="R2092" s="105"/>
      <c r="S2092" s="102"/>
      <c r="T2092" s="78"/>
      <c r="U2092" s="19"/>
      <c r="AB2092" s="14"/>
      <c r="AC2092" s="14"/>
      <c r="AD2092" s="14"/>
    </row>
    <row r="2093" spans="16:30" x14ac:dyDescent="0.2">
      <c r="P2093" s="152"/>
      <c r="Q2093" s="19"/>
      <c r="R2093" s="105"/>
      <c r="S2093" s="102"/>
      <c r="T2093" s="78"/>
      <c r="U2093" s="19"/>
      <c r="AB2093" s="14"/>
      <c r="AC2093" s="14"/>
      <c r="AD2093" s="14"/>
    </row>
    <row r="2094" spans="16:30" x14ac:dyDescent="0.2">
      <c r="P2094" s="153"/>
      <c r="Q2094" s="19"/>
      <c r="R2094" s="105"/>
      <c r="S2094" s="102"/>
      <c r="T2094" s="78"/>
      <c r="U2094" s="19"/>
      <c r="AB2094" s="14"/>
      <c r="AC2094" s="14"/>
      <c r="AD2094" s="14"/>
    </row>
    <row r="2095" spans="16:30" x14ac:dyDescent="0.2">
      <c r="P2095" s="152"/>
      <c r="Q2095" s="19"/>
      <c r="R2095" s="105"/>
      <c r="S2095" s="102"/>
      <c r="T2095" s="78"/>
      <c r="U2095" s="19"/>
      <c r="AB2095" s="14"/>
      <c r="AC2095" s="14"/>
      <c r="AD2095" s="14"/>
    </row>
    <row r="2096" spans="16:30" x14ac:dyDescent="0.2">
      <c r="P2096" s="153"/>
      <c r="Q2096" s="19"/>
      <c r="R2096" s="105"/>
      <c r="S2096" s="102"/>
      <c r="T2096" s="78"/>
      <c r="U2096" s="19"/>
      <c r="AB2096" s="14"/>
      <c r="AC2096" s="14"/>
      <c r="AD2096" s="14"/>
    </row>
    <row r="2097" spans="16:30" x14ac:dyDescent="0.2">
      <c r="P2097" s="152"/>
      <c r="Q2097" s="19"/>
      <c r="R2097" s="105"/>
      <c r="S2097" s="102"/>
      <c r="T2097" s="78"/>
      <c r="U2097" s="19"/>
      <c r="AB2097" s="14"/>
      <c r="AC2097" s="14"/>
      <c r="AD2097" s="14"/>
    </row>
    <row r="2098" spans="16:30" x14ac:dyDescent="0.2">
      <c r="P2098" s="153"/>
      <c r="Q2098" s="19"/>
      <c r="R2098" s="105"/>
      <c r="S2098" s="102"/>
      <c r="T2098" s="78"/>
      <c r="U2098" s="19"/>
      <c r="AB2098" s="14"/>
      <c r="AC2098" s="14"/>
      <c r="AD2098" s="14"/>
    </row>
    <row r="2099" spans="16:30" x14ac:dyDescent="0.2">
      <c r="P2099" s="152"/>
      <c r="Q2099" s="19"/>
      <c r="R2099" s="105"/>
      <c r="S2099" s="102"/>
      <c r="T2099" s="78"/>
      <c r="U2099" s="19"/>
      <c r="AB2099" s="14"/>
      <c r="AC2099" s="14"/>
      <c r="AD2099" s="14"/>
    </row>
    <row r="2100" spans="16:30" x14ac:dyDescent="0.2">
      <c r="P2100" s="153"/>
      <c r="Q2100" s="19"/>
      <c r="R2100" s="105"/>
      <c r="S2100" s="102"/>
      <c r="T2100" s="78"/>
      <c r="U2100" s="19"/>
      <c r="AB2100" s="14"/>
      <c r="AC2100" s="14"/>
      <c r="AD2100" s="14"/>
    </row>
    <row r="2101" spans="16:30" x14ac:dyDescent="0.2">
      <c r="P2101" s="152"/>
      <c r="Q2101" s="19"/>
      <c r="R2101" s="105"/>
      <c r="S2101" s="102"/>
      <c r="T2101" s="78"/>
      <c r="U2101" s="19"/>
      <c r="AB2101" s="14"/>
      <c r="AC2101" s="14"/>
      <c r="AD2101" s="14"/>
    </row>
    <row r="2102" spans="16:30" x14ac:dyDescent="0.2">
      <c r="P2102" s="153"/>
      <c r="Q2102" s="19"/>
      <c r="R2102" s="105"/>
      <c r="S2102" s="102"/>
      <c r="T2102" s="78"/>
      <c r="U2102" s="19"/>
      <c r="AB2102" s="14"/>
      <c r="AC2102" s="14"/>
      <c r="AD2102" s="14"/>
    </row>
    <row r="2103" spans="16:30" x14ac:dyDescent="0.2">
      <c r="P2103" s="152"/>
      <c r="Q2103" s="19"/>
      <c r="R2103" s="105"/>
      <c r="S2103" s="102"/>
      <c r="T2103" s="78"/>
      <c r="U2103" s="19"/>
      <c r="AB2103" s="14"/>
      <c r="AC2103" s="14"/>
      <c r="AD2103" s="14"/>
    </row>
    <row r="2104" spans="16:30" x14ac:dyDescent="0.2">
      <c r="P2104" s="153"/>
      <c r="Q2104" s="19"/>
      <c r="R2104" s="105"/>
      <c r="S2104" s="102"/>
      <c r="T2104" s="78"/>
      <c r="U2104" s="19"/>
      <c r="AB2104" s="14"/>
      <c r="AC2104" s="14"/>
      <c r="AD2104" s="14"/>
    </row>
    <row r="2105" spans="16:30" x14ac:dyDescent="0.2">
      <c r="P2105" s="152"/>
      <c r="Q2105" s="19"/>
      <c r="R2105" s="105"/>
      <c r="S2105" s="102"/>
      <c r="T2105" s="78"/>
      <c r="U2105" s="19"/>
      <c r="AB2105" s="14"/>
      <c r="AC2105" s="14"/>
      <c r="AD2105" s="14"/>
    </row>
    <row r="2106" spans="16:30" x14ac:dyDescent="0.2">
      <c r="P2106" s="153"/>
      <c r="Q2106" s="19"/>
      <c r="R2106" s="105"/>
      <c r="S2106" s="102"/>
      <c r="T2106" s="78"/>
      <c r="U2106" s="19"/>
      <c r="AB2106" s="14"/>
      <c r="AC2106" s="14"/>
      <c r="AD2106" s="14"/>
    </row>
    <row r="2107" spans="16:30" x14ac:dyDescent="0.2">
      <c r="P2107" s="152"/>
      <c r="Q2107" s="19"/>
      <c r="R2107" s="105"/>
      <c r="S2107" s="102"/>
      <c r="T2107" s="78"/>
      <c r="U2107" s="19"/>
      <c r="AB2107" s="14"/>
      <c r="AC2107" s="14"/>
      <c r="AD2107" s="14"/>
    </row>
    <row r="2108" spans="16:30" x14ac:dyDescent="0.2">
      <c r="P2108" s="153"/>
      <c r="Q2108" s="19"/>
      <c r="R2108" s="105"/>
      <c r="S2108" s="102"/>
      <c r="T2108" s="78"/>
      <c r="U2108" s="19"/>
      <c r="AB2108" s="14"/>
      <c r="AC2108" s="14"/>
      <c r="AD2108" s="14"/>
    </row>
    <row r="2109" spans="16:30" x14ac:dyDescent="0.2">
      <c r="P2109" s="152"/>
      <c r="Q2109" s="19"/>
      <c r="R2109" s="105"/>
      <c r="S2109" s="102"/>
      <c r="T2109" s="78"/>
      <c r="U2109" s="19"/>
      <c r="AB2109" s="14"/>
      <c r="AC2109" s="14"/>
      <c r="AD2109" s="14"/>
    </row>
    <row r="2110" spans="16:30" x14ac:dyDescent="0.2">
      <c r="P2110" s="153"/>
      <c r="Q2110" s="19"/>
      <c r="R2110" s="105"/>
      <c r="S2110" s="102"/>
      <c r="T2110" s="78"/>
      <c r="U2110" s="19"/>
      <c r="AB2110" s="14"/>
      <c r="AC2110" s="14"/>
      <c r="AD2110" s="14"/>
    </row>
    <row r="2111" spans="16:30" x14ac:dyDescent="0.2">
      <c r="P2111" s="152"/>
      <c r="Q2111" s="19"/>
      <c r="R2111" s="105"/>
      <c r="S2111" s="102"/>
      <c r="T2111" s="78"/>
      <c r="U2111" s="19"/>
      <c r="AB2111" s="14"/>
      <c r="AC2111" s="14"/>
      <c r="AD2111" s="14"/>
    </row>
    <row r="2112" spans="16:30" x14ac:dyDescent="0.2">
      <c r="P2112" s="153"/>
      <c r="Q2112" s="19"/>
      <c r="R2112" s="105"/>
      <c r="S2112" s="102"/>
      <c r="T2112" s="78"/>
      <c r="U2112" s="19"/>
      <c r="AB2112" s="14"/>
      <c r="AC2112" s="14"/>
      <c r="AD2112" s="14"/>
    </row>
    <row r="2113" spans="16:30" x14ac:dyDescent="0.2">
      <c r="P2113" s="152"/>
      <c r="Q2113" s="19"/>
      <c r="R2113" s="105"/>
      <c r="S2113" s="102"/>
      <c r="T2113" s="78"/>
      <c r="U2113" s="19"/>
      <c r="AB2113" s="14"/>
      <c r="AC2113" s="14"/>
      <c r="AD2113" s="14"/>
    </row>
    <row r="2114" spans="16:30" x14ac:dyDescent="0.2">
      <c r="P2114" s="153"/>
      <c r="Q2114" s="19"/>
      <c r="R2114" s="105"/>
      <c r="S2114" s="102"/>
      <c r="T2114" s="78"/>
      <c r="U2114" s="19"/>
      <c r="AB2114" s="14"/>
      <c r="AC2114" s="14"/>
      <c r="AD2114" s="14"/>
    </row>
    <row r="2115" spans="16:30" x14ac:dyDescent="0.2">
      <c r="P2115" s="152"/>
      <c r="Q2115" s="19"/>
      <c r="R2115" s="105"/>
      <c r="S2115" s="102"/>
      <c r="T2115" s="78"/>
      <c r="U2115" s="19"/>
      <c r="AB2115" s="14"/>
      <c r="AC2115" s="14"/>
      <c r="AD2115" s="14"/>
    </row>
    <row r="2116" spans="16:30" x14ac:dyDescent="0.2">
      <c r="P2116" s="153"/>
      <c r="Q2116" s="19"/>
      <c r="R2116" s="105"/>
      <c r="S2116" s="102"/>
      <c r="T2116" s="78"/>
      <c r="U2116" s="19"/>
      <c r="AB2116" s="14"/>
      <c r="AC2116" s="14"/>
      <c r="AD2116" s="14"/>
    </row>
    <row r="2117" spans="16:30" x14ac:dyDescent="0.2">
      <c r="P2117" s="152"/>
      <c r="Q2117" s="19"/>
      <c r="R2117" s="105"/>
      <c r="S2117" s="102"/>
      <c r="T2117" s="78"/>
      <c r="U2117" s="19"/>
      <c r="AB2117" s="14"/>
      <c r="AC2117" s="14"/>
      <c r="AD2117" s="14"/>
    </row>
    <row r="2118" spans="16:30" x14ac:dyDescent="0.2">
      <c r="P2118" s="153"/>
      <c r="Q2118" s="19"/>
      <c r="R2118" s="105"/>
      <c r="S2118" s="102"/>
      <c r="T2118" s="78"/>
      <c r="U2118" s="19"/>
      <c r="AB2118" s="14"/>
      <c r="AC2118" s="14"/>
      <c r="AD2118" s="14"/>
    </row>
    <row r="2119" spans="16:30" x14ac:dyDescent="0.2">
      <c r="P2119" s="152"/>
      <c r="Q2119" s="19"/>
      <c r="R2119" s="105"/>
      <c r="S2119" s="102"/>
      <c r="T2119" s="78"/>
      <c r="U2119" s="19"/>
      <c r="AB2119" s="14"/>
      <c r="AC2119" s="14"/>
      <c r="AD2119" s="14"/>
    </row>
    <row r="2120" spans="16:30" x14ac:dyDescent="0.2">
      <c r="P2120" s="153"/>
      <c r="Q2120" s="19"/>
      <c r="R2120" s="105"/>
      <c r="S2120" s="102"/>
      <c r="T2120" s="78"/>
      <c r="U2120" s="19"/>
      <c r="AB2120" s="14"/>
      <c r="AC2120" s="14"/>
      <c r="AD2120" s="14"/>
    </row>
    <row r="2121" spans="16:30" x14ac:dyDescent="0.2">
      <c r="P2121" s="152"/>
      <c r="Q2121" s="19"/>
      <c r="R2121" s="105"/>
      <c r="S2121" s="102"/>
      <c r="T2121" s="78"/>
      <c r="U2121" s="19"/>
      <c r="AB2121" s="14"/>
      <c r="AC2121" s="14"/>
      <c r="AD2121" s="14"/>
    </row>
    <row r="2122" spans="16:30" x14ac:dyDescent="0.2">
      <c r="P2122" s="153"/>
      <c r="Q2122" s="19"/>
      <c r="R2122" s="105"/>
      <c r="S2122" s="102"/>
      <c r="T2122" s="78"/>
      <c r="U2122" s="19"/>
      <c r="AB2122" s="14"/>
      <c r="AC2122" s="14"/>
      <c r="AD2122" s="14"/>
    </row>
    <row r="2123" spans="16:30" x14ac:dyDescent="0.2">
      <c r="P2123" s="152"/>
      <c r="Q2123" s="19"/>
      <c r="R2123" s="105"/>
      <c r="S2123" s="102"/>
      <c r="T2123" s="78"/>
      <c r="U2123" s="19"/>
      <c r="AB2123" s="14"/>
      <c r="AC2123" s="14"/>
      <c r="AD2123" s="14"/>
    </row>
    <row r="2124" spans="16:30" x14ac:dyDescent="0.2">
      <c r="P2124" s="153"/>
      <c r="Q2124" s="19"/>
      <c r="R2124" s="105"/>
      <c r="S2124" s="102"/>
      <c r="T2124" s="78"/>
      <c r="U2124" s="19"/>
      <c r="AB2124" s="14"/>
      <c r="AC2124" s="14"/>
      <c r="AD2124" s="14"/>
    </row>
    <row r="2125" spans="16:30" x14ac:dyDescent="0.2">
      <c r="P2125" s="152"/>
      <c r="Q2125" s="19"/>
      <c r="R2125" s="105"/>
      <c r="S2125" s="102"/>
      <c r="T2125" s="78"/>
      <c r="U2125" s="19"/>
      <c r="AB2125" s="14"/>
      <c r="AC2125" s="14"/>
      <c r="AD2125" s="14"/>
    </row>
    <row r="2126" spans="16:30" x14ac:dyDescent="0.2">
      <c r="P2126" s="153"/>
      <c r="Q2126" s="19"/>
      <c r="R2126" s="105"/>
      <c r="S2126" s="102"/>
      <c r="T2126" s="78"/>
      <c r="U2126" s="19"/>
      <c r="AB2126" s="14"/>
      <c r="AC2126" s="14"/>
      <c r="AD2126" s="14"/>
    </row>
    <row r="2127" spans="16:30" x14ac:dyDescent="0.2">
      <c r="P2127" s="152"/>
      <c r="Q2127" s="19"/>
      <c r="R2127" s="105"/>
      <c r="S2127" s="102"/>
      <c r="T2127" s="78"/>
      <c r="U2127" s="19"/>
      <c r="AB2127" s="14"/>
      <c r="AC2127" s="14"/>
      <c r="AD2127" s="14"/>
    </row>
    <row r="2128" spans="16:30" x14ac:dyDescent="0.2">
      <c r="P2128" s="153"/>
      <c r="Q2128" s="19"/>
      <c r="R2128" s="105"/>
      <c r="S2128" s="102"/>
      <c r="T2128" s="78"/>
      <c r="U2128" s="19"/>
      <c r="AB2128" s="14"/>
      <c r="AC2128" s="14"/>
      <c r="AD2128" s="14"/>
    </row>
    <row r="2129" spans="16:30" x14ac:dyDescent="0.2">
      <c r="P2129" s="152"/>
      <c r="Q2129" s="19"/>
      <c r="R2129" s="105"/>
      <c r="S2129" s="102"/>
      <c r="T2129" s="78"/>
      <c r="U2129" s="19"/>
      <c r="AB2129" s="14"/>
      <c r="AC2129" s="14"/>
      <c r="AD2129" s="14"/>
    </row>
    <row r="2130" spans="16:30" x14ac:dyDescent="0.2">
      <c r="P2130" s="153"/>
      <c r="Q2130" s="19"/>
      <c r="R2130" s="105"/>
      <c r="S2130" s="102"/>
      <c r="T2130" s="78"/>
      <c r="U2130" s="19"/>
      <c r="AB2130" s="14"/>
      <c r="AC2130" s="14"/>
      <c r="AD2130" s="14"/>
    </row>
    <row r="2131" spans="16:30" x14ac:dyDescent="0.2">
      <c r="P2131" s="152"/>
      <c r="Q2131" s="19"/>
      <c r="R2131" s="105"/>
      <c r="S2131" s="102"/>
      <c r="T2131" s="78"/>
      <c r="U2131" s="19"/>
      <c r="AB2131" s="14"/>
      <c r="AC2131" s="14"/>
      <c r="AD2131" s="14"/>
    </row>
    <row r="2132" spans="16:30" x14ac:dyDescent="0.2">
      <c r="P2132" s="153"/>
      <c r="Q2132" s="19"/>
      <c r="R2132" s="105"/>
      <c r="S2132" s="102"/>
      <c r="T2132" s="78"/>
      <c r="U2132" s="19"/>
      <c r="AB2132" s="14"/>
      <c r="AC2132" s="14"/>
      <c r="AD2132" s="14"/>
    </row>
    <row r="2133" spans="16:30" x14ac:dyDescent="0.2">
      <c r="P2133" s="152"/>
      <c r="Q2133" s="19"/>
      <c r="R2133" s="105"/>
      <c r="S2133" s="102"/>
      <c r="T2133" s="78"/>
      <c r="U2133" s="19"/>
      <c r="AB2133" s="14"/>
      <c r="AC2133" s="14"/>
      <c r="AD2133" s="14"/>
    </row>
    <row r="2134" spans="16:30" x14ac:dyDescent="0.2">
      <c r="P2134" s="153"/>
      <c r="Q2134" s="19"/>
      <c r="R2134" s="105"/>
      <c r="S2134" s="102"/>
      <c r="T2134" s="78"/>
      <c r="U2134" s="19"/>
      <c r="AB2134" s="14"/>
      <c r="AC2134" s="14"/>
      <c r="AD2134" s="14"/>
    </row>
    <row r="2135" spans="16:30" x14ac:dyDescent="0.2">
      <c r="P2135" s="152"/>
      <c r="Q2135" s="19"/>
      <c r="R2135" s="105"/>
      <c r="S2135" s="102"/>
      <c r="T2135" s="78"/>
      <c r="U2135" s="19"/>
      <c r="AB2135" s="14"/>
      <c r="AC2135" s="14"/>
      <c r="AD2135" s="14"/>
    </row>
    <row r="2136" spans="16:30" x14ac:dyDescent="0.2">
      <c r="P2136" s="153"/>
      <c r="Q2136" s="19"/>
      <c r="R2136" s="105"/>
      <c r="S2136" s="102"/>
      <c r="T2136" s="78"/>
      <c r="U2136" s="19"/>
      <c r="AB2136" s="14"/>
      <c r="AC2136" s="14"/>
      <c r="AD2136" s="14"/>
    </row>
    <row r="2137" spans="16:30" x14ac:dyDescent="0.2">
      <c r="P2137" s="152"/>
      <c r="Q2137" s="19"/>
      <c r="R2137" s="105"/>
      <c r="S2137" s="102"/>
      <c r="T2137" s="78"/>
      <c r="U2137" s="19"/>
      <c r="AB2137" s="14"/>
      <c r="AC2137" s="14"/>
      <c r="AD2137" s="14"/>
    </row>
    <row r="2138" spans="16:30" x14ac:dyDescent="0.2">
      <c r="P2138" s="153"/>
      <c r="Q2138" s="19"/>
      <c r="R2138" s="105"/>
      <c r="S2138" s="102"/>
      <c r="T2138" s="78"/>
      <c r="U2138" s="19"/>
      <c r="AB2138" s="14"/>
      <c r="AC2138" s="14"/>
      <c r="AD2138" s="14"/>
    </row>
    <row r="2139" spans="16:30" x14ac:dyDescent="0.2">
      <c r="P2139" s="152"/>
      <c r="Q2139" s="19"/>
      <c r="R2139" s="105"/>
      <c r="S2139" s="102"/>
      <c r="T2139" s="78"/>
      <c r="U2139" s="19"/>
      <c r="AB2139" s="14"/>
      <c r="AC2139" s="14"/>
      <c r="AD2139" s="14"/>
    </row>
    <row r="2140" spans="16:30" x14ac:dyDescent="0.2">
      <c r="P2140" s="153"/>
      <c r="Q2140" s="19"/>
      <c r="R2140" s="105"/>
      <c r="S2140" s="102"/>
      <c r="T2140" s="78"/>
      <c r="U2140" s="19"/>
      <c r="AB2140" s="14"/>
      <c r="AC2140" s="14"/>
      <c r="AD2140" s="14"/>
    </row>
    <row r="2141" spans="16:30" x14ac:dyDescent="0.2">
      <c r="P2141" s="152"/>
      <c r="Q2141" s="19"/>
      <c r="R2141" s="105"/>
      <c r="S2141" s="102"/>
      <c r="T2141" s="78"/>
      <c r="U2141" s="19"/>
      <c r="AB2141" s="14"/>
      <c r="AC2141" s="14"/>
      <c r="AD2141" s="14"/>
    </row>
    <row r="2142" spans="16:30" x14ac:dyDescent="0.2">
      <c r="P2142" s="153"/>
      <c r="Q2142" s="19"/>
      <c r="R2142" s="105"/>
      <c r="S2142" s="102"/>
      <c r="T2142" s="78"/>
      <c r="U2142" s="19"/>
      <c r="AB2142" s="14"/>
      <c r="AC2142" s="14"/>
      <c r="AD2142" s="14"/>
    </row>
    <row r="2143" spans="16:30" x14ac:dyDescent="0.2">
      <c r="P2143" s="152"/>
      <c r="Q2143" s="19"/>
      <c r="R2143" s="105"/>
      <c r="S2143" s="102"/>
      <c r="T2143" s="78"/>
      <c r="U2143" s="19"/>
      <c r="AB2143" s="14"/>
      <c r="AC2143" s="14"/>
      <c r="AD2143" s="14"/>
    </row>
    <row r="2144" spans="16:30" x14ac:dyDescent="0.2">
      <c r="P2144" s="153"/>
      <c r="Q2144" s="19"/>
      <c r="R2144" s="105"/>
      <c r="S2144" s="102"/>
      <c r="T2144" s="78"/>
      <c r="U2144" s="19"/>
      <c r="AB2144" s="14"/>
      <c r="AC2144" s="14"/>
      <c r="AD2144" s="14"/>
    </row>
    <row r="2145" spans="16:30" x14ac:dyDescent="0.2">
      <c r="P2145" s="152"/>
      <c r="Q2145" s="19"/>
      <c r="R2145" s="105"/>
      <c r="S2145" s="102"/>
      <c r="T2145" s="78"/>
      <c r="U2145" s="19"/>
      <c r="AB2145" s="14"/>
      <c r="AC2145" s="14"/>
      <c r="AD2145" s="14"/>
    </row>
    <row r="2146" spans="16:30" x14ac:dyDescent="0.2">
      <c r="P2146" s="153"/>
      <c r="Q2146" s="19"/>
      <c r="R2146" s="105"/>
      <c r="S2146" s="102"/>
      <c r="T2146" s="78"/>
      <c r="U2146" s="19"/>
      <c r="AB2146" s="14"/>
      <c r="AC2146" s="14"/>
      <c r="AD2146" s="14"/>
    </row>
    <row r="2147" spans="16:30" x14ac:dyDescent="0.2">
      <c r="P2147" s="152"/>
      <c r="Q2147" s="19"/>
      <c r="R2147" s="105"/>
      <c r="S2147" s="102"/>
      <c r="T2147" s="78"/>
      <c r="U2147" s="19"/>
      <c r="AB2147" s="14"/>
      <c r="AC2147" s="14"/>
      <c r="AD2147" s="14"/>
    </row>
    <row r="2148" spans="16:30" x14ac:dyDescent="0.2">
      <c r="P2148" s="153"/>
      <c r="Q2148" s="19"/>
      <c r="R2148" s="105"/>
      <c r="S2148" s="102"/>
      <c r="T2148" s="78"/>
      <c r="U2148" s="19"/>
      <c r="AB2148" s="14"/>
      <c r="AC2148" s="14"/>
      <c r="AD2148" s="14"/>
    </row>
    <row r="2149" spans="16:30" x14ac:dyDescent="0.2">
      <c r="P2149" s="152"/>
      <c r="Q2149" s="19"/>
      <c r="R2149" s="105"/>
      <c r="S2149" s="102"/>
      <c r="T2149" s="78"/>
      <c r="U2149" s="19"/>
      <c r="AB2149" s="14"/>
      <c r="AC2149" s="14"/>
      <c r="AD2149" s="14"/>
    </row>
    <row r="2150" spans="16:30" x14ac:dyDescent="0.2">
      <c r="P2150" s="153"/>
      <c r="Q2150" s="19"/>
      <c r="R2150" s="105"/>
      <c r="S2150" s="102"/>
      <c r="T2150" s="78"/>
      <c r="U2150" s="19"/>
      <c r="AB2150" s="14"/>
      <c r="AC2150" s="14"/>
      <c r="AD2150" s="14"/>
    </row>
    <row r="2151" spans="16:30" x14ac:dyDescent="0.2">
      <c r="P2151" s="152"/>
      <c r="Q2151" s="19"/>
      <c r="R2151" s="105"/>
      <c r="S2151" s="102"/>
      <c r="T2151" s="78"/>
      <c r="U2151" s="19"/>
      <c r="AB2151" s="14"/>
      <c r="AC2151" s="14"/>
      <c r="AD2151" s="14"/>
    </row>
    <row r="2152" spans="16:30" x14ac:dyDescent="0.2">
      <c r="P2152" s="153"/>
      <c r="Q2152" s="19"/>
      <c r="R2152" s="105"/>
      <c r="S2152" s="102"/>
      <c r="T2152" s="78"/>
      <c r="U2152" s="19"/>
      <c r="AB2152" s="14"/>
      <c r="AC2152" s="14"/>
      <c r="AD2152" s="14"/>
    </row>
    <row r="2153" spans="16:30" x14ac:dyDescent="0.2">
      <c r="P2153" s="152"/>
      <c r="Q2153" s="19"/>
      <c r="R2153" s="105"/>
      <c r="S2153" s="102"/>
      <c r="T2153" s="78"/>
      <c r="U2153" s="19"/>
      <c r="AB2153" s="14"/>
      <c r="AC2153" s="14"/>
      <c r="AD2153" s="14"/>
    </row>
    <row r="2154" spans="16:30" x14ac:dyDescent="0.2">
      <c r="P2154" s="153"/>
      <c r="Q2154" s="19"/>
      <c r="R2154" s="105"/>
      <c r="S2154" s="102"/>
      <c r="T2154" s="78"/>
      <c r="U2154" s="19"/>
      <c r="AB2154" s="14"/>
      <c r="AC2154" s="14"/>
      <c r="AD2154" s="14"/>
    </row>
    <row r="2155" spans="16:30" x14ac:dyDescent="0.2">
      <c r="P2155" s="152"/>
      <c r="Q2155" s="19"/>
      <c r="R2155" s="105"/>
      <c r="S2155" s="102"/>
      <c r="T2155" s="78"/>
      <c r="U2155" s="19"/>
      <c r="AB2155" s="14"/>
      <c r="AC2155" s="14"/>
      <c r="AD2155" s="14"/>
    </row>
    <row r="2156" spans="16:30" x14ac:dyDescent="0.2">
      <c r="P2156" s="153"/>
      <c r="Q2156" s="19"/>
      <c r="R2156" s="105"/>
      <c r="S2156" s="102"/>
      <c r="T2156" s="78"/>
      <c r="U2156" s="19"/>
      <c r="AB2156" s="14"/>
      <c r="AC2156" s="14"/>
      <c r="AD2156" s="14"/>
    </row>
    <row r="2157" spans="16:30" x14ac:dyDescent="0.2">
      <c r="P2157" s="152"/>
      <c r="Q2157" s="19"/>
      <c r="R2157" s="105"/>
      <c r="S2157" s="102"/>
      <c r="T2157" s="78"/>
      <c r="U2157" s="19"/>
      <c r="AB2157" s="14"/>
      <c r="AC2157" s="14"/>
      <c r="AD2157" s="14"/>
    </row>
    <row r="2158" spans="16:30" x14ac:dyDescent="0.2">
      <c r="P2158" s="153"/>
      <c r="Q2158" s="19"/>
      <c r="R2158" s="105"/>
      <c r="S2158" s="102"/>
      <c r="T2158" s="78"/>
      <c r="U2158" s="19"/>
      <c r="AB2158" s="14"/>
      <c r="AC2158" s="14"/>
      <c r="AD2158" s="14"/>
    </row>
    <row r="2159" spans="16:30" x14ac:dyDescent="0.2">
      <c r="P2159" s="152"/>
      <c r="Q2159" s="19"/>
      <c r="R2159" s="105"/>
      <c r="S2159" s="102"/>
      <c r="T2159" s="78"/>
      <c r="U2159" s="19"/>
      <c r="AB2159" s="14"/>
      <c r="AC2159" s="14"/>
      <c r="AD2159" s="14"/>
    </row>
    <row r="2160" spans="16:30" x14ac:dyDescent="0.2">
      <c r="P2160" s="153"/>
      <c r="Q2160" s="19"/>
      <c r="R2160" s="105"/>
      <c r="S2160" s="102"/>
      <c r="T2160" s="78"/>
      <c r="U2160" s="19"/>
      <c r="AB2160" s="14"/>
      <c r="AC2160" s="14"/>
      <c r="AD2160" s="14"/>
    </row>
    <row r="2161" spans="16:30" x14ac:dyDescent="0.2">
      <c r="P2161" s="152"/>
      <c r="Q2161" s="19"/>
      <c r="R2161" s="105"/>
      <c r="S2161" s="102"/>
      <c r="T2161" s="78"/>
      <c r="U2161" s="19"/>
      <c r="AB2161" s="14"/>
      <c r="AC2161" s="14"/>
      <c r="AD2161" s="14"/>
    </row>
    <row r="2162" spans="16:30" x14ac:dyDescent="0.2">
      <c r="P2162" s="153"/>
      <c r="Q2162" s="19"/>
      <c r="R2162" s="105"/>
      <c r="S2162" s="102"/>
      <c r="T2162" s="78"/>
      <c r="U2162" s="19"/>
      <c r="AB2162" s="14"/>
      <c r="AC2162" s="14"/>
      <c r="AD2162" s="14"/>
    </row>
    <row r="2163" spans="16:30" x14ac:dyDescent="0.2">
      <c r="P2163" s="152"/>
      <c r="Q2163" s="19"/>
      <c r="R2163" s="105"/>
      <c r="S2163" s="102"/>
      <c r="T2163" s="78"/>
      <c r="U2163" s="19"/>
      <c r="AB2163" s="14"/>
      <c r="AC2163" s="14"/>
      <c r="AD2163" s="14"/>
    </row>
    <row r="2164" spans="16:30" x14ac:dyDescent="0.2">
      <c r="P2164" s="153"/>
      <c r="Q2164" s="19"/>
      <c r="R2164" s="105"/>
      <c r="S2164" s="102"/>
      <c r="T2164" s="78"/>
      <c r="U2164" s="19"/>
      <c r="AB2164" s="14"/>
      <c r="AC2164" s="14"/>
      <c r="AD2164" s="14"/>
    </row>
    <row r="2165" spans="16:30" x14ac:dyDescent="0.2">
      <c r="P2165" s="152"/>
      <c r="Q2165" s="19"/>
      <c r="R2165" s="105"/>
      <c r="S2165" s="102"/>
      <c r="T2165" s="78"/>
      <c r="U2165" s="19"/>
      <c r="AB2165" s="14"/>
      <c r="AC2165" s="14"/>
      <c r="AD2165" s="14"/>
    </row>
    <row r="2166" spans="16:30" x14ac:dyDescent="0.2">
      <c r="P2166" s="153"/>
      <c r="Q2166" s="19"/>
      <c r="R2166" s="105"/>
      <c r="S2166" s="102"/>
      <c r="T2166" s="78"/>
      <c r="U2166" s="19"/>
      <c r="AB2166" s="14"/>
      <c r="AC2166" s="14"/>
      <c r="AD2166" s="14"/>
    </row>
    <row r="2167" spans="16:30" x14ac:dyDescent="0.2">
      <c r="P2167" s="152"/>
      <c r="Q2167" s="19"/>
      <c r="R2167" s="105"/>
      <c r="S2167" s="102"/>
      <c r="T2167" s="78"/>
      <c r="U2167" s="19"/>
      <c r="AB2167" s="14"/>
      <c r="AC2167" s="14"/>
      <c r="AD2167" s="14"/>
    </row>
    <row r="2168" spans="16:30" x14ac:dyDescent="0.2">
      <c r="P2168" s="153"/>
      <c r="Q2168" s="19"/>
      <c r="R2168" s="105"/>
      <c r="S2168" s="102"/>
      <c r="T2168" s="78"/>
      <c r="U2168" s="19"/>
      <c r="AB2168" s="14"/>
      <c r="AC2168" s="14"/>
      <c r="AD2168" s="14"/>
    </row>
    <row r="2169" spans="16:30" x14ac:dyDescent="0.2">
      <c r="P2169" s="152"/>
      <c r="Q2169" s="19"/>
      <c r="R2169" s="105"/>
      <c r="S2169" s="102"/>
      <c r="T2169" s="78"/>
      <c r="U2169" s="19"/>
      <c r="AB2169" s="14"/>
      <c r="AC2169" s="14"/>
      <c r="AD2169" s="14"/>
    </row>
    <row r="2170" spans="16:30" x14ac:dyDescent="0.2">
      <c r="P2170" s="153"/>
      <c r="Q2170" s="19"/>
      <c r="R2170" s="105"/>
      <c r="S2170" s="102"/>
      <c r="T2170" s="78"/>
      <c r="U2170" s="19"/>
      <c r="AB2170" s="14"/>
      <c r="AC2170" s="14"/>
      <c r="AD2170" s="14"/>
    </row>
    <row r="2171" spans="16:30" x14ac:dyDescent="0.2">
      <c r="P2171" s="152"/>
      <c r="Q2171" s="19"/>
      <c r="R2171" s="105"/>
      <c r="S2171" s="102"/>
      <c r="T2171" s="78"/>
      <c r="U2171" s="19"/>
      <c r="AB2171" s="14"/>
      <c r="AC2171" s="14"/>
      <c r="AD2171" s="14"/>
    </row>
    <row r="2172" spans="16:30" x14ac:dyDescent="0.2">
      <c r="P2172" s="153"/>
      <c r="Q2172" s="19"/>
      <c r="R2172" s="105"/>
      <c r="S2172" s="102"/>
      <c r="T2172" s="78"/>
      <c r="U2172" s="19"/>
      <c r="AB2172" s="14"/>
      <c r="AC2172" s="14"/>
      <c r="AD2172" s="14"/>
    </row>
    <row r="2173" spans="16:30" x14ac:dyDescent="0.2">
      <c r="P2173" s="152"/>
      <c r="Q2173" s="19"/>
      <c r="R2173" s="105"/>
      <c r="S2173" s="102"/>
      <c r="T2173" s="78"/>
      <c r="U2173" s="19"/>
      <c r="AB2173" s="14"/>
      <c r="AC2173" s="14"/>
      <c r="AD2173" s="14"/>
    </row>
    <row r="2174" spans="16:30" x14ac:dyDescent="0.2">
      <c r="P2174" s="153"/>
      <c r="Q2174" s="19"/>
      <c r="R2174" s="105"/>
      <c r="S2174" s="102"/>
      <c r="T2174" s="78"/>
      <c r="U2174" s="19"/>
      <c r="AB2174" s="14"/>
      <c r="AC2174" s="14"/>
      <c r="AD2174" s="14"/>
    </row>
    <row r="2175" spans="16:30" x14ac:dyDescent="0.2">
      <c r="P2175" s="152"/>
      <c r="Q2175" s="19"/>
      <c r="R2175" s="105"/>
      <c r="S2175" s="102"/>
      <c r="T2175" s="78"/>
      <c r="U2175" s="19"/>
      <c r="AB2175" s="14"/>
      <c r="AC2175" s="14"/>
      <c r="AD2175" s="14"/>
    </row>
    <row r="2176" spans="16:30" x14ac:dyDescent="0.2">
      <c r="P2176" s="153"/>
      <c r="Q2176" s="19"/>
      <c r="R2176" s="105"/>
      <c r="S2176" s="102"/>
      <c r="T2176" s="78"/>
      <c r="U2176" s="19"/>
      <c r="AB2176" s="14"/>
      <c r="AC2176" s="14"/>
      <c r="AD2176" s="14"/>
    </row>
    <row r="2177" spans="16:30" x14ac:dyDescent="0.2">
      <c r="P2177" s="152"/>
      <c r="Q2177" s="19"/>
      <c r="R2177" s="105"/>
      <c r="S2177" s="102"/>
      <c r="T2177" s="78"/>
      <c r="U2177" s="19"/>
      <c r="AB2177" s="14"/>
      <c r="AC2177" s="14"/>
      <c r="AD2177" s="14"/>
    </row>
    <row r="2178" spans="16:30" x14ac:dyDescent="0.2">
      <c r="P2178" s="153"/>
      <c r="Q2178" s="19"/>
      <c r="R2178" s="105"/>
      <c r="S2178" s="102"/>
      <c r="T2178" s="78"/>
      <c r="U2178" s="19"/>
      <c r="AB2178" s="14"/>
      <c r="AC2178" s="14"/>
      <c r="AD2178" s="14"/>
    </row>
    <row r="2179" spans="16:30" x14ac:dyDescent="0.2">
      <c r="P2179" s="152"/>
      <c r="Q2179" s="19"/>
      <c r="R2179" s="105"/>
      <c r="S2179" s="102"/>
      <c r="T2179" s="78"/>
      <c r="U2179" s="19"/>
      <c r="AB2179" s="14"/>
      <c r="AC2179" s="14"/>
      <c r="AD2179" s="14"/>
    </row>
    <row r="2180" spans="16:30" x14ac:dyDescent="0.2">
      <c r="P2180" s="153"/>
      <c r="Q2180" s="19"/>
      <c r="R2180" s="105"/>
      <c r="S2180" s="102"/>
      <c r="T2180" s="78"/>
      <c r="U2180" s="19"/>
      <c r="AB2180" s="14"/>
      <c r="AC2180" s="14"/>
      <c r="AD2180" s="14"/>
    </row>
    <row r="2181" spans="16:30" x14ac:dyDescent="0.2">
      <c r="P2181" s="152"/>
      <c r="Q2181" s="19"/>
      <c r="R2181" s="105"/>
      <c r="S2181" s="102"/>
      <c r="T2181" s="78"/>
      <c r="U2181" s="19"/>
      <c r="AB2181" s="14"/>
      <c r="AC2181" s="14"/>
      <c r="AD2181" s="14"/>
    </row>
    <row r="2182" spans="16:30" x14ac:dyDescent="0.2">
      <c r="P2182" s="153"/>
      <c r="Q2182" s="19"/>
      <c r="R2182" s="105"/>
      <c r="S2182" s="102"/>
      <c r="T2182" s="78"/>
      <c r="U2182" s="19"/>
      <c r="AB2182" s="14"/>
      <c r="AC2182" s="14"/>
      <c r="AD2182" s="14"/>
    </row>
    <row r="2183" spans="16:30" x14ac:dyDescent="0.2">
      <c r="P2183" s="152"/>
      <c r="Q2183" s="19"/>
      <c r="R2183" s="105"/>
      <c r="S2183" s="102"/>
      <c r="T2183" s="78"/>
      <c r="U2183" s="19"/>
      <c r="AB2183" s="14"/>
      <c r="AC2183" s="14"/>
      <c r="AD2183" s="14"/>
    </row>
    <row r="2184" spans="16:30" x14ac:dyDescent="0.2">
      <c r="P2184" s="153"/>
      <c r="Q2184" s="19"/>
      <c r="R2184" s="105"/>
      <c r="S2184" s="102"/>
      <c r="T2184" s="78"/>
      <c r="U2184" s="19"/>
      <c r="AB2184" s="14"/>
      <c r="AC2184" s="14"/>
      <c r="AD2184" s="14"/>
    </row>
    <row r="2185" spans="16:30" x14ac:dyDescent="0.2">
      <c r="P2185" s="152"/>
      <c r="Q2185" s="19"/>
      <c r="R2185" s="105"/>
      <c r="S2185" s="102"/>
      <c r="T2185" s="78"/>
      <c r="U2185" s="19"/>
      <c r="AB2185" s="14"/>
      <c r="AC2185" s="14"/>
      <c r="AD2185" s="14"/>
    </row>
    <row r="2186" spans="16:30" x14ac:dyDescent="0.2">
      <c r="P2186" s="153"/>
      <c r="Q2186" s="19"/>
      <c r="R2186" s="105"/>
      <c r="S2186" s="102"/>
      <c r="T2186" s="78"/>
      <c r="U2186" s="19"/>
      <c r="AB2186" s="14"/>
      <c r="AC2186" s="14"/>
      <c r="AD2186" s="14"/>
    </row>
    <row r="2187" spans="16:30" x14ac:dyDescent="0.2">
      <c r="P2187" s="152"/>
      <c r="Q2187" s="19"/>
      <c r="R2187" s="105"/>
      <c r="S2187" s="102"/>
      <c r="T2187" s="78"/>
      <c r="U2187" s="19"/>
      <c r="AB2187" s="14"/>
      <c r="AC2187" s="14"/>
      <c r="AD2187" s="14"/>
    </row>
    <row r="2188" spans="16:30" x14ac:dyDescent="0.2">
      <c r="P2188" s="153"/>
      <c r="Q2188" s="19"/>
      <c r="R2188" s="105"/>
      <c r="S2188" s="102"/>
      <c r="T2188" s="78"/>
      <c r="U2188" s="19"/>
      <c r="AB2188" s="14"/>
      <c r="AC2188" s="14"/>
      <c r="AD2188" s="14"/>
    </row>
    <row r="2189" spans="16:30" x14ac:dyDescent="0.2">
      <c r="P2189" s="152"/>
      <c r="Q2189" s="19"/>
      <c r="R2189" s="105"/>
      <c r="S2189" s="102"/>
      <c r="T2189" s="78"/>
      <c r="U2189" s="19"/>
      <c r="AB2189" s="14"/>
      <c r="AC2189" s="14"/>
      <c r="AD2189" s="14"/>
    </row>
    <row r="2190" spans="16:30" x14ac:dyDescent="0.2">
      <c r="P2190" s="153"/>
      <c r="Q2190" s="19"/>
      <c r="R2190" s="105"/>
      <c r="S2190" s="102"/>
      <c r="T2190" s="78"/>
      <c r="U2190" s="19"/>
      <c r="AB2190" s="14"/>
      <c r="AC2190" s="14"/>
      <c r="AD2190" s="14"/>
    </row>
    <row r="2191" spans="16:30" x14ac:dyDescent="0.2">
      <c r="P2191" s="152"/>
      <c r="Q2191" s="19"/>
      <c r="R2191" s="105"/>
      <c r="S2191" s="102"/>
      <c r="T2191" s="78"/>
      <c r="U2191" s="19"/>
      <c r="AB2191" s="14"/>
      <c r="AC2191" s="14"/>
      <c r="AD2191" s="14"/>
    </row>
    <row r="2192" spans="16:30" x14ac:dyDescent="0.2">
      <c r="P2192" s="153"/>
      <c r="Q2192" s="19"/>
      <c r="R2192" s="105"/>
      <c r="S2192" s="102"/>
      <c r="T2192" s="78"/>
      <c r="U2192" s="19"/>
      <c r="AB2192" s="14"/>
      <c r="AC2192" s="14"/>
      <c r="AD2192" s="14"/>
    </row>
    <row r="2193" spans="16:30" x14ac:dyDescent="0.2">
      <c r="P2193" s="152"/>
      <c r="Q2193" s="19"/>
      <c r="R2193" s="105"/>
      <c r="S2193" s="102"/>
      <c r="T2193" s="78"/>
      <c r="U2193" s="19"/>
      <c r="AB2193" s="14"/>
      <c r="AC2193" s="14"/>
      <c r="AD2193" s="14"/>
    </row>
    <row r="2194" spans="16:30" x14ac:dyDescent="0.2">
      <c r="P2194" s="153"/>
      <c r="Q2194" s="19"/>
      <c r="R2194" s="105"/>
      <c r="S2194" s="102"/>
      <c r="T2194" s="78"/>
      <c r="U2194" s="19"/>
      <c r="AB2194" s="14"/>
      <c r="AC2194" s="14"/>
      <c r="AD2194" s="14"/>
    </row>
    <row r="2195" spans="16:30" x14ac:dyDescent="0.2">
      <c r="P2195" s="152"/>
      <c r="Q2195" s="19"/>
      <c r="R2195" s="105"/>
      <c r="S2195" s="102"/>
      <c r="T2195" s="78"/>
      <c r="U2195" s="19"/>
      <c r="AB2195" s="14"/>
      <c r="AC2195" s="14"/>
      <c r="AD2195" s="14"/>
    </row>
    <row r="2196" spans="16:30" x14ac:dyDescent="0.2">
      <c r="P2196" s="153"/>
      <c r="Q2196" s="19"/>
      <c r="R2196" s="105"/>
      <c r="S2196" s="102"/>
      <c r="T2196" s="78"/>
      <c r="U2196" s="19"/>
      <c r="AB2196" s="14"/>
      <c r="AC2196" s="14"/>
      <c r="AD2196" s="14"/>
    </row>
    <row r="2197" spans="16:30" x14ac:dyDescent="0.2">
      <c r="P2197" s="152"/>
      <c r="Q2197" s="19"/>
      <c r="R2197" s="105"/>
      <c r="S2197" s="102"/>
      <c r="T2197" s="78"/>
      <c r="U2197" s="19"/>
      <c r="AB2197" s="14"/>
      <c r="AC2197" s="14"/>
      <c r="AD2197" s="14"/>
    </row>
    <row r="2198" spans="16:30" x14ac:dyDescent="0.2">
      <c r="P2198" s="153"/>
      <c r="Q2198" s="19"/>
      <c r="R2198" s="105"/>
      <c r="S2198" s="102"/>
      <c r="T2198" s="78"/>
      <c r="U2198" s="19"/>
      <c r="AB2198" s="14"/>
      <c r="AC2198" s="14"/>
      <c r="AD2198" s="14"/>
    </row>
    <row r="2199" spans="16:30" x14ac:dyDescent="0.2">
      <c r="P2199" s="152"/>
      <c r="Q2199" s="19"/>
      <c r="R2199" s="105"/>
      <c r="S2199" s="102"/>
      <c r="T2199" s="78"/>
      <c r="U2199" s="19"/>
      <c r="AB2199" s="14"/>
      <c r="AC2199" s="14"/>
      <c r="AD2199" s="14"/>
    </row>
    <row r="2200" spans="16:30" x14ac:dyDescent="0.2">
      <c r="P2200" s="153"/>
      <c r="Q2200" s="19"/>
      <c r="R2200" s="105"/>
      <c r="S2200" s="102"/>
      <c r="T2200" s="78"/>
      <c r="U2200" s="19"/>
      <c r="AB2200" s="14"/>
      <c r="AC2200" s="14"/>
      <c r="AD2200" s="14"/>
    </row>
    <row r="2201" spans="16:30" x14ac:dyDescent="0.2">
      <c r="P2201" s="152"/>
      <c r="Q2201" s="19"/>
      <c r="R2201" s="105"/>
      <c r="S2201" s="102"/>
      <c r="T2201" s="78"/>
      <c r="U2201" s="19"/>
      <c r="AB2201" s="14"/>
      <c r="AC2201" s="14"/>
      <c r="AD2201" s="14"/>
    </row>
    <row r="2202" spans="16:30" x14ac:dyDescent="0.2">
      <c r="P2202" s="153"/>
      <c r="Q2202" s="19"/>
      <c r="R2202" s="105"/>
      <c r="S2202" s="102"/>
      <c r="T2202" s="78"/>
      <c r="U2202" s="19"/>
      <c r="AB2202" s="14"/>
      <c r="AC2202" s="14"/>
      <c r="AD2202" s="14"/>
    </row>
    <row r="2203" spans="16:30" x14ac:dyDescent="0.2">
      <c r="P2203" s="152"/>
      <c r="Q2203" s="19"/>
      <c r="R2203" s="105"/>
      <c r="S2203" s="102"/>
      <c r="T2203" s="78"/>
      <c r="U2203" s="19"/>
      <c r="AB2203" s="14"/>
      <c r="AC2203" s="14"/>
      <c r="AD2203" s="14"/>
    </row>
    <row r="2204" spans="16:30" x14ac:dyDescent="0.2">
      <c r="P2204" s="153"/>
      <c r="Q2204" s="19"/>
      <c r="R2204" s="105"/>
      <c r="S2204" s="102"/>
      <c r="T2204" s="78"/>
      <c r="U2204" s="19"/>
      <c r="AB2204" s="14"/>
      <c r="AC2204" s="14"/>
      <c r="AD2204" s="14"/>
    </row>
    <row r="2205" spans="16:30" x14ac:dyDescent="0.2">
      <c r="P2205" s="152"/>
      <c r="Q2205" s="19"/>
      <c r="R2205" s="105"/>
      <c r="S2205" s="102"/>
      <c r="T2205" s="78"/>
      <c r="U2205" s="19"/>
      <c r="AB2205" s="14"/>
      <c r="AC2205" s="14"/>
      <c r="AD2205" s="14"/>
    </row>
    <row r="2206" spans="16:30" x14ac:dyDescent="0.2">
      <c r="P2206" s="153"/>
      <c r="Q2206" s="19"/>
      <c r="R2206" s="105"/>
      <c r="S2206" s="102"/>
      <c r="T2206" s="78"/>
      <c r="U2206" s="19"/>
      <c r="AB2206" s="14"/>
      <c r="AC2206" s="14"/>
      <c r="AD2206" s="14"/>
    </row>
    <row r="2207" spans="16:30" x14ac:dyDescent="0.2">
      <c r="P2207" s="152"/>
      <c r="Q2207" s="19"/>
      <c r="R2207" s="105"/>
      <c r="S2207" s="102"/>
      <c r="T2207" s="78"/>
      <c r="U2207" s="19"/>
      <c r="AB2207" s="14"/>
      <c r="AC2207" s="14"/>
      <c r="AD2207" s="14"/>
    </row>
    <row r="2208" spans="16:30" x14ac:dyDescent="0.2">
      <c r="P2208" s="153"/>
      <c r="Q2208" s="19"/>
      <c r="R2208" s="105"/>
      <c r="S2208" s="102"/>
      <c r="T2208" s="78"/>
      <c r="U2208" s="19"/>
      <c r="AB2208" s="14"/>
      <c r="AC2208" s="14"/>
      <c r="AD2208" s="14"/>
    </row>
    <row r="2209" spans="16:30" x14ac:dyDescent="0.2">
      <c r="P2209" s="152"/>
      <c r="Q2209" s="19"/>
      <c r="R2209" s="105"/>
      <c r="S2209" s="102"/>
      <c r="T2209" s="78"/>
      <c r="U2209" s="19"/>
      <c r="AB2209" s="14"/>
      <c r="AC2209" s="14"/>
      <c r="AD2209" s="14"/>
    </row>
    <row r="2210" spans="16:30" x14ac:dyDescent="0.2">
      <c r="P2210" s="153"/>
      <c r="Q2210" s="19"/>
      <c r="R2210" s="105"/>
      <c r="S2210" s="102"/>
      <c r="T2210" s="78"/>
      <c r="U2210" s="19"/>
      <c r="AB2210" s="14"/>
      <c r="AC2210" s="14"/>
      <c r="AD2210" s="14"/>
    </row>
    <row r="2211" spans="16:30" x14ac:dyDescent="0.2">
      <c r="P2211" s="152"/>
      <c r="Q2211" s="19"/>
      <c r="R2211" s="105"/>
      <c r="S2211" s="102"/>
      <c r="T2211" s="78"/>
      <c r="U2211" s="19"/>
      <c r="AB2211" s="14"/>
      <c r="AC2211" s="14"/>
      <c r="AD2211" s="14"/>
    </row>
    <row r="2212" spans="16:30" x14ac:dyDescent="0.2">
      <c r="P2212" s="153"/>
      <c r="Q2212" s="19"/>
      <c r="R2212" s="105"/>
      <c r="S2212" s="102"/>
      <c r="T2212" s="78"/>
      <c r="U2212" s="19"/>
      <c r="AB2212" s="14"/>
      <c r="AC2212" s="14"/>
      <c r="AD2212" s="14"/>
    </row>
    <row r="2213" spans="16:30" x14ac:dyDescent="0.2">
      <c r="P2213" s="152"/>
      <c r="Q2213" s="19"/>
      <c r="R2213" s="105"/>
      <c r="S2213" s="102"/>
      <c r="T2213" s="78"/>
      <c r="U2213" s="19"/>
      <c r="AB2213" s="14"/>
      <c r="AC2213" s="14"/>
      <c r="AD2213" s="14"/>
    </row>
    <row r="2214" spans="16:30" x14ac:dyDescent="0.2">
      <c r="P2214" s="153"/>
      <c r="Q2214" s="19"/>
      <c r="R2214" s="105"/>
      <c r="S2214" s="102"/>
      <c r="T2214" s="78"/>
      <c r="U2214" s="19"/>
      <c r="AB2214" s="14"/>
      <c r="AC2214" s="14"/>
      <c r="AD2214" s="14"/>
    </row>
    <row r="2215" spans="16:30" x14ac:dyDescent="0.2">
      <c r="P2215" s="152"/>
      <c r="Q2215" s="19"/>
      <c r="R2215" s="105"/>
      <c r="S2215" s="102"/>
      <c r="T2215" s="78"/>
      <c r="U2215" s="19"/>
      <c r="AB2215" s="14"/>
      <c r="AC2215" s="14"/>
      <c r="AD2215" s="14"/>
    </row>
    <row r="2216" spans="16:30" x14ac:dyDescent="0.2">
      <c r="P2216" s="153"/>
      <c r="Q2216" s="19"/>
      <c r="R2216" s="105"/>
      <c r="S2216" s="102"/>
      <c r="T2216" s="78"/>
      <c r="U2216" s="19"/>
      <c r="AB2216" s="14"/>
      <c r="AC2216" s="14"/>
      <c r="AD2216" s="14"/>
    </row>
    <row r="2217" spans="16:30" x14ac:dyDescent="0.2">
      <c r="P2217" s="152"/>
      <c r="Q2217" s="19"/>
      <c r="R2217" s="105"/>
      <c r="S2217" s="102"/>
      <c r="T2217" s="78"/>
      <c r="U2217" s="19"/>
      <c r="AB2217" s="14"/>
      <c r="AC2217" s="14"/>
      <c r="AD2217" s="14"/>
    </row>
    <row r="2218" spans="16:30" x14ac:dyDescent="0.2">
      <c r="P2218" s="153"/>
      <c r="Q2218" s="19"/>
      <c r="R2218" s="105"/>
      <c r="S2218" s="102"/>
      <c r="T2218" s="78"/>
      <c r="U2218" s="19"/>
      <c r="AB2218" s="14"/>
      <c r="AC2218" s="14"/>
      <c r="AD2218" s="14"/>
    </row>
    <row r="2219" spans="16:30" x14ac:dyDescent="0.2">
      <c r="P2219" s="152"/>
      <c r="Q2219" s="19"/>
      <c r="R2219" s="105"/>
      <c r="S2219" s="102"/>
      <c r="T2219" s="78"/>
      <c r="U2219" s="19"/>
      <c r="AB2219" s="14"/>
      <c r="AC2219" s="14"/>
      <c r="AD2219" s="14"/>
    </row>
    <row r="2220" spans="16:30" x14ac:dyDescent="0.2">
      <c r="P2220" s="153"/>
      <c r="Q2220" s="19"/>
      <c r="R2220" s="105"/>
      <c r="S2220" s="102"/>
      <c r="T2220" s="78"/>
      <c r="U2220" s="19"/>
      <c r="AB2220" s="14"/>
      <c r="AC2220" s="14"/>
      <c r="AD2220" s="14"/>
    </row>
    <row r="2221" spans="16:30" x14ac:dyDescent="0.2">
      <c r="P2221" s="152"/>
      <c r="Q2221" s="19"/>
      <c r="R2221" s="105"/>
      <c r="S2221" s="102"/>
      <c r="T2221" s="78"/>
      <c r="U2221" s="19"/>
      <c r="AB2221" s="14"/>
      <c r="AC2221" s="14"/>
      <c r="AD2221" s="14"/>
    </row>
    <row r="2222" spans="16:30" x14ac:dyDescent="0.2">
      <c r="P2222" s="153"/>
      <c r="Q2222" s="19"/>
      <c r="R2222" s="105"/>
      <c r="S2222" s="102"/>
      <c r="T2222" s="78"/>
      <c r="U2222" s="19"/>
      <c r="AB2222" s="14"/>
      <c r="AC2222" s="14"/>
      <c r="AD2222" s="14"/>
    </row>
    <row r="2223" spans="16:30" x14ac:dyDescent="0.2">
      <c r="P2223" s="152"/>
      <c r="Q2223" s="19"/>
      <c r="R2223" s="105"/>
      <c r="S2223" s="102"/>
      <c r="T2223" s="78"/>
      <c r="U2223" s="19"/>
      <c r="AB2223" s="14"/>
      <c r="AC2223" s="14"/>
      <c r="AD2223" s="14"/>
    </row>
    <row r="2224" spans="16:30" x14ac:dyDescent="0.2">
      <c r="P2224" s="153"/>
      <c r="Q2224" s="19"/>
      <c r="R2224" s="105"/>
      <c r="S2224" s="102"/>
      <c r="T2224" s="78"/>
      <c r="U2224" s="19"/>
      <c r="AB2224" s="14"/>
      <c r="AC2224" s="14"/>
      <c r="AD2224" s="14"/>
    </row>
    <row r="2225" spans="16:30" x14ac:dyDescent="0.2">
      <c r="P2225" s="152"/>
      <c r="Q2225" s="19"/>
      <c r="R2225" s="105"/>
      <c r="S2225" s="102"/>
      <c r="T2225" s="78"/>
      <c r="U2225" s="19"/>
      <c r="AB2225" s="14"/>
      <c r="AC2225" s="14"/>
      <c r="AD2225" s="14"/>
    </row>
    <row r="2226" spans="16:30" x14ac:dyDescent="0.2">
      <c r="P2226" s="153"/>
      <c r="Q2226" s="19"/>
      <c r="R2226" s="105"/>
      <c r="S2226" s="102"/>
      <c r="T2226" s="78"/>
      <c r="U2226" s="19"/>
      <c r="AB2226" s="14"/>
      <c r="AC2226" s="14"/>
      <c r="AD2226" s="14"/>
    </row>
    <row r="2227" spans="16:30" x14ac:dyDescent="0.2">
      <c r="P2227" s="152"/>
      <c r="Q2227" s="19"/>
      <c r="R2227" s="105"/>
      <c r="S2227" s="102"/>
      <c r="T2227" s="78"/>
      <c r="U2227" s="19"/>
      <c r="AB2227" s="14"/>
      <c r="AC2227" s="14"/>
      <c r="AD2227" s="14"/>
    </row>
    <row r="2228" spans="16:30" x14ac:dyDescent="0.2">
      <c r="P2228" s="153"/>
      <c r="Q2228" s="19"/>
      <c r="R2228" s="105"/>
      <c r="S2228" s="102"/>
      <c r="T2228" s="78"/>
      <c r="U2228" s="19"/>
      <c r="AB2228" s="14"/>
      <c r="AC2228" s="14"/>
      <c r="AD2228" s="14"/>
    </row>
    <row r="2229" spans="16:30" x14ac:dyDescent="0.2">
      <c r="P2229" s="152"/>
      <c r="Q2229" s="19"/>
      <c r="R2229" s="105"/>
      <c r="S2229" s="102"/>
      <c r="T2229" s="78"/>
      <c r="U2229" s="19"/>
      <c r="AB2229" s="14"/>
      <c r="AC2229" s="14"/>
      <c r="AD2229" s="14"/>
    </row>
    <row r="2230" spans="16:30" x14ac:dyDescent="0.2">
      <c r="P2230" s="153"/>
      <c r="Q2230" s="19"/>
      <c r="R2230" s="105"/>
      <c r="S2230" s="102"/>
      <c r="T2230" s="78"/>
      <c r="U2230" s="19"/>
      <c r="AB2230" s="14"/>
      <c r="AC2230" s="14"/>
      <c r="AD2230" s="14"/>
    </row>
    <row r="2231" spans="16:30" x14ac:dyDescent="0.2">
      <c r="P2231" s="152"/>
      <c r="Q2231" s="19"/>
      <c r="R2231" s="105"/>
      <c r="S2231" s="102"/>
      <c r="T2231" s="78"/>
      <c r="U2231" s="19"/>
      <c r="AB2231" s="14"/>
      <c r="AC2231" s="14"/>
      <c r="AD2231" s="14"/>
    </row>
    <row r="2232" spans="16:30" x14ac:dyDescent="0.2">
      <c r="P2232" s="153"/>
      <c r="Q2232" s="19"/>
      <c r="R2232" s="105"/>
      <c r="S2232" s="102"/>
      <c r="T2232" s="78"/>
      <c r="U2232" s="19"/>
      <c r="AB2232" s="14"/>
      <c r="AC2232" s="14"/>
      <c r="AD2232" s="14"/>
    </row>
    <row r="2233" spans="16:30" x14ac:dyDescent="0.2">
      <c r="P2233" s="152"/>
      <c r="Q2233" s="19"/>
      <c r="R2233" s="105"/>
      <c r="S2233" s="102"/>
      <c r="T2233" s="78"/>
      <c r="U2233" s="19"/>
      <c r="AB2233" s="14"/>
      <c r="AC2233" s="14"/>
      <c r="AD2233" s="14"/>
    </row>
    <row r="2234" spans="16:30" x14ac:dyDescent="0.2">
      <c r="P2234" s="153"/>
      <c r="Q2234" s="19"/>
      <c r="R2234" s="105"/>
      <c r="S2234" s="102"/>
      <c r="T2234" s="78"/>
      <c r="U2234" s="19"/>
      <c r="AB2234" s="14"/>
      <c r="AC2234" s="14"/>
      <c r="AD2234" s="14"/>
    </row>
    <row r="2235" spans="16:30" x14ac:dyDescent="0.2">
      <c r="P2235" s="152"/>
      <c r="Q2235" s="19"/>
      <c r="R2235" s="105"/>
      <c r="S2235" s="102"/>
      <c r="T2235" s="78"/>
      <c r="U2235" s="19"/>
      <c r="AB2235" s="14"/>
      <c r="AC2235" s="14"/>
      <c r="AD2235" s="14"/>
    </row>
    <row r="2236" spans="16:30" x14ac:dyDescent="0.2">
      <c r="P2236" s="153"/>
      <c r="Q2236" s="19"/>
      <c r="R2236" s="105"/>
      <c r="S2236" s="102"/>
      <c r="T2236" s="78"/>
      <c r="U2236" s="19"/>
      <c r="AB2236" s="14"/>
      <c r="AC2236" s="14"/>
      <c r="AD2236" s="14"/>
    </row>
    <row r="2237" spans="16:30" x14ac:dyDescent="0.2">
      <c r="P2237" s="152"/>
      <c r="Q2237" s="19"/>
      <c r="R2237" s="105"/>
      <c r="S2237" s="102"/>
      <c r="T2237" s="78"/>
      <c r="U2237" s="19"/>
      <c r="AB2237" s="14"/>
      <c r="AC2237" s="14"/>
      <c r="AD2237" s="14"/>
    </row>
    <row r="2238" spans="16:30" x14ac:dyDescent="0.2">
      <c r="P2238" s="153"/>
      <c r="Q2238" s="19"/>
      <c r="R2238" s="105"/>
      <c r="S2238" s="102"/>
      <c r="T2238" s="78"/>
      <c r="U2238" s="19"/>
      <c r="AB2238" s="14"/>
      <c r="AC2238" s="14"/>
      <c r="AD2238" s="14"/>
    </row>
    <row r="2239" spans="16:30" x14ac:dyDescent="0.2">
      <c r="P2239" s="152"/>
      <c r="Q2239" s="19"/>
      <c r="R2239" s="105"/>
      <c r="S2239" s="102"/>
      <c r="T2239" s="78"/>
      <c r="U2239" s="19"/>
      <c r="AB2239" s="14"/>
      <c r="AC2239" s="14"/>
      <c r="AD2239" s="14"/>
    </row>
    <row r="2240" spans="16:30" x14ac:dyDescent="0.2">
      <c r="P2240" s="153"/>
      <c r="Q2240" s="19"/>
      <c r="R2240" s="105"/>
      <c r="S2240" s="102"/>
      <c r="T2240" s="78"/>
      <c r="U2240" s="19"/>
      <c r="AB2240" s="14"/>
      <c r="AC2240" s="14"/>
      <c r="AD2240" s="14"/>
    </row>
    <row r="2241" spans="16:30" x14ac:dyDescent="0.2">
      <c r="P2241" s="152"/>
      <c r="Q2241" s="19"/>
      <c r="R2241" s="105"/>
      <c r="S2241" s="102"/>
      <c r="T2241" s="78"/>
      <c r="U2241" s="19"/>
      <c r="AB2241" s="14"/>
      <c r="AC2241" s="14"/>
      <c r="AD2241" s="14"/>
    </row>
    <row r="2242" spans="16:30" x14ac:dyDescent="0.2">
      <c r="P2242" s="153"/>
      <c r="Q2242" s="19"/>
      <c r="R2242" s="105"/>
      <c r="S2242" s="102"/>
      <c r="T2242" s="78"/>
      <c r="U2242" s="19"/>
      <c r="AB2242" s="14"/>
      <c r="AC2242" s="14"/>
      <c r="AD2242" s="14"/>
    </row>
    <row r="2243" spans="16:30" x14ac:dyDescent="0.2">
      <c r="P2243" s="152"/>
      <c r="Q2243" s="19"/>
      <c r="R2243" s="105"/>
      <c r="S2243" s="102"/>
      <c r="T2243" s="78"/>
      <c r="U2243" s="19"/>
      <c r="AB2243" s="14"/>
      <c r="AC2243" s="14"/>
      <c r="AD2243" s="14"/>
    </row>
    <row r="2244" spans="16:30" x14ac:dyDescent="0.2">
      <c r="P2244" s="153"/>
      <c r="Q2244" s="19"/>
      <c r="R2244" s="105"/>
      <c r="S2244" s="102"/>
      <c r="T2244" s="78"/>
      <c r="U2244" s="19"/>
      <c r="AB2244" s="14"/>
      <c r="AC2244" s="14"/>
      <c r="AD2244" s="14"/>
    </row>
    <row r="2245" spans="16:30" x14ac:dyDescent="0.2">
      <c r="P2245" s="152"/>
      <c r="Q2245" s="19"/>
      <c r="R2245" s="105"/>
      <c r="S2245" s="102"/>
      <c r="T2245" s="78"/>
      <c r="U2245" s="19"/>
      <c r="AB2245" s="14"/>
      <c r="AC2245" s="14"/>
      <c r="AD2245" s="14"/>
    </row>
    <row r="2246" spans="16:30" x14ac:dyDescent="0.2">
      <c r="P2246" s="153"/>
      <c r="Q2246" s="19"/>
      <c r="R2246" s="105"/>
      <c r="S2246" s="102"/>
      <c r="T2246" s="78"/>
      <c r="U2246" s="19"/>
      <c r="AB2246" s="14"/>
      <c r="AC2246" s="14"/>
      <c r="AD2246" s="14"/>
    </row>
    <row r="2247" spans="16:30" x14ac:dyDescent="0.2">
      <c r="P2247" s="152"/>
      <c r="Q2247" s="19"/>
      <c r="R2247" s="105"/>
      <c r="S2247" s="102"/>
      <c r="T2247" s="78"/>
      <c r="U2247" s="19"/>
      <c r="AB2247" s="14"/>
      <c r="AC2247" s="14"/>
      <c r="AD2247" s="14"/>
    </row>
    <row r="2248" spans="16:30" x14ac:dyDescent="0.2">
      <c r="P2248" s="153"/>
      <c r="Q2248" s="19"/>
      <c r="R2248" s="105"/>
      <c r="S2248" s="102"/>
      <c r="T2248" s="78"/>
      <c r="U2248" s="19"/>
      <c r="AB2248" s="14"/>
      <c r="AC2248" s="14"/>
      <c r="AD2248" s="14"/>
    </row>
    <row r="2249" spans="16:30" x14ac:dyDescent="0.2">
      <c r="P2249" s="152"/>
      <c r="Q2249" s="19"/>
      <c r="R2249" s="105"/>
      <c r="S2249" s="102"/>
      <c r="T2249" s="78"/>
      <c r="U2249" s="19"/>
      <c r="AB2249" s="14"/>
      <c r="AC2249" s="14"/>
      <c r="AD2249" s="14"/>
    </row>
    <row r="2250" spans="16:30" x14ac:dyDescent="0.2">
      <c r="P2250" s="153"/>
      <c r="Q2250" s="19"/>
      <c r="R2250" s="105"/>
      <c r="S2250" s="102"/>
      <c r="T2250" s="78"/>
      <c r="U2250" s="19"/>
      <c r="AB2250" s="14"/>
      <c r="AC2250" s="14"/>
      <c r="AD2250" s="14"/>
    </row>
    <row r="2251" spans="16:30" x14ac:dyDescent="0.2">
      <c r="P2251" s="152"/>
      <c r="Q2251" s="19"/>
      <c r="R2251" s="105"/>
      <c r="S2251" s="102"/>
      <c r="T2251" s="78"/>
      <c r="U2251" s="19"/>
      <c r="AB2251" s="14"/>
      <c r="AC2251" s="14"/>
      <c r="AD2251" s="14"/>
    </row>
    <row r="2252" spans="16:30" x14ac:dyDescent="0.2">
      <c r="P2252" s="153"/>
      <c r="Q2252" s="19"/>
      <c r="R2252" s="105"/>
      <c r="S2252" s="102"/>
      <c r="T2252" s="78"/>
      <c r="U2252" s="19"/>
      <c r="AB2252" s="14"/>
      <c r="AC2252" s="14"/>
      <c r="AD2252" s="14"/>
    </row>
    <row r="2253" spans="16:30" x14ac:dyDescent="0.2">
      <c r="P2253" s="152"/>
      <c r="Q2253" s="19"/>
      <c r="R2253" s="105"/>
      <c r="S2253" s="102"/>
      <c r="T2253" s="78"/>
      <c r="U2253" s="19"/>
      <c r="AB2253" s="14"/>
      <c r="AC2253" s="14"/>
      <c r="AD2253" s="14"/>
    </row>
    <row r="2254" spans="16:30" x14ac:dyDescent="0.2">
      <c r="P2254" s="153"/>
      <c r="Q2254" s="19"/>
      <c r="R2254" s="105"/>
      <c r="S2254" s="102"/>
      <c r="T2254" s="78"/>
      <c r="U2254" s="19"/>
      <c r="AB2254" s="14"/>
      <c r="AC2254" s="14"/>
      <c r="AD2254" s="14"/>
    </row>
    <row r="2255" spans="16:30" x14ac:dyDescent="0.2">
      <c r="P2255" s="152"/>
      <c r="Q2255" s="19"/>
      <c r="R2255" s="105"/>
      <c r="S2255" s="102"/>
      <c r="T2255" s="78"/>
      <c r="U2255" s="19"/>
      <c r="AB2255" s="14"/>
      <c r="AC2255" s="14"/>
      <c r="AD2255" s="14"/>
    </row>
    <row r="2256" spans="16:30" x14ac:dyDescent="0.2">
      <c r="P2256" s="153"/>
      <c r="Q2256" s="19"/>
      <c r="R2256" s="105"/>
      <c r="S2256" s="102"/>
      <c r="T2256" s="78"/>
      <c r="U2256" s="19"/>
      <c r="AB2256" s="14"/>
      <c r="AC2256" s="14"/>
      <c r="AD2256" s="14"/>
    </row>
    <row r="2257" spans="16:30" x14ac:dyDescent="0.2">
      <c r="P2257" s="152"/>
      <c r="Q2257" s="19"/>
      <c r="R2257" s="105"/>
      <c r="S2257" s="102"/>
      <c r="T2257" s="78"/>
      <c r="U2257" s="19"/>
      <c r="AB2257" s="14"/>
      <c r="AC2257" s="14"/>
      <c r="AD2257" s="14"/>
    </row>
    <row r="2258" spans="16:30" x14ac:dyDescent="0.2">
      <c r="P2258" s="153"/>
      <c r="Q2258" s="19"/>
      <c r="R2258" s="105"/>
      <c r="S2258" s="102"/>
      <c r="T2258" s="78"/>
      <c r="U2258" s="19"/>
      <c r="AB2258" s="14"/>
      <c r="AC2258" s="14"/>
      <c r="AD2258" s="14"/>
    </row>
    <row r="2259" spans="16:30" x14ac:dyDescent="0.2">
      <c r="P2259" s="152"/>
      <c r="Q2259" s="19"/>
      <c r="R2259" s="105"/>
      <c r="S2259" s="102"/>
      <c r="T2259" s="78"/>
      <c r="U2259" s="19"/>
      <c r="AB2259" s="14"/>
      <c r="AC2259" s="14"/>
      <c r="AD2259" s="14"/>
    </row>
    <row r="2260" spans="16:30" x14ac:dyDescent="0.2">
      <c r="P2260" s="153"/>
      <c r="Q2260" s="19"/>
      <c r="R2260" s="105"/>
      <c r="S2260" s="102"/>
      <c r="T2260" s="78"/>
      <c r="U2260" s="19"/>
      <c r="AB2260" s="14"/>
      <c r="AC2260" s="14"/>
      <c r="AD2260" s="14"/>
    </row>
    <row r="2261" spans="16:30" x14ac:dyDescent="0.2">
      <c r="P2261" s="152"/>
      <c r="Q2261" s="19"/>
      <c r="R2261" s="105"/>
      <c r="S2261" s="102"/>
      <c r="T2261" s="78"/>
      <c r="U2261" s="19"/>
      <c r="AB2261" s="14"/>
      <c r="AC2261" s="14"/>
      <c r="AD2261" s="14"/>
    </row>
    <row r="2262" spans="16:30" x14ac:dyDescent="0.2">
      <c r="P2262" s="153"/>
      <c r="Q2262" s="19"/>
      <c r="R2262" s="105"/>
      <c r="S2262" s="102"/>
      <c r="T2262" s="78"/>
      <c r="U2262" s="19"/>
      <c r="AB2262" s="14"/>
      <c r="AC2262" s="14"/>
      <c r="AD2262" s="14"/>
    </row>
    <row r="2263" spans="16:30" x14ac:dyDescent="0.2">
      <c r="P2263" s="152"/>
      <c r="Q2263" s="19"/>
      <c r="R2263" s="105"/>
      <c r="S2263" s="102"/>
      <c r="T2263" s="78"/>
      <c r="U2263" s="19"/>
      <c r="AB2263" s="14"/>
      <c r="AC2263" s="14"/>
      <c r="AD2263" s="14"/>
    </row>
    <row r="2264" spans="16:30" x14ac:dyDescent="0.2">
      <c r="P2264" s="153"/>
      <c r="Q2264" s="19"/>
      <c r="R2264" s="105"/>
      <c r="S2264" s="102"/>
      <c r="T2264" s="78"/>
      <c r="U2264" s="19"/>
      <c r="AB2264" s="14"/>
      <c r="AC2264" s="14"/>
      <c r="AD2264" s="14"/>
    </row>
    <row r="2265" spans="16:30" x14ac:dyDescent="0.2">
      <c r="P2265" s="152"/>
      <c r="Q2265" s="19"/>
      <c r="R2265" s="105"/>
      <c r="S2265" s="102"/>
      <c r="T2265" s="78"/>
      <c r="U2265" s="19"/>
      <c r="AB2265" s="14"/>
      <c r="AC2265" s="14"/>
      <c r="AD2265" s="14"/>
    </row>
    <row r="2266" spans="16:30" x14ac:dyDescent="0.2">
      <c r="P2266" s="153"/>
      <c r="Q2266" s="19"/>
      <c r="R2266" s="105"/>
      <c r="S2266" s="102"/>
      <c r="T2266" s="78"/>
      <c r="U2266" s="19"/>
      <c r="AB2266" s="14"/>
      <c r="AC2266" s="14"/>
      <c r="AD2266" s="14"/>
    </row>
    <row r="2267" spans="16:30" x14ac:dyDescent="0.2">
      <c r="P2267" s="152"/>
      <c r="Q2267" s="19"/>
      <c r="R2267" s="105"/>
      <c r="S2267" s="102"/>
      <c r="T2267" s="78"/>
      <c r="U2267" s="19"/>
      <c r="AB2267" s="14"/>
      <c r="AC2267" s="14"/>
      <c r="AD2267" s="14"/>
    </row>
    <row r="2268" spans="16:30" x14ac:dyDescent="0.2">
      <c r="P2268" s="153"/>
      <c r="Q2268" s="19"/>
      <c r="R2268" s="105"/>
      <c r="S2268" s="102"/>
      <c r="T2268" s="78"/>
      <c r="U2268" s="19"/>
      <c r="AB2268" s="14"/>
      <c r="AC2268" s="14"/>
      <c r="AD2268" s="14"/>
    </row>
    <row r="2269" spans="16:30" x14ac:dyDescent="0.2">
      <c r="P2269" s="152"/>
      <c r="Q2269" s="19"/>
      <c r="R2269" s="105"/>
      <c r="S2269" s="102"/>
      <c r="T2269" s="78"/>
      <c r="U2269" s="19"/>
      <c r="AB2269" s="14"/>
      <c r="AC2269" s="14"/>
      <c r="AD2269" s="14"/>
    </row>
    <row r="2270" spans="16:30" x14ac:dyDescent="0.2">
      <c r="P2270" s="153"/>
      <c r="Q2270" s="19"/>
      <c r="R2270" s="105"/>
      <c r="S2270" s="102"/>
      <c r="T2270" s="78"/>
      <c r="U2270" s="19"/>
      <c r="AB2270" s="14"/>
      <c r="AC2270" s="14"/>
      <c r="AD2270" s="14"/>
    </row>
    <row r="2271" spans="16:30" x14ac:dyDescent="0.2">
      <c r="P2271" s="152"/>
      <c r="Q2271" s="19"/>
      <c r="R2271" s="105"/>
      <c r="S2271" s="102"/>
      <c r="T2271" s="78"/>
      <c r="U2271" s="19"/>
      <c r="AB2271" s="14"/>
      <c r="AC2271" s="14"/>
      <c r="AD2271" s="14"/>
    </row>
    <row r="2272" spans="16:30" x14ac:dyDescent="0.2">
      <c r="P2272" s="153"/>
      <c r="Q2272" s="19"/>
      <c r="R2272" s="105"/>
      <c r="S2272" s="102"/>
      <c r="T2272" s="78"/>
      <c r="U2272" s="19"/>
      <c r="AB2272" s="14"/>
      <c r="AC2272" s="14"/>
      <c r="AD2272" s="14"/>
    </row>
    <row r="2273" spans="16:30" x14ac:dyDescent="0.2">
      <c r="P2273" s="152"/>
      <c r="Q2273" s="19"/>
      <c r="R2273" s="105"/>
      <c r="S2273" s="102"/>
      <c r="T2273" s="78"/>
      <c r="U2273" s="19"/>
      <c r="AB2273" s="14"/>
      <c r="AC2273" s="14"/>
      <c r="AD2273" s="14"/>
    </row>
    <row r="2274" spans="16:30" x14ac:dyDescent="0.2">
      <c r="P2274" s="153"/>
      <c r="Q2274" s="19"/>
      <c r="R2274" s="105"/>
      <c r="S2274" s="102"/>
      <c r="T2274" s="78"/>
      <c r="U2274" s="19"/>
      <c r="AB2274" s="14"/>
      <c r="AC2274" s="14"/>
      <c r="AD2274" s="14"/>
    </row>
    <row r="2275" spans="16:30" x14ac:dyDescent="0.2">
      <c r="P2275" s="152"/>
      <c r="Q2275" s="19"/>
      <c r="R2275" s="105"/>
      <c r="S2275" s="102"/>
      <c r="T2275" s="78"/>
      <c r="U2275" s="19"/>
      <c r="AB2275" s="14"/>
      <c r="AC2275" s="14"/>
      <c r="AD2275" s="14"/>
    </row>
    <row r="2276" spans="16:30" x14ac:dyDescent="0.2">
      <c r="P2276" s="153"/>
      <c r="Q2276" s="19"/>
      <c r="R2276" s="105"/>
      <c r="S2276" s="102"/>
      <c r="T2276" s="78"/>
      <c r="U2276" s="19"/>
      <c r="AB2276" s="14"/>
      <c r="AC2276" s="14"/>
      <c r="AD2276" s="14"/>
    </row>
    <row r="2277" spans="16:30" x14ac:dyDescent="0.2">
      <c r="P2277" s="152"/>
      <c r="Q2277" s="19"/>
      <c r="R2277" s="105"/>
      <c r="S2277" s="102"/>
      <c r="T2277" s="78"/>
      <c r="U2277" s="19"/>
      <c r="AB2277" s="14"/>
      <c r="AC2277" s="14"/>
      <c r="AD2277" s="14"/>
    </row>
    <row r="2278" spans="16:30" x14ac:dyDescent="0.2">
      <c r="P2278" s="153"/>
      <c r="Q2278" s="19"/>
      <c r="R2278" s="105"/>
      <c r="S2278" s="102"/>
      <c r="T2278" s="78"/>
      <c r="U2278" s="19"/>
      <c r="AB2278" s="14"/>
      <c r="AC2278" s="14"/>
      <c r="AD2278" s="14"/>
    </row>
    <row r="2279" spans="16:30" x14ac:dyDescent="0.2">
      <c r="P2279" s="152"/>
      <c r="Q2279" s="19"/>
      <c r="R2279" s="105"/>
      <c r="S2279" s="102"/>
      <c r="T2279" s="78"/>
      <c r="U2279" s="19"/>
      <c r="AB2279" s="14"/>
      <c r="AC2279" s="14"/>
      <c r="AD2279" s="14"/>
    </row>
    <row r="2280" spans="16:30" x14ac:dyDescent="0.2">
      <c r="P2280" s="153"/>
      <c r="Q2280" s="19"/>
      <c r="R2280" s="105"/>
      <c r="S2280" s="102"/>
      <c r="T2280" s="78"/>
      <c r="U2280" s="19"/>
      <c r="AB2280" s="14"/>
      <c r="AC2280" s="14"/>
      <c r="AD2280" s="14"/>
    </row>
    <row r="2281" spans="16:30" x14ac:dyDescent="0.2">
      <c r="P2281" s="152"/>
      <c r="Q2281" s="19"/>
      <c r="R2281" s="105"/>
      <c r="S2281" s="102"/>
      <c r="T2281" s="78"/>
      <c r="U2281" s="19"/>
      <c r="AB2281" s="14"/>
      <c r="AC2281" s="14"/>
      <c r="AD2281" s="14"/>
    </row>
    <row r="2282" spans="16:30" x14ac:dyDescent="0.2">
      <c r="P2282" s="153"/>
      <c r="Q2282" s="19"/>
      <c r="R2282" s="105"/>
      <c r="S2282" s="102"/>
      <c r="T2282" s="78"/>
      <c r="U2282" s="19"/>
      <c r="AB2282" s="14"/>
      <c r="AC2282" s="14"/>
      <c r="AD2282" s="14"/>
    </row>
    <row r="2283" spans="16:30" x14ac:dyDescent="0.2">
      <c r="P2283" s="152"/>
      <c r="Q2283" s="19"/>
      <c r="R2283" s="105"/>
      <c r="S2283" s="102"/>
      <c r="T2283" s="78"/>
      <c r="U2283" s="19"/>
      <c r="AB2283" s="14"/>
      <c r="AC2283" s="14"/>
      <c r="AD2283" s="14"/>
    </row>
    <row r="2284" spans="16:30" x14ac:dyDescent="0.2">
      <c r="P2284" s="153"/>
      <c r="Q2284" s="19"/>
      <c r="R2284" s="105"/>
      <c r="S2284" s="102"/>
      <c r="T2284" s="78"/>
      <c r="U2284" s="19"/>
      <c r="AB2284" s="14"/>
      <c r="AC2284" s="14"/>
      <c r="AD2284" s="14"/>
    </row>
    <row r="2285" spans="16:30" x14ac:dyDescent="0.2">
      <c r="P2285" s="152"/>
      <c r="Q2285" s="19"/>
      <c r="R2285" s="105"/>
      <c r="S2285" s="102"/>
      <c r="T2285" s="78"/>
      <c r="U2285" s="19"/>
      <c r="AB2285" s="14"/>
      <c r="AC2285" s="14"/>
      <c r="AD2285" s="14"/>
    </row>
    <row r="2286" spans="16:30" x14ac:dyDescent="0.2">
      <c r="P2286" s="153"/>
      <c r="Q2286" s="19"/>
      <c r="R2286" s="105"/>
      <c r="S2286" s="102"/>
      <c r="T2286" s="78"/>
      <c r="U2286" s="19"/>
      <c r="AB2286" s="14"/>
      <c r="AC2286" s="14"/>
      <c r="AD2286" s="14"/>
    </row>
    <row r="2287" spans="16:30" x14ac:dyDescent="0.2">
      <c r="P2287" s="152"/>
      <c r="Q2287" s="19"/>
      <c r="R2287" s="105"/>
      <c r="S2287" s="102"/>
      <c r="T2287" s="78"/>
      <c r="U2287" s="19"/>
      <c r="AB2287" s="14"/>
      <c r="AC2287" s="14"/>
      <c r="AD2287" s="14"/>
    </row>
    <row r="2288" spans="16:30" x14ac:dyDescent="0.2">
      <c r="P2288" s="153"/>
      <c r="Q2288" s="19"/>
      <c r="R2288" s="105"/>
      <c r="S2288" s="102"/>
      <c r="T2288" s="78"/>
      <c r="U2288" s="19"/>
      <c r="AB2288" s="14"/>
      <c r="AC2288" s="14"/>
      <c r="AD2288" s="14"/>
    </row>
    <row r="2289" spans="16:30" x14ac:dyDescent="0.2">
      <c r="P2289" s="152"/>
      <c r="Q2289" s="19"/>
      <c r="R2289" s="105"/>
      <c r="S2289" s="102"/>
      <c r="T2289" s="78"/>
      <c r="U2289" s="19"/>
      <c r="AB2289" s="14"/>
      <c r="AC2289" s="14"/>
      <c r="AD2289" s="14"/>
    </row>
    <row r="2290" spans="16:30" x14ac:dyDescent="0.2">
      <c r="P2290" s="153"/>
      <c r="Q2290" s="19"/>
      <c r="R2290" s="105"/>
      <c r="S2290" s="102"/>
      <c r="T2290" s="78"/>
      <c r="U2290" s="19"/>
      <c r="AB2290" s="14"/>
      <c r="AC2290" s="14"/>
      <c r="AD2290" s="14"/>
    </row>
    <row r="2291" spans="16:30" x14ac:dyDescent="0.2">
      <c r="P2291" s="152"/>
      <c r="Q2291" s="19"/>
      <c r="R2291" s="105"/>
      <c r="S2291" s="102"/>
      <c r="T2291" s="78"/>
      <c r="U2291" s="19"/>
      <c r="AB2291" s="14"/>
      <c r="AC2291" s="14"/>
      <c r="AD2291" s="14"/>
    </row>
    <row r="2292" spans="16:30" x14ac:dyDescent="0.2">
      <c r="P2292" s="153"/>
      <c r="Q2292" s="19"/>
      <c r="R2292" s="105"/>
      <c r="S2292" s="102"/>
      <c r="T2292" s="78"/>
      <c r="U2292" s="19"/>
      <c r="AB2292" s="14"/>
      <c r="AC2292" s="14"/>
      <c r="AD2292" s="14"/>
    </row>
    <row r="2293" spans="16:30" x14ac:dyDescent="0.2">
      <c r="P2293" s="152"/>
      <c r="Q2293" s="19"/>
      <c r="R2293" s="105"/>
      <c r="S2293" s="102"/>
      <c r="T2293" s="78"/>
      <c r="U2293" s="19"/>
      <c r="AB2293" s="14"/>
      <c r="AC2293" s="14"/>
      <c r="AD2293" s="14"/>
    </row>
    <row r="2294" spans="16:30" x14ac:dyDescent="0.2">
      <c r="P2294" s="153"/>
      <c r="Q2294" s="19"/>
      <c r="R2294" s="105"/>
      <c r="S2294" s="102"/>
      <c r="T2294" s="78"/>
      <c r="U2294" s="19"/>
      <c r="AB2294" s="14"/>
      <c r="AC2294" s="14"/>
      <c r="AD2294" s="14"/>
    </row>
    <row r="2295" spans="16:30" x14ac:dyDescent="0.2">
      <c r="P2295" s="152"/>
      <c r="Q2295" s="19"/>
      <c r="R2295" s="105"/>
      <c r="S2295" s="102"/>
      <c r="T2295" s="78"/>
      <c r="U2295" s="19"/>
      <c r="AB2295" s="14"/>
      <c r="AC2295" s="14"/>
      <c r="AD2295" s="14"/>
    </row>
    <row r="2296" spans="16:30" x14ac:dyDescent="0.2">
      <c r="P2296" s="153"/>
      <c r="Q2296" s="19"/>
      <c r="R2296" s="105"/>
      <c r="S2296" s="102"/>
      <c r="T2296" s="78"/>
      <c r="U2296" s="19"/>
      <c r="AB2296" s="14"/>
      <c r="AC2296" s="14"/>
      <c r="AD2296" s="14"/>
    </row>
    <row r="2297" spans="16:30" x14ac:dyDescent="0.2">
      <c r="P2297" s="152"/>
      <c r="Q2297" s="19"/>
      <c r="R2297" s="105"/>
      <c r="S2297" s="102"/>
      <c r="T2297" s="78"/>
      <c r="U2297" s="19"/>
      <c r="AB2297" s="14"/>
      <c r="AC2297" s="14"/>
      <c r="AD2297" s="14"/>
    </row>
    <row r="2298" spans="16:30" x14ac:dyDescent="0.2">
      <c r="P2298" s="153"/>
      <c r="Q2298" s="19"/>
      <c r="R2298" s="105"/>
      <c r="S2298" s="102"/>
      <c r="T2298" s="78"/>
      <c r="U2298" s="19"/>
      <c r="AB2298" s="14"/>
      <c r="AC2298" s="14"/>
      <c r="AD2298" s="14"/>
    </row>
    <row r="2299" spans="16:30" x14ac:dyDescent="0.2">
      <c r="P2299" s="152"/>
      <c r="Q2299" s="19"/>
      <c r="R2299" s="105"/>
      <c r="S2299" s="102"/>
      <c r="T2299" s="78"/>
      <c r="U2299" s="19"/>
      <c r="AB2299" s="14"/>
      <c r="AC2299" s="14"/>
      <c r="AD2299" s="14"/>
    </row>
    <row r="2300" spans="16:30" x14ac:dyDescent="0.2">
      <c r="P2300" s="153"/>
      <c r="Q2300" s="19"/>
      <c r="R2300" s="105"/>
      <c r="S2300" s="102"/>
      <c r="T2300" s="78"/>
      <c r="U2300" s="19"/>
      <c r="AB2300" s="14"/>
      <c r="AC2300" s="14"/>
      <c r="AD2300" s="14"/>
    </row>
    <row r="2301" spans="16:30" x14ac:dyDescent="0.2">
      <c r="P2301" s="152"/>
      <c r="Q2301" s="19"/>
      <c r="R2301" s="105"/>
      <c r="S2301" s="102"/>
      <c r="T2301" s="78"/>
      <c r="U2301" s="19"/>
      <c r="AB2301" s="14"/>
      <c r="AC2301" s="14"/>
      <c r="AD2301" s="14"/>
    </row>
    <row r="2302" spans="16:30" x14ac:dyDescent="0.2">
      <c r="P2302" s="153"/>
      <c r="Q2302" s="19"/>
      <c r="R2302" s="105"/>
      <c r="S2302" s="102"/>
      <c r="T2302" s="78"/>
      <c r="U2302" s="19"/>
      <c r="AB2302" s="14"/>
      <c r="AC2302" s="14"/>
      <c r="AD2302" s="14"/>
    </row>
    <row r="2303" spans="16:30" x14ac:dyDescent="0.2">
      <c r="P2303" s="152"/>
      <c r="Q2303" s="19"/>
      <c r="R2303" s="105"/>
      <c r="S2303" s="102"/>
      <c r="T2303" s="78"/>
      <c r="U2303" s="19"/>
      <c r="AB2303" s="14"/>
      <c r="AC2303" s="14"/>
      <c r="AD2303" s="14"/>
    </row>
    <row r="2304" spans="16:30" x14ac:dyDescent="0.2">
      <c r="P2304" s="153"/>
      <c r="Q2304" s="19"/>
      <c r="R2304" s="105"/>
      <c r="S2304" s="102"/>
      <c r="T2304" s="78"/>
      <c r="U2304" s="19"/>
      <c r="AB2304" s="14"/>
      <c r="AC2304" s="14"/>
      <c r="AD2304" s="14"/>
    </row>
    <row r="2305" spans="16:30" x14ac:dyDescent="0.2">
      <c r="P2305" s="152"/>
      <c r="Q2305" s="19"/>
      <c r="R2305" s="105"/>
      <c r="S2305" s="102"/>
      <c r="T2305" s="78"/>
      <c r="U2305" s="19"/>
      <c r="AB2305" s="14"/>
      <c r="AC2305" s="14"/>
      <c r="AD2305" s="14"/>
    </row>
    <row r="2306" spans="16:30" x14ac:dyDescent="0.2">
      <c r="P2306" s="153"/>
      <c r="Q2306" s="19"/>
      <c r="R2306" s="105"/>
      <c r="S2306" s="102"/>
      <c r="T2306" s="78"/>
      <c r="U2306" s="19"/>
      <c r="AB2306" s="14"/>
      <c r="AC2306" s="14"/>
      <c r="AD2306" s="14"/>
    </row>
    <row r="2307" spans="16:30" x14ac:dyDescent="0.2">
      <c r="P2307" s="152"/>
      <c r="Q2307" s="19"/>
      <c r="R2307" s="105"/>
      <c r="S2307" s="102"/>
      <c r="T2307" s="78"/>
      <c r="U2307" s="19"/>
      <c r="AB2307" s="14"/>
      <c r="AC2307" s="14"/>
      <c r="AD2307" s="14"/>
    </row>
    <row r="2308" spans="16:30" x14ac:dyDescent="0.2">
      <c r="P2308" s="153"/>
      <c r="Q2308" s="19"/>
      <c r="R2308" s="105"/>
      <c r="S2308" s="102"/>
      <c r="T2308" s="78"/>
      <c r="U2308" s="19"/>
      <c r="AB2308" s="14"/>
      <c r="AC2308" s="14"/>
      <c r="AD2308" s="14"/>
    </row>
    <row r="2309" spans="16:30" x14ac:dyDescent="0.2">
      <c r="P2309" s="152"/>
      <c r="Q2309" s="19"/>
      <c r="R2309" s="105"/>
      <c r="S2309" s="102"/>
      <c r="T2309" s="78"/>
      <c r="U2309" s="19"/>
      <c r="AB2309" s="14"/>
      <c r="AC2309" s="14"/>
      <c r="AD2309" s="14"/>
    </row>
    <row r="2310" spans="16:30" x14ac:dyDescent="0.2">
      <c r="P2310" s="153"/>
      <c r="Q2310" s="19"/>
      <c r="R2310" s="105"/>
      <c r="S2310" s="102"/>
      <c r="T2310" s="78"/>
      <c r="U2310" s="19"/>
      <c r="AB2310" s="14"/>
      <c r="AC2310" s="14"/>
      <c r="AD2310" s="14"/>
    </row>
    <row r="2311" spans="16:30" x14ac:dyDescent="0.2">
      <c r="P2311" s="152"/>
      <c r="Q2311" s="19"/>
      <c r="R2311" s="105"/>
      <c r="S2311" s="102"/>
      <c r="T2311" s="78"/>
      <c r="U2311" s="19"/>
      <c r="AB2311" s="14"/>
      <c r="AC2311" s="14"/>
      <c r="AD2311" s="14"/>
    </row>
    <row r="2312" spans="16:30" x14ac:dyDescent="0.2">
      <c r="P2312" s="153"/>
      <c r="Q2312" s="19"/>
      <c r="R2312" s="105"/>
      <c r="S2312" s="102"/>
      <c r="T2312" s="78"/>
      <c r="U2312" s="19"/>
      <c r="AB2312" s="14"/>
      <c r="AC2312" s="14"/>
      <c r="AD2312" s="14"/>
    </row>
    <row r="2313" spans="16:30" x14ac:dyDescent="0.2">
      <c r="P2313" s="152"/>
      <c r="Q2313" s="19"/>
      <c r="R2313" s="105"/>
      <c r="S2313" s="102"/>
      <c r="T2313" s="78"/>
      <c r="U2313" s="19"/>
      <c r="AB2313" s="14"/>
      <c r="AC2313" s="14"/>
      <c r="AD2313" s="14"/>
    </row>
    <row r="2314" spans="16:30" x14ac:dyDescent="0.2">
      <c r="P2314" s="153"/>
      <c r="Q2314" s="19"/>
      <c r="R2314" s="105"/>
      <c r="S2314" s="102"/>
      <c r="T2314" s="78"/>
      <c r="U2314" s="19"/>
      <c r="AB2314" s="14"/>
      <c r="AC2314" s="14"/>
      <c r="AD2314" s="14"/>
    </row>
    <row r="2315" spans="16:30" x14ac:dyDescent="0.2">
      <c r="P2315" s="152"/>
      <c r="Q2315" s="19"/>
      <c r="R2315" s="105"/>
      <c r="S2315" s="102"/>
      <c r="T2315" s="78"/>
      <c r="U2315" s="19"/>
      <c r="AB2315" s="14"/>
      <c r="AC2315" s="14"/>
      <c r="AD2315" s="14"/>
    </row>
    <row r="2316" spans="16:30" x14ac:dyDescent="0.2">
      <c r="P2316" s="153"/>
      <c r="Q2316" s="19"/>
      <c r="R2316" s="105"/>
      <c r="S2316" s="102"/>
      <c r="T2316" s="78"/>
      <c r="U2316" s="19"/>
      <c r="AB2316" s="14"/>
      <c r="AC2316" s="14"/>
      <c r="AD2316" s="14"/>
    </row>
    <row r="2317" spans="16:30" x14ac:dyDescent="0.2">
      <c r="P2317" s="152"/>
      <c r="Q2317" s="19"/>
      <c r="R2317" s="105"/>
      <c r="S2317" s="102"/>
      <c r="T2317" s="78"/>
      <c r="U2317" s="19"/>
      <c r="AB2317" s="14"/>
      <c r="AC2317" s="14"/>
      <c r="AD2317" s="14"/>
    </row>
    <row r="2318" spans="16:30" x14ac:dyDescent="0.2">
      <c r="P2318" s="153"/>
      <c r="Q2318" s="19"/>
      <c r="R2318" s="105"/>
      <c r="S2318" s="102"/>
      <c r="T2318" s="78"/>
      <c r="U2318" s="19"/>
      <c r="AB2318" s="14"/>
      <c r="AC2318" s="14"/>
      <c r="AD2318" s="14"/>
    </row>
    <row r="2319" spans="16:30" x14ac:dyDescent="0.2">
      <c r="P2319" s="152"/>
      <c r="Q2319" s="19"/>
      <c r="R2319" s="105"/>
      <c r="S2319" s="102"/>
      <c r="T2319" s="78"/>
      <c r="U2319" s="19"/>
      <c r="AB2319" s="14"/>
      <c r="AC2319" s="14"/>
      <c r="AD2319" s="14"/>
    </row>
    <row r="2320" spans="16:30" x14ac:dyDescent="0.2">
      <c r="P2320" s="153"/>
      <c r="Q2320" s="19"/>
      <c r="R2320" s="105"/>
      <c r="S2320" s="102"/>
      <c r="T2320" s="78"/>
      <c r="U2320" s="19"/>
      <c r="AB2320" s="14"/>
      <c r="AC2320" s="14"/>
      <c r="AD2320" s="14"/>
    </row>
    <row r="2321" spans="16:30" x14ac:dyDescent="0.2">
      <c r="P2321" s="152"/>
      <c r="Q2321" s="19"/>
      <c r="R2321" s="105"/>
      <c r="S2321" s="102"/>
      <c r="T2321" s="78"/>
      <c r="U2321" s="19"/>
      <c r="AB2321" s="14"/>
      <c r="AC2321" s="14"/>
      <c r="AD2321" s="14"/>
    </row>
    <row r="2322" spans="16:30" x14ac:dyDescent="0.2">
      <c r="P2322" s="153"/>
      <c r="Q2322" s="19"/>
      <c r="R2322" s="105"/>
      <c r="S2322" s="102"/>
      <c r="T2322" s="78"/>
      <c r="U2322" s="19"/>
      <c r="AB2322" s="14"/>
      <c r="AC2322" s="14"/>
      <c r="AD2322" s="14"/>
    </row>
    <row r="2323" spans="16:30" x14ac:dyDescent="0.2">
      <c r="P2323" s="152"/>
      <c r="Q2323" s="19"/>
      <c r="R2323" s="105"/>
      <c r="S2323" s="102"/>
      <c r="T2323" s="78"/>
      <c r="U2323" s="19"/>
      <c r="AB2323" s="14"/>
      <c r="AC2323" s="14"/>
      <c r="AD2323" s="14"/>
    </row>
    <row r="2324" spans="16:30" x14ac:dyDescent="0.2">
      <c r="P2324" s="153"/>
      <c r="Q2324" s="19"/>
      <c r="R2324" s="105"/>
      <c r="S2324" s="102"/>
      <c r="T2324" s="78"/>
      <c r="U2324" s="19"/>
      <c r="AB2324" s="14"/>
      <c r="AC2324" s="14"/>
      <c r="AD2324" s="14"/>
    </row>
    <row r="2325" spans="16:30" x14ac:dyDescent="0.2">
      <c r="P2325" s="152"/>
      <c r="Q2325" s="19"/>
      <c r="R2325" s="105"/>
      <c r="S2325" s="102"/>
      <c r="T2325" s="78"/>
      <c r="U2325" s="19"/>
      <c r="AB2325" s="14"/>
      <c r="AC2325" s="14"/>
      <c r="AD2325" s="14"/>
    </row>
    <row r="2326" spans="16:30" x14ac:dyDescent="0.2">
      <c r="P2326" s="153"/>
      <c r="Q2326" s="19"/>
      <c r="R2326" s="105"/>
      <c r="S2326" s="102"/>
      <c r="T2326" s="78"/>
      <c r="U2326" s="19"/>
      <c r="AB2326" s="14"/>
      <c r="AC2326" s="14"/>
      <c r="AD2326" s="14"/>
    </row>
    <row r="2327" spans="16:30" x14ac:dyDescent="0.2">
      <c r="P2327" s="152"/>
      <c r="Q2327" s="19"/>
      <c r="R2327" s="105"/>
      <c r="S2327" s="102"/>
      <c r="T2327" s="78"/>
      <c r="U2327" s="19"/>
      <c r="AB2327" s="14"/>
      <c r="AC2327" s="14"/>
      <c r="AD2327" s="14"/>
    </row>
    <row r="2328" spans="16:30" x14ac:dyDescent="0.2">
      <c r="P2328" s="153"/>
      <c r="Q2328" s="19"/>
      <c r="R2328" s="105"/>
      <c r="S2328" s="102"/>
      <c r="T2328" s="78"/>
      <c r="U2328" s="19"/>
      <c r="AB2328" s="14"/>
      <c r="AC2328" s="14"/>
      <c r="AD2328" s="14"/>
    </row>
    <row r="2329" spans="16:30" x14ac:dyDescent="0.2">
      <c r="P2329" s="152"/>
      <c r="Q2329" s="19"/>
      <c r="R2329" s="105"/>
      <c r="S2329" s="102"/>
      <c r="T2329" s="78"/>
      <c r="U2329" s="19"/>
      <c r="AB2329" s="14"/>
      <c r="AC2329" s="14"/>
      <c r="AD2329" s="14"/>
    </row>
    <row r="2330" spans="16:30" x14ac:dyDescent="0.2">
      <c r="P2330" s="153"/>
      <c r="Q2330" s="19"/>
      <c r="R2330" s="105"/>
      <c r="S2330" s="102"/>
      <c r="T2330" s="78"/>
      <c r="U2330" s="19"/>
      <c r="AB2330" s="14"/>
      <c r="AC2330" s="14"/>
      <c r="AD2330" s="14"/>
    </row>
    <row r="2331" spans="16:30" x14ac:dyDescent="0.2">
      <c r="P2331" s="152"/>
      <c r="Q2331" s="19"/>
      <c r="R2331" s="105"/>
      <c r="S2331" s="102"/>
      <c r="T2331" s="78"/>
      <c r="U2331" s="19"/>
      <c r="AB2331" s="14"/>
      <c r="AC2331" s="14"/>
      <c r="AD2331" s="14"/>
    </row>
    <row r="2332" spans="16:30" x14ac:dyDescent="0.2">
      <c r="P2332" s="153"/>
      <c r="Q2332" s="19"/>
      <c r="R2332" s="105"/>
      <c r="S2332" s="102"/>
      <c r="T2332" s="78"/>
      <c r="U2332" s="19"/>
      <c r="AB2332" s="14"/>
      <c r="AC2332" s="14"/>
      <c r="AD2332" s="14"/>
    </row>
    <row r="2333" spans="16:30" x14ac:dyDescent="0.2">
      <c r="P2333" s="152"/>
      <c r="Q2333" s="19"/>
      <c r="R2333" s="105"/>
      <c r="S2333" s="102"/>
      <c r="T2333" s="78"/>
      <c r="U2333" s="19"/>
      <c r="AB2333" s="14"/>
      <c r="AC2333" s="14"/>
      <c r="AD2333" s="14"/>
    </row>
    <row r="2334" spans="16:30" x14ac:dyDescent="0.2">
      <c r="P2334" s="153"/>
      <c r="Q2334" s="19"/>
      <c r="R2334" s="105"/>
      <c r="S2334" s="102"/>
      <c r="T2334" s="78"/>
      <c r="U2334" s="19"/>
      <c r="AB2334" s="14"/>
      <c r="AC2334" s="14"/>
      <c r="AD2334" s="14"/>
    </row>
    <row r="2335" spans="16:30" x14ac:dyDescent="0.2">
      <c r="P2335" s="152"/>
      <c r="Q2335" s="19"/>
      <c r="R2335" s="105"/>
      <c r="S2335" s="102"/>
      <c r="T2335" s="78"/>
      <c r="U2335" s="19"/>
      <c r="AB2335" s="14"/>
      <c r="AC2335" s="14"/>
      <c r="AD2335" s="14"/>
    </row>
    <row r="2336" spans="16:30" x14ac:dyDescent="0.2">
      <c r="P2336" s="153"/>
      <c r="Q2336" s="19"/>
      <c r="R2336" s="105"/>
      <c r="S2336" s="102"/>
      <c r="T2336" s="78"/>
      <c r="U2336" s="19"/>
      <c r="AB2336" s="14"/>
      <c r="AC2336" s="14"/>
      <c r="AD2336" s="14"/>
    </row>
    <row r="2337" spans="16:30" x14ac:dyDescent="0.2">
      <c r="P2337" s="152"/>
      <c r="Q2337" s="19"/>
      <c r="R2337" s="105"/>
      <c r="S2337" s="102"/>
      <c r="T2337" s="78"/>
      <c r="U2337" s="19"/>
      <c r="AB2337" s="14"/>
      <c r="AC2337" s="14"/>
      <c r="AD2337" s="14"/>
    </row>
    <row r="2338" spans="16:30" x14ac:dyDescent="0.2">
      <c r="P2338" s="153"/>
      <c r="Q2338" s="19"/>
      <c r="R2338" s="105"/>
      <c r="S2338" s="102"/>
      <c r="T2338" s="78"/>
      <c r="U2338" s="19"/>
      <c r="AB2338" s="14"/>
      <c r="AC2338" s="14"/>
      <c r="AD2338" s="14"/>
    </row>
    <row r="2339" spans="16:30" x14ac:dyDescent="0.2">
      <c r="P2339" s="152"/>
      <c r="Q2339" s="19"/>
      <c r="R2339" s="105"/>
      <c r="S2339" s="102"/>
      <c r="T2339" s="78"/>
      <c r="U2339" s="19"/>
      <c r="AB2339" s="14"/>
      <c r="AC2339" s="14"/>
      <c r="AD2339" s="14"/>
    </row>
    <row r="2340" spans="16:30" x14ac:dyDescent="0.2">
      <c r="P2340" s="153"/>
      <c r="Q2340" s="19"/>
      <c r="R2340" s="105"/>
      <c r="S2340" s="102"/>
      <c r="T2340" s="78"/>
      <c r="U2340" s="19"/>
      <c r="AB2340" s="14"/>
      <c r="AC2340" s="14"/>
      <c r="AD2340" s="14"/>
    </row>
    <row r="2341" spans="16:30" x14ac:dyDescent="0.2">
      <c r="P2341" s="152"/>
      <c r="Q2341" s="19"/>
      <c r="R2341" s="105"/>
      <c r="S2341" s="102"/>
      <c r="T2341" s="78"/>
      <c r="U2341" s="19"/>
      <c r="AB2341" s="14"/>
      <c r="AC2341" s="14"/>
      <c r="AD2341" s="14"/>
    </row>
    <row r="2342" spans="16:30" x14ac:dyDescent="0.2">
      <c r="P2342" s="153"/>
      <c r="Q2342" s="19"/>
      <c r="R2342" s="105"/>
      <c r="S2342" s="102"/>
      <c r="T2342" s="78"/>
      <c r="U2342" s="19"/>
      <c r="AB2342" s="14"/>
      <c r="AC2342" s="14"/>
      <c r="AD2342" s="14"/>
    </row>
    <row r="2343" spans="16:30" x14ac:dyDescent="0.2">
      <c r="P2343" s="152"/>
      <c r="Q2343" s="19"/>
      <c r="R2343" s="105"/>
      <c r="S2343" s="102"/>
      <c r="T2343" s="78"/>
      <c r="U2343" s="19"/>
      <c r="AB2343" s="14"/>
      <c r="AC2343" s="14"/>
      <c r="AD2343" s="14"/>
    </row>
    <row r="2344" spans="16:30" x14ac:dyDescent="0.2">
      <c r="P2344" s="153"/>
      <c r="Q2344" s="19"/>
      <c r="R2344" s="105"/>
      <c r="S2344" s="102"/>
      <c r="T2344" s="78"/>
      <c r="U2344" s="19"/>
      <c r="AB2344" s="14"/>
      <c r="AC2344" s="14"/>
      <c r="AD2344" s="14"/>
    </row>
    <row r="2345" spans="16:30" x14ac:dyDescent="0.2">
      <c r="P2345" s="152"/>
      <c r="Q2345" s="19"/>
      <c r="R2345" s="105"/>
      <c r="S2345" s="102"/>
      <c r="T2345" s="78"/>
      <c r="U2345" s="19"/>
      <c r="AB2345" s="14"/>
      <c r="AC2345" s="14"/>
      <c r="AD2345" s="14"/>
    </row>
    <row r="2346" spans="16:30" x14ac:dyDescent="0.2">
      <c r="P2346" s="153"/>
      <c r="Q2346" s="19"/>
      <c r="R2346" s="105"/>
      <c r="S2346" s="102"/>
      <c r="T2346" s="78"/>
      <c r="U2346" s="19"/>
      <c r="AB2346" s="14"/>
      <c r="AC2346" s="14"/>
      <c r="AD2346" s="14"/>
    </row>
    <row r="2347" spans="16:30" x14ac:dyDescent="0.2">
      <c r="P2347" s="152"/>
      <c r="Q2347" s="19"/>
      <c r="R2347" s="105"/>
      <c r="S2347" s="102"/>
      <c r="T2347" s="78"/>
      <c r="U2347" s="19"/>
      <c r="AB2347" s="14"/>
      <c r="AC2347" s="14"/>
      <c r="AD2347" s="14"/>
    </row>
    <row r="2348" spans="16:30" x14ac:dyDescent="0.2">
      <c r="P2348" s="153"/>
      <c r="Q2348" s="19"/>
      <c r="R2348" s="105"/>
      <c r="S2348" s="102"/>
      <c r="T2348" s="78"/>
      <c r="U2348" s="19"/>
      <c r="AB2348" s="14"/>
      <c r="AC2348" s="14"/>
      <c r="AD2348" s="14"/>
    </row>
    <row r="2349" spans="16:30" x14ac:dyDescent="0.2">
      <c r="P2349" s="152"/>
      <c r="Q2349" s="19"/>
      <c r="R2349" s="105"/>
      <c r="S2349" s="102"/>
      <c r="T2349" s="78"/>
      <c r="U2349" s="19"/>
      <c r="AB2349" s="14"/>
      <c r="AC2349" s="14"/>
      <c r="AD2349" s="14"/>
    </row>
    <row r="2350" spans="16:30" x14ac:dyDescent="0.2">
      <c r="P2350" s="153"/>
      <c r="Q2350" s="19"/>
      <c r="R2350" s="105"/>
      <c r="S2350" s="102"/>
      <c r="T2350" s="78"/>
      <c r="U2350" s="19"/>
      <c r="AB2350" s="14"/>
      <c r="AC2350" s="14"/>
      <c r="AD2350" s="14"/>
    </row>
    <row r="2351" spans="16:30" x14ac:dyDescent="0.2">
      <c r="P2351" s="152"/>
      <c r="Q2351" s="19"/>
      <c r="R2351" s="105"/>
      <c r="S2351" s="102"/>
      <c r="T2351" s="78"/>
      <c r="U2351" s="19"/>
      <c r="AB2351" s="14"/>
      <c r="AC2351" s="14"/>
      <c r="AD2351" s="14"/>
    </row>
    <row r="2352" spans="16:30" x14ac:dyDescent="0.2">
      <c r="P2352" s="153"/>
      <c r="Q2352" s="19"/>
      <c r="R2352" s="105"/>
      <c r="S2352" s="102"/>
      <c r="T2352" s="78"/>
      <c r="U2352" s="19"/>
      <c r="AB2352" s="14"/>
      <c r="AC2352" s="14"/>
      <c r="AD2352" s="14"/>
    </row>
    <row r="2353" spans="16:30" x14ac:dyDescent="0.2">
      <c r="P2353" s="152"/>
      <c r="Q2353" s="19"/>
      <c r="R2353" s="105"/>
      <c r="S2353" s="102"/>
      <c r="T2353" s="78"/>
      <c r="U2353" s="19"/>
      <c r="AB2353" s="14"/>
      <c r="AC2353" s="14"/>
      <c r="AD2353" s="14"/>
    </row>
    <row r="2354" spans="16:30" x14ac:dyDescent="0.2">
      <c r="P2354" s="153"/>
      <c r="Q2354" s="19"/>
      <c r="R2354" s="105"/>
      <c r="S2354" s="102"/>
      <c r="T2354" s="78"/>
      <c r="U2354" s="19"/>
      <c r="AB2354" s="14"/>
      <c r="AC2354" s="14"/>
      <c r="AD2354" s="14"/>
    </row>
    <row r="2355" spans="16:30" x14ac:dyDescent="0.2">
      <c r="P2355" s="152"/>
      <c r="Q2355" s="19"/>
      <c r="R2355" s="105"/>
      <c r="S2355" s="102"/>
      <c r="T2355" s="78"/>
      <c r="U2355" s="19"/>
      <c r="AB2355" s="14"/>
      <c r="AC2355" s="14"/>
      <c r="AD2355" s="14"/>
    </row>
    <row r="2356" spans="16:30" x14ac:dyDescent="0.2">
      <c r="P2356" s="153"/>
      <c r="Q2356" s="19"/>
      <c r="R2356" s="105"/>
      <c r="S2356" s="102"/>
      <c r="T2356" s="78"/>
      <c r="U2356" s="19"/>
      <c r="AB2356" s="14"/>
      <c r="AC2356" s="14"/>
      <c r="AD2356" s="14"/>
    </row>
    <row r="2357" spans="16:30" x14ac:dyDescent="0.2">
      <c r="P2357" s="152"/>
      <c r="Q2357" s="19"/>
      <c r="R2357" s="105"/>
      <c r="S2357" s="102"/>
      <c r="T2357" s="78"/>
      <c r="U2357" s="19"/>
      <c r="AB2357" s="14"/>
      <c r="AC2357" s="14"/>
      <c r="AD2357" s="14"/>
    </row>
    <row r="2358" spans="16:30" x14ac:dyDescent="0.2">
      <c r="P2358" s="153"/>
      <c r="Q2358" s="19"/>
      <c r="R2358" s="105"/>
      <c r="S2358" s="102"/>
      <c r="T2358" s="78"/>
      <c r="U2358" s="19"/>
      <c r="AB2358" s="14"/>
      <c r="AC2358" s="14"/>
      <c r="AD2358" s="14"/>
    </row>
    <row r="2359" spans="16:30" x14ac:dyDescent="0.2">
      <c r="P2359" s="152"/>
      <c r="Q2359" s="19"/>
      <c r="R2359" s="105"/>
      <c r="S2359" s="102"/>
      <c r="T2359" s="78"/>
      <c r="U2359" s="19"/>
      <c r="AB2359" s="14"/>
      <c r="AC2359" s="14"/>
      <c r="AD2359" s="14"/>
    </row>
    <row r="2360" spans="16:30" x14ac:dyDescent="0.2">
      <c r="P2360" s="153"/>
      <c r="Q2360" s="19"/>
      <c r="R2360" s="105"/>
      <c r="S2360" s="102"/>
      <c r="T2360" s="78"/>
      <c r="U2360" s="19"/>
      <c r="AB2360" s="14"/>
      <c r="AC2360" s="14"/>
      <c r="AD2360" s="14"/>
    </row>
    <row r="2361" spans="16:30" x14ac:dyDescent="0.2">
      <c r="P2361" s="152"/>
      <c r="Q2361" s="19"/>
      <c r="R2361" s="105"/>
      <c r="S2361" s="102"/>
      <c r="T2361" s="78"/>
      <c r="U2361" s="19"/>
      <c r="AB2361" s="14"/>
      <c r="AC2361" s="14"/>
      <c r="AD2361" s="14"/>
    </row>
    <row r="2362" spans="16:30" x14ac:dyDescent="0.2">
      <c r="P2362" s="153"/>
      <c r="Q2362" s="19"/>
      <c r="R2362" s="105"/>
      <c r="S2362" s="102"/>
      <c r="T2362" s="78"/>
      <c r="U2362" s="19"/>
      <c r="AB2362" s="14"/>
      <c r="AC2362" s="14"/>
      <c r="AD2362" s="14"/>
    </row>
    <row r="2363" spans="16:30" x14ac:dyDescent="0.2">
      <c r="P2363" s="152"/>
      <c r="Q2363" s="19"/>
      <c r="R2363" s="105"/>
      <c r="S2363" s="102"/>
      <c r="T2363" s="78"/>
      <c r="U2363" s="19"/>
      <c r="AB2363" s="14"/>
      <c r="AC2363" s="14"/>
      <c r="AD2363" s="14"/>
    </row>
    <row r="2364" spans="16:30" x14ac:dyDescent="0.2">
      <c r="P2364" s="153"/>
      <c r="Q2364" s="19"/>
      <c r="R2364" s="105"/>
      <c r="S2364" s="102"/>
      <c r="T2364" s="78"/>
      <c r="U2364" s="19"/>
      <c r="AB2364" s="14"/>
      <c r="AC2364" s="14"/>
      <c r="AD2364" s="14"/>
    </row>
    <row r="2365" spans="16:30" x14ac:dyDescent="0.2">
      <c r="P2365" s="152"/>
      <c r="Q2365" s="19"/>
      <c r="R2365" s="105"/>
      <c r="S2365" s="102"/>
      <c r="T2365" s="78"/>
      <c r="U2365" s="19"/>
      <c r="AB2365" s="14"/>
      <c r="AC2365" s="14"/>
      <c r="AD2365" s="14"/>
    </row>
    <row r="2366" spans="16:30" x14ac:dyDescent="0.2">
      <c r="P2366" s="153"/>
      <c r="Q2366" s="19"/>
      <c r="R2366" s="105"/>
      <c r="S2366" s="102"/>
      <c r="T2366" s="78"/>
      <c r="U2366" s="19"/>
      <c r="AB2366" s="14"/>
      <c r="AC2366" s="14"/>
      <c r="AD2366" s="14"/>
    </row>
    <row r="2367" spans="16:30" x14ac:dyDescent="0.2">
      <c r="P2367" s="152"/>
      <c r="Q2367" s="19"/>
      <c r="R2367" s="105"/>
      <c r="S2367" s="102"/>
      <c r="T2367" s="78"/>
      <c r="U2367" s="19"/>
      <c r="AB2367" s="14"/>
      <c r="AC2367" s="14"/>
      <c r="AD2367" s="14"/>
    </row>
    <row r="2368" spans="16:30" x14ac:dyDescent="0.2">
      <c r="P2368" s="153"/>
      <c r="Q2368" s="19"/>
      <c r="R2368" s="105"/>
      <c r="S2368" s="102"/>
      <c r="T2368" s="78"/>
      <c r="U2368" s="19"/>
      <c r="AB2368" s="14"/>
      <c r="AC2368" s="14"/>
      <c r="AD2368" s="14"/>
    </row>
    <row r="2369" spans="16:30" x14ac:dyDescent="0.2">
      <c r="P2369" s="152"/>
      <c r="Q2369" s="19"/>
      <c r="R2369" s="105"/>
      <c r="S2369" s="102"/>
      <c r="T2369" s="78"/>
      <c r="U2369" s="19"/>
      <c r="AB2369" s="14"/>
      <c r="AC2369" s="14"/>
      <c r="AD2369" s="14"/>
    </row>
    <row r="2370" spans="16:30" x14ac:dyDescent="0.2">
      <c r="P2370" s="153"/>
      <c r="Q2370" s="19"/>
      <c r="R2370" s="105"/>
      <c r="S2370" s="102"/>
      <c r="T2370" s="78"/>
      <c r="U2370" s="19"/>
      <c r="AB2370" s="14"/>
      <c r="AC2370" s="14"/>
      <c r="AD2370" s="14"/>
    </row>
    <row r="2371" spans="16:30" x14ac:dyDescent="0.2">
      <c r="P2371" s="152"/>
      <c r="Q2371" s="19"/>
      <c r="R2371" s="105"/>
      <c r="S2371" s="102"/>
      <c r="T2371" s="78"/>
      <c r="U2371" s="19"/>
      <c r="AB2371" s="14"/>
      <c r="AC2371" s="14"/>
      <c r="AD2371" s="14"/>
    </row>
    <row r="2372" spans="16:30" x14ac:dyDescent="0.2">
      <c r="P2372" s="153"/>
      <c r="Q2372" s="19"/>
      <c r="R2372" s="105"/>
      <c r="S2372" s="102"/>
      <c r="T2372" s="78"/>
      <c r="U2372" s="19"/>
      <c r="AB2372" s="14"/>
      <c r="AC2372" s="14"/>
      <c r="AD2372" s="14"/>
    </row>
    <row r="2373" spans="16:30" x14ac:dyDescent="0.2">
      <c r="P2373" s="152"/>
      <c r="Q2373" s="19"/>
      <c r="R2373" s="105"/>
      <c r="S2373" s="102"/>
      <c r="T2373" s="78"/>
      <c r="U2373" s="19"/>
      <c r="AB2373" s="14"/>
      <c r="AC2373" s="14"/>
      <c r="AD2373" s="14"/>
    </row>
    <row r="2374" spans="16:30" x14ac:dyDescent="0.2">
      <c r="P2374" s="153"/>
      <c r="Q2374" s="19"/>
      <c r="R2374" s="105"/>
      <c r="S2374" s="102"/>
      <c r="T2374" s="78"/>
      <c r="U2374" s="19"/>
      <c r="AB2374" s="14"/>
      <c r="AC2374" s="14"/>
      <c r="AD2374" s="14"/>
    </row>
    <row r="2375" spans="16:30" x14ac:dyDescent="0.2">
      <c r="P2375" s="152"/>
      <c r="Q2375" s="19"/>
      <c r="R2375" s="105"/>
      <c r="S2375" s="102"/>
      <c r="T2375" s="78"/>
      <c r="U2375" s="19"/>
      <c r="AB2375" s="14"/>
      <c r="AC2375" s="14"/>
      <c r="AD2375" s="14"/>
    </row>
    <row r="2376" spans="16:30" x14ac:dyDescent="0.2">
      <c r="P2376" s="153"/>
      <c r="Q2376" s="19"/>
      <c r="R2376" s="105"/>
      <c r="S2376" s="102"/>
      <c r="T2376" s="78"/>
      <c r="U2376" s="19"/>
      <c r="AB2376" s="14"/>
      <c r="AC2376" s="14"/>
      <c r="AD2376" s="14"/>
    </row>
    <row r="2377" spans="16:30" x14ac:dyDescent="0.2">
      <c r="P2377" s="152"/>
      <c r="Q2377" s="19"/>
      <c r="R2377" s="105"/>
      <c r="S2377" s="102"/>
      <c r="T2377" s="78"/>
      <c r="U2377" s="19"/>
      <c r="AB2377" s="14"/>
      <c r="AC2377" s="14"/>
      <c r="AD2377" s="14"/>
    </row>
    <row r="2378" spans="16:30" x14ac:dyDescent="0.2">
      <c r="P2378" s="153"/>
      <c r="Q2378" s="19"/>
      <c r="R2378" s="105"/>
      <c r="S2378" s="102"/>
      <c r="T2378" s="78"/>
      <c r="U2378" s="19"/>
      <c r="AB2378" s="14"/>
      <c r="AC2378" s="14"/>
      <c r="AD2378" s="14"/>
    </row>
    <row r="2379" spans="16:30" x14ac:dyDescent="0.2">
      <c r="P2379" s="152"/>
      <c r="Q2379" s="19"/>
      <c r="R2379" s="105"/>
      <c r="S2379" s="102"/>
      <c r="T2379" s="78"/>
      <c r="U2379" s="19"/>
      <c r="AB2379" s="14"/>
      <c r="AC2379" s="14"/>
      <c r="AD2379" s="14"/>
    </row>
    <row r="2380" spans="16:30" x14ac:dyDescent="0.2">
      <c r="P2380" s="153"/>
      <c r="Q2380" s="19"/>
      <c r="R2380" s="105"/>
      <c r="S2380" s="102"/>
      <c r="T2380" s="78"/>
      <c r="U2380" s="19"/>
      <c r="AB2380" s="14"/>
      <c r="AC2380" s="14"/>
      <c r="AD2380" s="14"/>
    </row>
    <row r="2381" spans="16:30" x14ac:dyDescent="0.2">
      <c r="P2381" s="152"/>
      <c r="Q2381" s="19"/>
      <c r="R2381" s="105"/>
      <c r="S2381" s="102"/>
      <c r="T2381" s="78"/>
      <c r="U2381" s="19"/>
      <c r="AB2381" s="14"/>
      <c r="AC2381" s="14"/>
      <c r="AD2381" s="14"/>
    </row>
    <row r="2382" spans="16:30" x14ac:dyDescent="0.2">
      <c r="P2382" s="153"/>
      <c r="Q2382" s="19"/>
      <c r="R2382" s="105"/>
      <c r="S2382" s="102"/>
      <c r="T2382" s="78"/>
      <c r="U2382" s="19"/>
      <c r="AB2382" s="14"/>
      <c r="AC2382" s="14"/>
      <c r="AD2382" s="14"/>
    </row>
    <row r="2383" spans="16:30" x14ac:dyDescent="0.2">
      <c r="P2383" s="152"/>
      <c r="Q2383" s="19"/>
      <c r="R2383" s="105"/>
      <c r="S2383" s="102"/>
      <c r="T2383" s="78"/>
      <c r="U2383" s="19"/>
      <c r="AB2383" s="14"/>
      <c r="AC2383" s="14"/>
      <c r="AD2383" s="14"/>
    </row>
    <row r="2384" spans="16:30" x14ac:dyDescent="0.2">
      <c r="P2384" s="153"/>
      <c r="Q2384" s="19"/>
      <c r="R2384" s="105"/>
      <c r="S2384" s="102"/>
      <c r="T2384" s="78"/>
      <c r="U2384" s="19"/>
      <c r="AB2384" s="14"/>
      <c r="AC2384" s="14"/>
      <c r="AD2384" s="14"/>
    </row>
    <row r="2385" spans="16:30" x14ac:dyDescent="0.2">
      <c r="P2385" s="152"/>
      <c r="Q2385" s="19"/>
      <c r="R2385" s="105"/>
      <c r="S2385" s="102"/>
      <c r="T2385" s="78"/>
      <c r="U2385" s="19"/>
      <c r="AB2385" s="14"/>
      <c r="AC2385" s="14"/>
      <c r="AD2385" s="14"/>
    </row>
    <row r="2386" spans="16:30" x14ac:dyDescent="0.2">
      <c r="P2386" s="153"/>
      <c r="Q2386" s="19"/>
      <c r="R2386" s="105"/>
      <c r="S2386" s="102"/>
      <c r="T2386" s="78"/>
      <c r="U2386" s="19"/>
      <c r="AB2386" s="14"/>
      <c r="AC2386" s="14"/>
      <c r="AD2386" s="14"/>
    </row>
    <row r="2387" spans="16:30" x14ac:dyDescent="0.2">
      <c r="P2387" s="152"/>
      <c r="Q2387" s="19"/>
      <c r="R2387" s="105"/>
      <c r="S2387" s="102"/>
      <c r="T2387" s="78"/>
      <c r="U2387" s="19"/>
      <c r="AB2387" s="14"/>
      <c r="AC2387" s="14"/>
      <c r="AD2387" s="14"/>
    </row>
    <row r="2388" spans="16:30" x14ac:dyDescent="0.2">
      <c r="P2388" s="153"/>
      <c r="Q2388" s="19"/>
      <c r="R2388" s="105"/>
      <c r="S2388" s="102"/>
      <c r="T2388" s="78"/>
      <c r="U2388" s="19"/>
      <c r="AB2388" s="14"/>
      <c r="AC2388" s="14"/>
      <c r="AD2388" s="14"/>
    </row>
    <row r="2389" spans="16:30" x14ac:dyDescent="0.2">
      <c r="P2389" s="152"/>
      <c r="Q2389" s="19"/>
      <c r="R2389" s="105"/>
      <c r="S2389" s="102"/>
      <c r="T2389" s="78"/>
      <c r="U2389" s="19"/>
      <c r="AB2389" s="14"/>
      <c r="AC2389" s="14"/>
      <c r="AD2389" s="14"/>
    </row>
    <row r="2390" spans="16:30" x14ac:dyDescent="0.2">
      <c r="P2390" s="153"/>
      <c r="Q2390" s="19"/>
      <c r="R2390" s="105"/>
      <c r="S2390" s="102"/>
      <c r="T2390" s="78"/>
      <c r="U2390" s="19"/>
      <c r="AB2390" s="14"/>
      <c r="AC2390" s="14"/>
      <c r="AD2390" s="14"/>
    </row>
    <row r="2391" spans="16:30" x14ac:dyDescent="0.2">
      <c r="P2391" s="152"/>
      <c r="Q2391" s="19"/>
      <c r="R2391" s="105"/>
      <c r="S2391" s="102"/>
      <c r="T2391" s="78"/>
      <c r="U2391" s="19"/>
      <c r="AB2391" s="14"/>
      <c r="AC2391" s="14"/>
      <c r="AD2391" s="14"/>
    </row>
    <row r="2392" spans="16:30" x14ac:dyDescent="0.2">
      <c r="P2392" s="153"/>
      <c r="Q2392" s="19"/>
      <c r="R2392" s="105"/>
      <c r="S2392" s="102"/>
      <c r="T2392" s="78"/>
      <c r="U2392" s="19"/>
      <c r="AB2392" s="14"/>
      <c r="AC2392" s="14"/>
      <c r="AD2392" s="14"/>
    </row>
    <row r="2393" spans="16:30" x14ac:dyDescent="0.2">
      <c r="P2393" s="152"/>
      <c r="Q2393" s="19"/>
      <c r="R2393" s="105"/>
      <c r="S2393" s="102"/>
      <c r="T2393" s="78"/>
      <c r="U2393" s="19"/>
      <c r="AB2393" s="14"/>
      <c r="AC2393" s="14"/>
      <c r="AD2393" s="14"/>
    </row>
    <row r="2394" spans="16:30" x14ac:dyDescent="0.2">
      <c r="P2394" s="153"/>
      <c r="Q2394" s="19"/>
      <c r="R2394" s="105"/>
      <c r="S2394" s="102"/>
      <c r="T2394" s="78"/>
      <c r="U2394" s="19"/>
      <c r="AB2394" s="14"/>
      <c r="AC2394" s="14"/>
      <c r="AD2394" s="14"/>
    </row>
    <row r="2395" spans="16:30" x14ac:dyDescent="0.2">
      <c r="P2395" s="152"/>
      <c r="Q2395" s="19"/>
      <c r="R2395" s="105"/>
      <c r="S2395" s="102"/>
      <c r="T2395" s="78"/>
      <c r="U2395" s="19"/>
      <c r="AB2395" s="14"/>
      <c r="AC2395" s="14"/>
      <c r="AD2395" s="14"/>
    </row>
    <row r="2396" spans="16:30" x14ac:dyDescent="0.2">
      <c r="P2396" s="153"/>
      <c r="Q2396" s="19"/>
      <c r="R2396" s="105"/>
      <c r="S2396" s="102"/>
      <c r="T2396" s="78"/>
      <c r="U2396" s="19"/>
      <c r="AB2396" s="14"/>
      <c r="AC2396" s="14"/>
      <c r="AD2396" s="14"/>
    </row>
    <row r="2397" spans="16:30" x14ac:dyDescent="0.2">
      <c r="P2397" s="152"/>
      <c r="Q2397" s="19"/>
      <c r="R2397" s="105"/>
      <c r="S2397" s="102"/>
      <c r="T2397" s="78"/>
      <c r="U2397" s="19"/>
      <c r="AB2397" s="14"/>
      <c r="AC2397" s="14"/>
      <c r="AD2397" s="14"/>
    </row>
    <row r="2398" spans="16:30" x14ac:dyDescent="0.2">
      <c r="P2398" s="153"/>
      <c r="Q2398" s="19"/>
      <c r="R2398" s="105"/>
      <c r="S2398" s="102"/>
      <c r="T2398" s="78"/>
      <c r="U2398" s="19"/>
      <c r="AB2398" s="14"/>
      <c r="AC2398" s="14"/>
      <c r="AD2398" s="14"/>
    </row>
    <row r="2399" spans="16:30" x14ac:dyDescent="0.2">
      <c r="P2399" s="152"/>
      <c r="Q2399" s="19"/>
      <c r="R2399" s="105"/>
      <c r="S2399" s="102"/>
      <c r="T2399" s="78"/>
      <c r="U2399" s="19"/>
      <c r="AB2399" s="14"/>
      <c r="AC2399" s="14"/>
      <c r="AD2399" s="14"/>
    </row>
    <row r="2400" spans="16:30" x14ac:dyDescent="0.2">
      <c r="P2400" s="153"/>
      <c r="Q2400" s="19"/>
      <c r="R2400" s="105"/>
      <c r="S2400" s="102"/>
      <c r="T2400" s="78"/>
      <c r="U2400" s="19"/>
      <c r="AB2400" s="14"/>
      <c r="AC2400" s="14"/>
      <c r="AD2400" s="14"/>
    </row>
    <row r="2401" spans="16:30" x14ac:dyDescent="0.2">
      <c r="P2401" s="152"/>
      <c r="Q2401" s="19"/>
      <c r="R2401" s="105"/>
      <c r="S2401" s="102"/>
      <c r="T2401" s="78"/>
      <c r="U2401" s="19"/>
      <c r="AB2401" s="14"/>
      <c r="AC2401" s="14"/>
      <c r="AD2401" s="14"/>
    </row>
    <row r="2402" spans="16:30" x14ac:dyDescent="0.2">
      <c r="P2402" s="153"/>
      <c r="Q2402" s="19"/>
      <c r="R2402" s="105"/>
      <c r="S2402" s="102"/>
      <c r="T2402" s="78"/>
      <c r="U2402" s="19"/>
      <c r="AB2402" s="14"/>
      <c r="AC2402" s="14"/>
      <c r="AD2402" s="14"/>
    </row>
    <row r="2403" spans="16:30" x14ac:dyDescent="0.2">
      <c r="P2403" s="152"/>
      <c r="Q2403" s="19"/>
      <c r="R2403" s="105"/>
      <c r="S2403" s="102"/>
      <c r="T2403" s="78"/>
      <c r="U2403" s="19"/>
      <c r="AB2403" s="14"/>
      <c r="AC2403" s="14"/>
      <c r="AD2403" s="14"/>
    </row>
    <row r="2404" spans="16:30" x14ac:dyDescent="0.2">
      <c r="P2404" s="153"/>
      <c r="Q2404" s="19"/>
      <c r="R2404" s="105"/>
      <c r="S2404" s="102"/>
      <c r="T2404" s="78"/>
      <c r="U2404" s="19"/>
      <c r="AB2404" s="14"/>
      <c r="AC2404" s="14"/>
      <c r="AD2404" s="14"/>
    </row>
    <row r="2405" spans="16:30" x14ac:dyDescent="0.2">
      <c r="P2405" s="152"/>
      <c r="Q2405" s="19"/>
      <c r="R2405" s="105"/>
      <c r="S2405" s="102"/>
      <c r="T2405" s="78"/>
      <c r="U2405" s="19"/>
      <c r="AB2405" s="14"/>
      <c r="AC2405" s="14"/>
      <c r="AD2405" s="14"/>
    </row>
    <row r="2406" spans="16:30" x14ac:dyDescent="0.2">
      <c r="P2406" s="153"/>
      <c r="Q2406" s="19"/>
      <c r="R2406" s="105"/>
      <c r="S2406" s="102"/>
      <c r="T2406" s="78"/>
      <c r="U2406" s="19"/>
      <c r="AB2406" s="14"/>
      <c r="AC2406" s="14"/>
      <c r="AD2406" s="14"/>
    </row>
    <row r="2407" spans="16:30" x14ac:dyDescent="0.2">
      <c r="P2407" s="152"/>
      <c r="Q2407" s="19"/>
      <c r="R2407" s="105"/>
      <c r="S2407" s="102"/>
      <c r="T2407" s="78"/>
      <c r="U2407" s="19"/>
      <c r="AB2407" s="14"/>
      <c r="AC2407" s="14"/>
      <c r="AD2407" s="14"/>
    </row>
    <row r="2408" spans="16:30" x14ac:dyDescent="0.2">
      <c r="P2408" s="153"/>
      <c r="Q2408" s="19"/>
      <c r="R2408" s="105"/>
      <c r="S2408" s="102"/>
      <c r="T2408" s="78"/>
      <c r="U2408" s="19"/>
      <c r="AB2408" s="14"/>
      <c r="AC2408" s="14"/>
      <c r="AD2408" s="14"/>
    </row>
    <row r="2409" spans="16:30" x14ac:dyDescent="0.2">
      <c r="P2409" s="152"/>
      <c r="Q2409" s="19"/>
      <c r="R2409" s="105"/>
      <c r="S2409" s="102"/>
      <c r="T2409" s="78"/>
      <c r="U2409" s="19"/>
      <c r="AB2409" s="14"/>
      <c r="AC2409" s="14"/>
      <c r="AD2409" s="14"/>
    </row>
    <row r="2410" spans="16:30" x14ac:dyDescent="0.2">
      <c r="P2410" s="153"/>
      <c r="Q2410" s="19"/>
      <c r="R2410" s="105"/>
      <c r="S2410" s="102"/>
      <c r="T2410" s="78"/>
      <c r="U2410" s="19"/>
      <c r="AB2410" s="14"/>
      <c r="AC2410" s="14"/>
      <c r="AD2410" s="14"/>
    </row>
    <row r="2411" spans="16:30" x14ac:dyDescent="0.2">
      <c r="P2411" s="152"/>
      <c r="Q2411" s="19"/>
      <c r="R2411" s="105"/>
      <c r="S2411" s="102"/>
      <c r="T2411" s="78"/>
      <c r="U2411" s="19"/>
      <c r="AB2411" s="14"/>
      <c r="AC2411" s="14"/>
      <c r="AD2411" s="14"/>
    </row>
    <row r="2412" spans="16:30" x14ac:dyDescent="0.2">
      <c r="P2412" s="153"/>
      <c r="Q2412" s="19"/>
      <c r="R2412" s="105"/>
      <c r="S2412" s="102"/>
      <c r="T2412" s="78"/>
      <c r="U2412" s="19"/>
      <c r="AB2412" s="14"/>
      <c r="AC2412" s="14"/>
      <c r="AD2412" s="14"/>
    </row>
    <row r="2413" spans="16:30" x14ac:dyDescent="0.2">
      <c r="P2413" s="152"/>
      <c r="Q2413" s="19"/>
      <c r="R2413" s="105"/>
      <c r="S2413" s="102"/>
      <c r="T2413" s="78"/>
      <c r="U2413" s="19"/>
      <c r="AB2413" s="14"/>
      <c r="AC2413" s="14"/>
      <c r="AD2413" s="14"/>
    </row>
    <row r="2414" spans="16:30" x14ac:dyDescent="0.2">
      <c r="P2414" s="153"/>
      <c r="Q2414" s="19"/>
      <c r="R2414" s="105"/>
      <c r="S2414" s="102"/>
      <c r="T2414" s="78"/>
      <c r="U2414" s="19"/>
      <c r="AB2414" s="14"/>
      <c r="AC2414" s="14"/>
      <c r="AD2414" s="14"/>
    </row>
    <row r="2415" spans="16:30" x14ac:dyDescent="0.2">
      <c r="P2415" s="152"/>
      <c r="Q2415" s="19"/>
      <c r="R2415" s="105"/>
      <c r="S2415" s="102"/>
      <c r="T2415" s="78"/>
      <c r="U2415" s="19"/>
      <c r="AB2415" s="14"/>
      <c r="AC2415" s="14"/>
      <c r="AD2415" s="14"/>
    </row>
    <row r="2416" spans="16:30" x14ac:dyDescent="0.2">
      <c r="P2416" s="153"/>
      <c r="Q2416" s="19"/>
      <c r="R2416" s="105"/>
      <c r="S2416" s="102"/>
      <c r="T2416" s="78"/>
      <c r="U2416" s="19"/>
      <c r="AB2416" s="14"/>
      <c r="AC2416" s="14"/>
      <c r="AD2416" s="14"/>
    </row>
    <row r="2417" spans="16:30" x14ac:dyDescent="0.2">
      <c r="P2417" s="152"/>
      <c r="Q2417" s="19"/>
      <c r="R2417" s="105"/>
      <c r="S2417" s="102"/>
      <c r="T2417" s="78"/>
      <c r="U2417" s="19"/>
      <c r="AB2417" s="14"/>
      <c r="AC2417" s="14"/>
      <c r="AD2417" s="14"/>
    </row>
    <row r="2418" spans="16:30" x14ac:dyDescent="0.2">
      <c r="P2418" s="153"/>
      <c r="Q2418" s="19"/>
      <c r="R2418" s="105"/>
      <c r="S2418" s="102"/>
      <c r="T2418" s="78"/>
      <c r="U2418" s="19"/>
      <c r="AB2418" s="14"/>
      <c r="AC2418" s="14"/>
      <c r="AD2418" s="14"/>
    </row>
    <row r="2419" spans="16:30" x14ac:dyDescent="0.2">
      <c r="P2419" s="152"/>
      <c r="Q2419" s="19"/>
      <c r="R2419" s="105"/>
      <c r="S2419" s="102"/>
      <c r="T2419" s="78"/>
      <c r="U2419" s="19"/>
      <c r="AB2419" s="14"/>
      <c r="AC2419" s="14"/>
      <c r="AD2419" s="14"/>
    </row>
    <row r="2420" spans="16:30" x14ac:dyDescent="0.2">
      <c r="P2420" s="153"/>
      <c r="Q2420" s="19"/>
      <c r="R2420" s="105"/>
      <c r="S2420" s="102"/>
      <c r="T2420" s="78"/>
      <c r="U2420" s="19"/>
      <c r="AB2420" s="14"/>
      <c r="AC2420" s="14"/>
      <c r="AD2420" s="14"/>
    </row>
    <row r="2421" spans="16:30" x14ac:dyDescent="0.2">
      <c r="P2421" s="152"/>
      <c r="Q2421" s="19"/>
      <c r="R2421" s="105"/>
      <c r="S2421" s="102"/>
      <c r="T2421" s="78"/>
      <c r="U2421" s="19"/>
      <c r="AB2421" s="14"/>
      <c r="AC2421" s="14"/>
      <c r="AD2421" s="14"/>
    </row>
    <row r="2422" spans="16:30" x14ac:dyDescent="0.2">
      <c r="P2422" s="153"/>
      <c r="Q2422" s="19"/>
      <c r="R2422" s="105"/>
      <c r="S2422" s="102"/>
      <c r="T2422" s="78"/>
      <c r="U2422" s="19"/>
      <c r="AB2422" s="14"/>
      <c r="AC2422" s="14"/>
      <c r="AD2422" s="14"/>
    </row>
    <row r="2423" spans="16:30" x14ac:dyDescent="0.2">
      <c r="P2423" s="152"/>
      <c r="Q2423" s="19"/>
      <c r="R2423" s="105"/>
      <c r="S2423" s="102"/>
      <c r="T2423" s="78"/>
      <c r="U2423" s="19"/>
      <c r="AB2423" s="14"/>
      <c r="AC2423" s="14"/>
      <c r="AD2423" s="14"/>
    </row>
    <row r="2424" spans="16:30" x14ac:dyDescent="0.2">
      <c r="P2424" s="153"/>
      <c r="Q2424" s="19"/>
      <c r="R2424" s="105"/>
      <c r="S2424" s="102"/>
      <c r="T2424" s="78"/>
      <c r="U2424" s="19"/>
      <c r="AB2424" s="14"/>
      <c r="AC2424" s="14"/>
      <c r="AD2424" s="14"/>
    </row>
    <row r="2425" spans="16:30" x14ac:dyDescent="0.2">
      <c r="P2425" s="152"/>
      <c r="Q2425" s="19"/>
      <c r="R2425" s="105"/>
      <c r="S2425" s="102"/>
      <c r="T2425" s="78"/>
      <c r="U2425" s="19"/>
      <c r="AB2425" s="14"/>
      <c r="AC2425" s="14"/>
      <c r="AD2425" s="14"/>
    </row>
    <row r="2426" spans="16:30" x14ac:dyDescent="0.2">
      <c r="P2426" s="153"/>
      <c r="Q2426" s="19"/>
      <c r="R2426" s="105"/>
      <c r="S2426" s="102"/>
      <c r="T2426" s="78"/>
      <c r="U2426" s="19"/>
      <c r="AB2426" s="14"/>
      <c r="AC2426" s="14"/>
      <c r="AD2426" s="14"/>
    </row>
    <row r="2427" spans="16:30" x14ac:dyDescent="0.2">
      <c r="P2427" s="152"/>
      <c r="Q2427" s="19"/>
      <c r="R2427" s="105"/>
      <c r="S2427" s="102"/>
      <c r="T2427" s="78"/>
      <c r="U2427" s="19"/>
      <c r="AB2427" s="14"/>
      <c r="AC2427" s="14"/>
      <c r="AD2427" s="14"/>
    </row>
    <row r="2428" spans="16:30" x14ac:dyDescent="0.2">
      <c r="P2428" s="153"/>
      <c r="Q2428" s="19"/>
      <c r="R2428" s="105"/>
      <c r="S2428" s="102"/>
      <c r="T2428" s="78"/>
      <c r="U2428" s="19"/>
      <c r="AB2428" s="14"/>
      <c r="AC2428" s="14"/>
      <c r="AD2428" s="14"/>
    </row>
    <row r="2429" spans="16:30" x14ac:dyDescent="0.2">
      <c r="P2429" s="152"/>
      <c r="Q2429" s="19"/>
      <c r="R2429" s="105"/>
      <c r="S2429" s="102"/>
      <c r="T2429" s="78"/>
      <c r="U2429" s="19"/>
      <c r="AB2429" s="14"/>
      <c r="AC2429" s="14"/>
      <c r="AD2429" s="14"/>
    </row>
    <row r="2430" spans="16:30" x14ac:dyDescent="0.2">
      <c r="P2430" s="153"/>
      <c r="Q2430" s="19"/>
      <c r="R2430" s="105"/>
      <c r="S2430" s="102"/>
      <c r="T2430" s="78"/>
      <c r="U2430" s="19"/>
      <c r="AB2430" s="14"/>
      <c r="AC2430" s="14"/>
      <c r="AD2430" s="14"/>
    </row>
    <row r="2431" spans="16:30" x14ac:dyDescent="0.2">
      <c r="P2431" s="152"/>
      <c r="Q2431" s="19"/>
      <c r="R2431" s="105"/>
      <c r="S2431" s="102"/>
      <c r="T2431" s="78"/>
      <c r="U2431" s="19"/>
      <c r="AB2431" s="14"/>
      <c r="AC2431" s="14"/>
      <c r="AD2431" s="14"/>
    </row>
    <row r="2432" spans="16:30" x14ac:dyDescent="0.2">
      <c r="P2432" s="153"/>
      <c r="Q2432" s="19"/>
      <c r="R2432" s="105"/>
      <c r="S2432" s="102"/>
      <c r="T2432" s="78"/>
      <c r="U2432" s="19"/>
      <c r="AB2432" s="14"/>
      <c r="AC2432" s="14"/>
      <c r="AD2432" s="14"/>
    </row>
    <row r="2433" spans="16:30" x14ac:dyDescent="0.2">
      <c r="P2433" s="152"/>
      <c r="Q2433" s="19"/>
      <c r="R2433" s="105"/>
      <c r="S2433" s="102"/>
      <c r="T2433" s="78"/>
      <c r="U2433" s="19"/>
      <c r="AB2433" s="14"/>
      <c r="AC2433" s="14"/>
      <c r="AD2433" s="14"/>
    </row>
    <row r="2434" spans="16:30" x14ac:dyDescent="0.2">
      <c r="P2434" s="153"/>
      <c r="Q2434" s="19"/>
      <c r="R2434" s="105"/>
      <c r="S2434" s="102"/>
      <c r="T2434" s="78"/>
      <c r="U2434" s="19"/>
      <c r="AB2434" s="14"/>
      <c r="AC2434" s="14"/>
      <c r="AD2434" s="14"/>
    </row>
    <row r="2435" spans="16:30" x14ac:dyDescent="0.2">
      <c r="P2435" s="152"/>
      <c r="Q2435" s="19"/>
      <c r="R2435" s="105"/>
      <c r="S2435" s="102"/>
      <c r="T2435" s="78"/>
      <c r="U2435" s="19"/>
      <c r="AB2435" s="14"/>
      <c r="AC2435" s="14"/>
      <c r="AD2435" s="14"/>
    </row>
    <row r="2436" spans="16:30" x14ac:dyDescent="0.2">
      <c r="P2436" s="153"/>
      <c r="Q2436" s="19"/>
      <c r="R2436" s="105"/>
      <c r="S2436" s="102"/>
      <c r="T2436" s="78"/>
      <c r="U2436" s="19"/>
      <c r="AB2436" s="14"/>
      <c r="AC2436" s="14"/>
      <c r="AD2436" s="14"/>
    </row>
    <row r="2437" spans="16:30" x14ac:dyDescent="0.2">
      <c r="P2437" s="152"/>
      <c r="Q2437" s="19"/>
      <c r="R2437" s="105"/>
      <c r="S2437" s="102"/>
      <c r="T2437" s="78"/>
      <c r="U2437" s="19"/>
      <c r="AB2437" s="14"/>
      <c r="AC2437" s="14"/>
      <c r="AD2437" s="14"/>
    </row>
    <row r="2438" spans="16:30" x14ac:dyDescent="0.2">
      <c r="P2438" s="153"/>
      <c r="Q2438" s="19"/>
      <c r="R2438" s="105"/>
      <c r="S2438" s="102"/>
      <c r="T2438" s="78"/>
      <c r="U2438" s="19"/>
      <c r="AB2438" s="14"/>
      <c r="AC2438" s="14"/>
      <c r="AD2438" s="14"/>
    </row>
    <row r="2439" spans="16:30" x14ac:dyDescent="0.2">
      <c r="P2439" s="152"/>
      <c r="Q2439" s="19"/>
      <c r="R2439" s="105"/>
      <c r="S2439" s="102"/>
      <c r="T2439" s="78"/>
      <c r="U2439" s="19"/>
      <c r="AB2439" s="14"/>
      <c r="AC2439" s="14"/>
      <c r="AD2439" s="14"/>
    </row>
    <row r="2440" spans="16:30" x14ac:dyDescent="0.2">
      <c r="P2440" s="153"/>
      <c r="Q2440" s="19"/>
      <c r="R2440" s="105"/>
      <c r="S2440" s="102"/>
      <c r="T2440" s="78"/>
      <c r="U2440" s="19"/>
      <c r="AB2440" s="14"/>
      <c r="AC2440" s="14"/>
      <c r="AD2440" s="14"/>
    </row>
    <row r="2441" spans="16:30" x14ac:dyDescent="0.2">
      <c r="P2441" s="152"/>
      <c r="Q2441" s="19"/>
      <c r="R2441" s="105"/>
      <c r="S2441" s="102"/>
      <c r="T2441" s="78"/>
      <c r="U2441" s="19"/>
      <c r="AB2441" s="14"/>
      <c r="AC2441" s="14"/>
      <c r="AD2441" s="14"/>
    </row>
    <row r="2442" spans="16:30" x14ac:dyDescent="0.2">
      <c r="P2442" s="153"/>
      <c r="Q2442" s="19"/>
      <c r="R2442" s="105"/>
      <c r="S2442" s="102"/>
      <c r="T2442" s="78"/>
      <c r="U2442" s="19"/>
      <c r="AB2442" s="14"/>
      <c r="AC2442" s="14"/>
      <c r="AD2442" s="14"/>
    </row>
    <row r="2443" spans="16:30" x14ac:dyDescent="0.2">
      <c r="P2443" s="152"/>
      <c r="Q2443" s="19"/>
      <c r="R2443" s="105"/>
      <c r="S2443" s="102"/>
      <c r="T2443" s="78"/>
      <c r="U2443" s="19"/>
      <c r="AB2443" s="14"/>
      <c r="AC2443" s="14"/>
      <c r="AD2443" s="14"/>
    </row>
    <row r="2444" spans="16:30" x14ac:dyDescent="0.2">
      <c r="P2444" s="153"/>
      <c r="Q2444" s="19"/>
      <c r="R2444" s="105"/>
      <c r="S2444" s="102"/>
      <c r="T2444" s="78"/>
      <c r="U2444" s="19"/>
      <c r="AB2444" s="14"/>
      <c r="AC2444" s="14"/>
      <c r="AD2444" s="14"/>
    </row>
    <row r="2445" spans="16:30" x14ac:dyDescent="0.2">
      <c r="P2445" s="152"/>
      <c r="Q2445" s="19"/>
      <c r="R2445" s="105"/>
      <c r="S2445" s="102"/>
      <c r="T2445" s="78"/>
      <c r="U2445" s="19"/>
      <c r="AB2445" s="14"/>
      <c r="AC2445" s="14"/>
      <c r="AD2445" s="14"/>
    </row>
    <row r="2446" spans="16:30" x14ac:dyDescent="0.2">
      <c r="P2446" s="153"/>
      <c r="Q2446" s="19"/>
      <c r="R2446" s="105"/>
      <c r="S2446" s="102"/>
      <c r="T2446" s="78"/>
      <c r="U2446" s="19"/>
      <c r="AB2446" s="14"/>
      <c r="AC2446" s="14"/>
      <c r="AD2446" s="14"/>
    </row>
    <row r="2447" spans="16:30" x14ac:dyDescent="0.2">
      <c r="P2447" s="152"/>
      <c r="Q2447" s="19"/>
      <c r="R2447" s="105"/>
      <c r="S2447" s="102"/>
      <c r="T2447" s="78"/>
      <c r="U2447" s="19"/>
      <c r="AB2447" s="14"/>
      <c r="AC2447" s="14"/>
      <c r="AD2447" s="14"/>
    </row>
    <row r="2448" spans="16:30" x14ac:dyDescent="0.2">
      <c r="P2448" s="153"/>
      <c r="Q2448" s="19"/>
      <c r="R2448" s="105"/>
      <c r="S2448" s="102"/>
      <c r="T2448" s="78"/>
      <c r="U2448" s="19"/>
      <c r="AB2448" s="14"/>
      <c r="AC2448" s="14"/>
      <c r="AD2448" s="14"/>
    </row>
    <row r="2449" spans="16:30" x14ac:dyDescent="0.2">
      <c r="P2449" s="152"/>
      <c r="Q2449" s="19"/>
      <c r="R2449" s="105"/>
      <c r="S2449" s="102"/>
      <c r="T2449" s="78"/>
      <c r="U2449" s="19"/>
      <c r="AB2449" s="14"/>
      <c r="AC2449" s="14"/>
      <c r="AD2449" s="14"/>
    </row>
    <row r="2450" spans="16:30" x14ac:dyDescent="0.2">
      <c r="P2450" s="153"/>
      <c r="Q2450" s="19"/>
      <c r="R2450" s="105"/>
      <c r="S2450" s="102"/>
      <c r="T2450" s="78"/>
      <c r="U2450" s="19"/>
      <c r="AB2450" s="14"/>
      <c r="AC2450" s="14"/>
      <c r="AD2450" s="14"/>
    </row>
    <row r="2451" spans="16:30" x14ac:dyDescent="0.2">
      <c r="P2451" s="152"/>
      <c r="Q2451" s="19"/>
      <c r="R2451" s="105"/>
      <c r="S2451" s="102"/>
      <c r="T2451" s="78"/>
      <c r="U2451" s="19"/>
      <c r="AB2451" s="14"/>
      <c r="AC2451" s="14"/>
      <c r="AD2451" s="14"/>
    </row>
    <row r="2452" spans="16:30" x14ac:dyDescent="0.2">
      <c r="P2452" s="153"/>
      <c r="Q2452" s="19"/>
      <c r="R2452" s="105"/>
      <c r="S2452" s="102"/>
      <c r="T2452" s="78"/>
      <c r="U2452" s="19"/>
      <c r="AB2452" s="14"/>
      <c r="AC2452" s="14"/>
      <c r="AD2452" s="14"/>
    </row>
    <row r="2453" spans="16:30" x14ac:dyDescent="0.2">
      <c r="P2453" s="152"/>
      <c r="Q2453" s="19"/>
      <c r="R2453" s="105"/>
      <c r="S2453" s="102"/>
      <c r="T2453" s="78"/>
      <c r="U2453" s="19"/>
      <c r="AB2453" s="14"/>
      <c r="AC2453" s="14"/>
      <c r="AD2453" s="14"/>
    </row>
    <row r="2454" spans="16:30" x14ac:dyDescent="0.2">
      <c r="P2454" s="153"/>
      <c r="Q2454" s="19"/>
      <c r="R2454" s="105"/>
      <c r="S2454" s="102"/>
      <c r="T2454" s="78"/>
      <c r="U2454" s="19"/>
      <c r="AB2454" s="14"/>
      <c r="AC2454" s="14"/>
      <c r="AD2454" s="14"/>
    </row>
    <row r="2455" spans="16:30" x14ac:dyDescent="0.2">
      <c r="P2455" s="152"/>
      <c r="Q2455" s="19"/>
      <c r="R2455" s="105"/>
      <c r="S2455" s="102"/>
      <c r="T2455" s="78"/>
      <c r="U2455" s="19"/>
      <c r="AB2455" s="14"/>
      <c r="AC2455" s="14"/>
      <c r="AD2455" s="14"/>
    </row>
    <row r="2456" spans="16:30" x14ac:dyDescent="0.2">
      <c r="P2456" s="153"/>
      <c r="Q2456" s="19"/>
      <c r="R2456" s="105"/>
      <c r="S2456" s="102"/>
      <c r="T2456" s="78"/>
      <c r="U2456" s="19"/>
      <c r="AB2456" s="14"/>
      <c r="AC2456" s="14"/>
      <c r="AD2456" s="14"/>
    </row>
    <row r="2457" spans="16:30" x14ac:dyDescent="0.2">
      <c r="P2457" s="152"/>
      <c r="Q2457" s="19"/>
      <c r="R2457" s="105"/>
      <c r="S2457" s="102"/>
      <c r="T2457" s="78"/>
      <c r="U2457" s="19"/>
      <c r="AB2457" s="14"/>
      <c r="AC2457" s="14"/>
      <c r="AD2457" s="14"/>
    </row>
    <row r="2458" spans="16:30" x14ac:dyDescent="0.2">
      <c r="P2458" s="153"/>
      <c r="Q2458" s="19"/>
      <c r="R2458" s="105"/>
      <c r="S2458" s="102"/>
      <c r="T2458" s="78"/>
      <c r="U2458" s="19"/>
      <c r="AB2458" s="14"/>
      <c r="AC2458" s="14"/>
      <c r="AD2458" s="14"/>
    </row>
    <row r="2459" spans="16:30" x14ac:dyDescent="0.2">
      <c r="P2459" s="152"/>
      <c r="Q2459" s="19"/>
      <c r="R2459" s="105"/>
      <c r="S2459" s="102"/>
      <c r="T2459" s="78"/>
      <c r="U2459" s="19"/>
      <c r="AB2459" s="14"/>
      <c r="AC2459" s="14"/>
      <c r="AD2459" s="14"/>
    </row>
    <row r="2460" spans="16:30" x14ac:dyDescent="0.2">
      <c r="P2460" s="153"/>
      <c r="Q2460" s="19"/>
      <c r="R2460" s="105"/>
      <c r="S2460" s="102"/>
      <c r="T2460" s="78"/>
      <c r="U2460" s="19"/>
      <c r="AB2460" s="14"/>
      <c r="AC2460" s="14"/>
      <c r="AD2460" s="14"/>
    </row>
    <row r="2461" spans="16:30" x14ac:dyDescent="0.2">
      <c r="P2461" s="152"/>
      <c r="Q2461" s="19"/>
      <c r="R2461" s="105"/>
      <c r="S2461" s="102"/>
      <c r="T2461" s="78"/>
      <c r="U2461" s="19"/>
      <c r="AB2461" s="14"/>
      <c r="AC2461" s="14"/>
      <c r="AD2461" s="14"/>
    </row>
    <row r="2462" spans="16:30" x14ac:dyDescent="0.2">
      <c r="P2462" s="153"/>
      <c r="Q2462" s="19"/>
      <c r="R2462" s="105"/>
      <c r="S2462" s="102"/>
      <c r="T2462" s="78"/>
      <c r="U2462" s="19"/>
      <c r="AB2462" s="14"/>
      <c r="AC2462" s="14"/>
      <c r="AD2462" s="14"/>
    </row>
    <row r="2463" spans="16:30" x14ac:dyDescent="0.2">
      <c r="P2463" s="152"/>
      <c r="Q2463" s="19"/>
      <c r="R2463" s="105"/>
      <c r="S2463" s="102"/>
      <c r="T2463" s="78"/>
      <c r="U2463" s="19"/>
      <c r="AB2463" s="14"/>
      <c r="AC2463" s="14"/>
      <c r="AD2463" s="14"/>
    </row>
    <row r="2464" spans="16:30" x14ac:dyDescent="0.2">
      <c r="P2464" s="153"/>
      <c r="Q2464" s="19"/>
      <c r="R2464" s="105"/>
      <c r="S2464" s="102"/>
      <c r="T2464" s="78"/>
      <c r="U2464" s="19"/>
      <c r="AB2464" s="14"/>
      <c r="AC2464" s="14"/>
      <c r="AD2464" s="14"/>
    </row>
    <row r="2465" spans="16:30" x14ac:dyDescent="0.2">
      <c r="P2465" s="152"/>
      <c r="Q2465" s="19"/>
      <c r="R2465" s="105"/>
      <c r="S2465" s="102"/>
      <c r="T2465" s="78"/>
      <c r="U2465" s="19"/>
      <c r="AB2465" s="14"/>
      <c r="AC2465" s="14"/>
      <c r="AD2465" s="14"/>
    </row>
    <row r="2466" spans="16:30" x14ac:dyDescent="0.2">
      <c r="P2466" s="153"/>
      <c r="Q2466" s="19"/>
      <c r="R2466" s="105"/>
      <c r="S2466" s="102"/>
      <c r="T2466" s="78"/>
      <c r="U2466" s="19"/>
      <c r="AB2466" s="14"/>
      <c r="AC2466" s="14"/>
      <c r="AD2466" s="14"/>
    </row>
    <row r="2467" spans="16:30" x14ac:dyDescent="0.2">
      <c r="P2467" s="152"/>
      <c r="Q2467" s="19"/>
      <c r="R2467" s="105"/>
      <c r="S2467" s="102"/>
      <c r="T2467" s="78"/>
      <c r="U2467" s="19"/>
      <c r="AB2467" s="14"/>
      <c r="AC2467" s="14"/>
      <c r="AD2467" s="14"/>
    </row>
    <row r="2468" spans="16:30" x14ac:dyDescent="0.2">
      <c r="P2468" s="153"/>
      <c r="Q2468" s="19"/>
      <c r="R2468" s="105"/>
      <c r="S2468" s="102"/>
      <c r="T2468" s="78"/>
      <c r="U2468" s="19"/>
      <c r="AB2468" s="14"/>
      <c r="AC2468" s="14"/>
      <c r="AD2468" s="14"/>
    </row>
    <row r="2469" spans="16:30" x14ac:dyDescent="0.2">
      <c r="P2469" s="152"/>
      <c r="Q2469" s="19"/>
      <c r="R2469" s="105"/>
      <c r="S2469" s="102"/>
      <c r="T2469" s="78"/>
      <c r="U2469" s="19"/>
      <c r="AB2469" s="14"/>
      <c r="AC2469" s="14"/>
      <c r="AD2469" s="14"/>
    </row>
    <row r="2470" spans="16:30" x14ac:dyDescent="0.2">
      <c r="P2470" s="153"/>
      <c r="Q2470" s="19"/>
      <c r="R2470" s="105"/>
      <c r="S2470" s="102"/>
      <c r="T2470" s="78"/>
      <c r="U2470" s="19"/>
      <c r="AB2470" s="14"/>
      <c r="AC2470" s="14"/>
      <c r="AD2470" s="14"/>
    </row>
    <row r="2471" spans="16:30" x14ac:dyDescent="0.2">
      <c r="P2471" s="152"/>
      <c r="Q2471" s="19"/>
      <c r="R2471" s="105"/>
      <c r="S2471" s="102"/>
      <c r="T2471" s="78"/>
      <c r="U2471" s="19"/>
      <c r="AB2471" s="14"/>
      <c r="AC2471" s="14"/>
      <c r="AD2471" s="14"/>
    </row>
    <row r="2472" spans="16:30" x14ac:dyDescent="0.2">
      <c r="P2472" s="153"/>
      <c r="Q2472" s="19"/>
      <c r="R2472" s="105"/>
      <c r="S2472" s="102"/>
      <c r="T2472" s="78"/>
      <c r="U2472" s="19"/>
      <c r="AB2472" s="14"/>
      <c r="AC2472" s="14"/>
      <c r="AD2472" s="14"/>
    </row>
    <row r="2473" spans="16:30" x14ac:dyDescent="0.2">
      <c r="P2473" s="152"/>
      <c r="Q2473" s="19"/>
      <c r="R2473" s="105"/>
      <c r="S2473" s="102"/>
      <c r="T2473" s="78"/>
      <c r="U2473" s="19"/>
      <c r="AB2473" s="14"/>
      <c r="AC2473" s="14"/>
      <c r="AD2473" s="14"/>
    </row>
    <row r="2474" spans="16:30" x14ac:dyDescent="0.2">
      <c r="P2474" s="153"/>
      <c r="Q2474" s="19"/>
      <c r="R2474" s="105"/>
      <c r="S2474" s="102"/>
      <c r="T2474" s="78"/>
      <c r="U2474" s="19"/>
      <c r="AB2474" s="14"/>
      <c r="AC2474" s="14"/>
      <c r="AD2474" s="14"/>
    </row>
    <row r="2475" spans="16:30" x14ac:dyDescent="0.2">
      <c r="P2475" s="152"/>
      <c r="Q2475" s="19"/>
      <c r="R2475" s="105"/>
      <c r="S2475" s="102"/>
      <c r="T2475" s="78"/>
      <c r="U2475" s="19"/>
      <c r="AB2475" s="14"/>
      <c r="AC2475" s="14"/>
      <c r="AD2475" s="14"/>
    </row>
    <row r="2476" spans="16:30" x14ac:dyDescent="0.2">
      <c r="P2476" s="153"/>
      <c r="Q2476" s="19"/>
      <c r="R2476" s="105"/>
      <c r="S2476" s="102"/>
      <c r="T2476" s="78"/>
      <c r="U2476" s="19"/>
      <c r="AB2476" s="14"/>
      <c r="AC2476" s="14"/>
      <c r="AD2476" s="14"/>
    </row>
    <row r="2477" spans="16:30" x14ac:dyDescent="0.2">
      <c r="P2477" s="152"/>
      <c r="Q2477" s="19"/>
      <c r="R2477" s="105"/>
      <c r="S2477" s="102"/>
      <c r="T2477" s="78"/>
      <c r="U2477" s="19"/>
      <c r="AB2477" s="14"/>
      <c r="AC2477" s="14"/>
      <c r="AD2477" s="14"/>
    </row>
    <row r="2478" spans="16:30" x14ac:dyDescent="0.2">
      <c r="P2478" s="153"/>
      <c r="Q2478" s="19"/>
      <c r="R2478" s="105"/>
      <c r="S2478" s="102"/>
      <c r="T2478" s="78"/>
      <c r="U2478" s="19"/>
      <c r="AB2478" s="14"/>
      <c r="AC2478" s="14"/>
      <c r="AD2478" s="14"/>
    </row>
    <row r="2479" spans="16:30" x14ac:dyDescent="0.2">
      <c r="P2479" s="152"/>
      <c r="Q2479" s="19"/>
      <c r="R2479" s="105"/>
      <c r="S2479" s="102"/>
      <c r="T2479" s="78"/>
      <c r="U2479" s="19"/>
      <c r="AB2479" s="14"/>
      <c r="AC2479" s="14"/>
      <c r="AD2479" s="14"/>
    </row>
    <row r="2480" spans="16:30" x14ac:dyDescent="0.2">
      <c r="P2480" s="153"/>
      <c r="Q2480" s="19"/>
      <c r="R2480" s="105"/>
      <c r="S2480" s="102"/>
      <c r="T2480" s="78"/>
      <c r="U2480" s="19"/>
      <c r="AB2480" s="14"/>
      <c r="AC2480" s="14"/>
      <c r="AD2480" s="14"/>
    </row>
    <row r="2481" spans="16:30" x14ac:dyDescent="0.2">
      <c r="P2481" s="152"/>
      <c r="Q2481" s="19"/>
      <c r="R2481" s="105"/>
      <c r="S2481" s="102"/>
      <c r="T2481" s="78"/>
      <c r="U2481" s="19"/>
      <c r="AB2481" s="14"/>
      <c r="AC2481" s="14"/>
      <c r="AD2481" s="14"/>
    </row>
    <row r="2482" spans="16:30" x14ac:dyDescent="0.2">
      <c r="P2482" s="153"/>
      <c r="Q2482" s="19"/>
      <c r="R2482" s="105"/>
      <c r="S2482" s="102"/>
      <c r="T2482" s="78"/>
      <c r="U2482" s="19"/>
      <c r="AB2482" s="14"/>
      <c r="AC2482" s="14"/>
      <c r="AD2482" s="14"/>
    </row>
    <row r="2483" spans="16:30" x14ac:dyDescent="0.2">
      <c r="P2483" s="152"/>
      <c r="Q2483" s="19"/>
      <c r="R2483" s="105"/>
      <c r="S2483" s="102"/>
      <c r="T2483" s="78"/>
      <c r="U2483" s="19"/>
      <c r="AB2483" s="14"/>
      <c r="AC2483" s="14"/>
      <c r="AD2483" s="14"/>
    </row>
    <row r="2484" spans="16:30" x14ac:dyDescent="0.2">
      <c r="P2484" s="153"/>
      <c r="Q2484" s="19"/>
      <c r="R2484" s="105"/>
      <c r="S2484" s="102"/>
      <c r="T2484" s="78"/>
      <c r="U2484" s="19"/>
      <c r="AB2484" s="14"/>
      <c r="AC2484" s="14"/>
      <c r="AD2484" s="14"/>
    </row>
    <row r="2485" spans="16:30" x14ac:dyDescent="0.2">
      <c r="P2485" s="152"/>
      <c r="Q2485" s="19"/>
      <c r="R2485" s="105"/>
      <c r="S2485" s="102"/>
      <c r="T2485" s="78"/>
      <c r="U2485" s="19"/>
      <c r="AB2485" s="14"/>
      <c r="AC2485" s="14"/>
      <c r="AD2485" s="14"/>
    </row>
    <row r="2486" spans="16:30" x14ac:dyDescent="0.2">
      <c r="P2486" s="153"/>
      <c r="Q2486" s="19"/>
      <c r="R2486" s="105"/>
      <c r="S2486" s="102"/>
      <c r="T2486" s="78"/>
      <c r="U2486" s="19"/>
      <c r="AB2486" s="14"/>
      <c r="AC2486" s="14"/>
      <c r="AD2486" s="14"/>
    </row>
    <row r="2487" spans="16:30" x14ac:dyDescent="0.2">
      <c r="P2487" s="152"/>
      <c r="Q2487" s="19"/>
      <c r="R2487" s="105"/>
      <c r="S2487" s="102"/>
      <c r="T2487" s="78"/>
      <c r="U2487" s="19"/>
      <c r="AB2487" s="14"/>
      <c r="AC2487" s="14"/>
      <c r="AD2487" s="14"/>
    </row>
    <row r="2488" spans="16:30" x14ac:dyDescent="0.2">
      <c r="P2488" s="153"/>
      <c r="Q2488" s="19"/>
      <c r="R2488" s="105"/>
      <c r="S2488" s="102"/>
      <c r="T2488" s="78"/>
      <c r="U2488" s="19"/>
      <c r="AB2488" s="14"/>
      <c r="AC2488" s="14"/>
      <c r="AD2488" s="14"/>
    </row>
    <row r="2489" spans="16:30" x14ac:dyDescent="0.2">
      <c r="P2489" s="152"/>
      <c r="Q2489" s="19"/>
      <c r="R2489" s="105"/>
      <c r="S2489" s="102"/>
      <c r="T2489" s="78"/>
      <c r="U2489" s="19"/>
      <c r="AB2489" s="14"/>
      <c r="AC2489" s="14"/>
      <c r="AD2489" s="14"/>
    </row>
    <row r="2490" spans="16:30" x14ac:dyDescent="0.2">
      <c r="P2490" s="153"/>
      <c r="Q2490" s="19"/>
      <c r="R2490" s="105"/>
      <c r="S2490" s="102"/>
      <c r="T2490" s="78"/>
      <c r="U2490" s="19"/>
      <c r="AB2490" s="14"/>
      <c r="AC2490" s="14"/>
      <c r="AD2490" s="14"/>
    </row>
    <row r="2491" spans="16:30" x14ac:dyDescent="0.2">
      <c r="P2491" s="152"/>
      <c r="Q2491" s="19"/>
      <c r="R2491" s="105"/>
      <c r="S2491" s="102"/>
      <c r="T2491" s="78"/>
      <c r="U2491" s="19"/>
      <c r="AB2491" s="14"/>
      <c r="AC2491" s="14"/>
      <c r="AD2491" s="14"/>
    </row>
    <row r="2492" spans="16:30" x14ac:dyDescent="0.2">
      <c r="P2492" s="153"/>
      <c r="Q2492" s="19"/>
      <c r="R2492" s="105"/>
      <c r="S2492" s="102"/>
      <c r="T2492" s="78"/>
      <c r="U2492" s="19"/>
      <c r="AB2492" s="14"/>
      <c r="AC2492" s="14"/>
      <c r="AD2492" s="14"/>
    </row>
    <row r="2493" spans="16:30" x14ac:dyDescent="0.2">
      <c r="P2493" s="152"/>
      <c r="Q2493" s="19"/>
      <c r="R2493" s="105"/>
      <c r="S2493" s="102"/>
      <c r="T2493" s="78"/>
      <c r="U2493" s="19"/>
      <c r="AB2493" s="14"/>
      <c r="AC2493" s="14"/>
      <c r="AD2493" s="14"/>
    </row>
    <row r="2494" spans="16:30" x14ac:dyDescent="0.2">
      <c r="P2494" s="153"/>
      <c r="Q2494" s="19"/>
      <c r="R2494" s="105"/>
      <c r="S2494" s="102"/>
      <c r="T2494" s="78"/>
      <c r="U2494" s="19"/>
      <c r="AB2494" s="14"/>
      <c r="AC2494" s="14"/>
      <c r="AD2494" s="14"/>
    </row>
    <row r="2495" spans="16:30" x14ac:dyDescent="0.2">
      <c r="P2495" s="152"/>
      <c r="Q2495" s="19"/>
      <c r="R2495" s="105"/>
      <c r="S2495" s="102"/>
      <c r="T2495" s="78"/>
      <c r="U2495" s="19"/>
      <c r="AB2495" s="14"/>
      <c r="AC2495" s="14"/>
      <c r="AD2495" s="14"/>
    </row>
    <row r="2496" spans="16:30" x14ac:dyDescent="0.2">
      <c r="P2496" s="153"/>
      <c r="Q2496" s="19"/>
      <c r="R2496" s="105"/>
      <c r="S2496" s="102"/>
      <c r="T2496" s="78"/>
      <c r="U2496" s="19"/>
      <c r="AB2496" s="14"/>
      <c r="AC2496" s="14"/>
      <c r="AD2496" s="14"/>
    </row>
    <row r="2497" spans="16:30" x14ac:dyDescent="0.2">
      <c r="P2497" s="152"/>
      <c r="Q2497" s="19"/>
      <c r="R2497" s="105"/>
      <c r="S2497" s="102"/>
      <c r="T2497" s="78"/>
      <c r="U2497" s="19"/>
      <c r="AB2497" s="14"/>
      <c r="AC2497" s="14"/>
      <c r="AD2497" s="14"/>
    </row>
    <row r="2498" spans="16:30" x14ac:dyDescent="0.2">
      <c r="P2498" s="153"/>
      <c r="Q2498" s="19"/>
      <c r="R2498" s="105"/>
      <c r="S2498" s="102"/>
      <c r="T2498" s="78"/>
      <c r="U2498" s="19"/>
      <c r="AB2498" s="14"/>
      <c r="AC2498" s="14"/>
      <c r="AD2498" s="14"/>
    </row>
    <row r="2499" spans="16:30" x14ac:dyDescent="0.2">
      <c r="P2499" s="152"/>
      <c r="Q2499" s="19"/>
      <c r="R2499" s="105"/>
      <c r="S2499" s="102"/>
      <c r="T2499" s="78"/>
      <c r="U2499" s="19"/>
      <c r="AB2499" s="14"/>
      <c r="AC2499" s="14"/>
      <c r="AD2499" s="14"/>
    </row>
    <row r="2500" spans="16:30" x14ac:dyDescent="0.2">
      <c r="P2500" s="153"/>
      <c r="Q2500" s="19"/>
      <c r="R2500" s="105"/>
      <c r="S2500" s="102"/>
      <c r="T2500" s="78"/>
      <c r="U2500" s="19"/>
      <c r="AB2500" s="14"/>
      <c r="AC2500" s="14"/>
      <c r="AD2500" s="14"/>
    </row>
    <row r="2501" spans="16:30" x14ac:dyDescent="0.2">
      <c r="P2501" s="152"/>
      <c r="Q2501" s="19"/>
      <c r="R2501" s="105"/>
      <c r="S2501" s="102"/>
      <c r="T2501" s="78"/>
      <c r="U2501" s="19"/>
      <c r="AB2501" s="14"/>
      <c r="AC2501" s="14"/>
      <c r="AD2501" s="14"/>
    </row>
    <row r="2502" spans="16:30" x14ac:dyDescent="0.2">
      <c r="P2502" s="153"/>
      <c r="Q2502" s="19"/>
      <c r="R2502" s="105"/>
      <c r="S2502" s="102"/>
      <c r="T2502" s="78"/>
      <c r="U2502" s="19"/>
      <c r="AB2502" s="14"/>
      <c r="AC2502" s="14"/>
      <c r="AD2502" s="14"/>
    </row>
    <row r="2503" spans="16:30" x14ac:dyDescent="0.2">
      <c r="P2503" s="152"/>
      <c r="Q2503" s="19"/>
      <c r="R2503" s="105"/>
      <c r="S2503" s="102"/>
      <c r="T2503" s="78"/>
      <c r="U2503" s="19"/>
      <c r="AB2503" s="14"/>
      <c r="AC2503" s="14"/>
      <c r="AD2503" s="14"/>
    </row>
    <row r="2504" spans="16:30" x14ac:dyDescent="0.2">
      <c r="P2504" s="153"/>
      <c r="Q2504" s="19"/>
      <c r="R2504" s="105"/>
      <c r="S2504" s="102"/>
      <c r="T2504" s="78"/>
      <c r="U2504" s="19"/>
      <c r="AB2504" s="14"/>
      <c r="AC2504" s="14"/>
      <c r="AD2504" s="14"/>
    </row>
    <row r="2505" spans="16:30" x14ac:dyDescent="0.2">
      <c r="P2505" s="152"/>
      <c r="Q2505" s="19"/>
      <c r="R2505" s="105"/>
      <c r="S2505" s="102"/>
      <c r="T2505" s="78"/>
      <c r="U2505" s="19"/>
      <c r="AB2505" s="14"/>
      <c r="AC2505" s="14"/>
      <c r="AD2505" s="14"/>
    </row>
    <row r="2506" spans="16:30" x14ac:dyDescent="0.2">
      <c r="P2506" s="153"/>
      <c r="Q2506" s="19"/>
      <c r="R2506" s="105"/>
      <c r="S2506" s="102"/>
      <c r="T2506" s="78"/>
      <c r="U2506" s="19"/>
      <c r="AB2506" s="14"/>
      <c r="AC2506" s="14"/>
      <c r="AD2506" s="14"/>
    </row>
    <row r="2507" spans="16:30" x14ac:dyDescent="0.2">
      <c r="P2507" s="152"/>
      <c r="Q2507" s="19"/>
      <c r="R2507" s="105"/>
      <c r="S2507" s="102"/>
      <c r="T2507" s="78"/>
      <c r="U2507" s="19"/>
      <c r="AB2507" s="14"/>
      <c r="AC2507" s="14"/>
      <c r="AD2507" s="14"/>
    </row>
    <row r="2508" spans="16:30" x14ac:dyDescent="0.2">
      <c r="P2508" s="153"/>
      <c r="Q2508" s="19"/>
      <c r="R2508" s="105"/>
      <c r="S2508" s="102"/>
      <c r="T2508" s="78"/>
      <c r="U2508" s="19"/>
      <c r="AB2508" s="14"/>
      <c r="AC2508" s="14"/>
      <c r="AD2508" s="14"/>
    </row>
    <row r="2509" spans="16:30" x14ac:dyDescent="0.2">
      <c r="P2509" s="152"/>
      <c r="Q2509" s="19"/>
      <c r="R2509" s="105"/>
      <c r="S2509" s="102"/>
      <c r="T2509" s="78"/>
      <c r="U2509" s="19"/>
      <c r="AB2509" s="14"/>
      <c r="AC2509" s="14"/>
      <c r="AD2509" s="14"/>
    </row>
    <row r="2510" spans="16:30" x14ac:dyDescent="0.2">
      <c r="P2510" s="153"/>
      <c r="Q2510" s="19"/>
      <c r="R2510" s="105"/>
      <c r="S2510" s="102"/>
      <c r="T2510" s="78"/>
      <c r="U2510" s="19"/>
      <c r="AB2510" s="14"/>
      <c r="AC2510" s="14"/>
      <c r="AD2510" s="14"/>
    </row>
    <row r="2511" spans="16:30" x14ac:dyDescent="0.2">
      <c r="P2511" s="152"/>
      <c r="Q2511" s="19"/>
      <c r="R2511" s="105"/>
      <c r="S2511" s="102"/>
      <c r="T2511" s="78"/>
      <c r="U2511" s="19"/>
      <c r="AB2511" s="14"/>
      <c r="AC2511" s="14"/>
      <c r="AD2511" s="14"/>
    </row>
    <row r="2512" spans="16:30" x14ac:dyDescent="0.2">
      <c r="P2512" s="153"/>
      <c r="Q2512" s="19"/>
      <c r="R2512" s="105"/>
      <c r="S2512" s="102"/>
      <c r="T2512" s="78"/>
      <c r="U2512" s="19"/>
      <c r="AB2512" s="14"/>
      <c r="AC2512" s="14"/>
      <c r="AD2512" s="14"/>
    </row>
    <row r="2513" spans="16:30" x14ac:dyDescent="0.2">
      <c r="P2513" s="152"/>
      <c r="Q2513" s="19"/>
      <c r="R2513" s="105"/>
      <c r="S2513" s="102"/>
      <c r="T2513" s="78"/>
      <c r="U2513" s="19"/>
      <c r="AB2513" s="14"/>
      <c r="AC2513" s="14"/>
      <c r="AD2513" s="14"/>
    </row>
    <row r="2514" spans="16:30" x14ac:dyDescent="0.2">
      <c r="P2514" s="153"/>
      <c r="Q2514" s="19"/>
      <c r="R2514" s="105"/>
      <c r="S2514" s="102"/>
      <c r="T2514" s="78"/>
      <c r="U2514" s="19"/>
      <c r="AB2514" s="14"/>
      <c r="AC2514" s="14"/>
      <c r="AD2514" s="14"/>
    </row>
    <row r="2515" spans="16:30" x14ac:dyDescent="0.2">
      <c r="P2515" s="152"/>
      <c r="Q2515" s="19"/>
      <c r="R2515" s="105"/>
      <c r="S2515" s="102"/>
      <c r="T2515" s="78"/>
      <c r="U2515" s="19"/>
      <c r="AB2515" s="14"/>
      <c r="AC2515" s="14"/>
      <c r="AD2515" s="14"/>
    </row>
    <row r="2516" spans="16:30" x14ac:dyDescent="0.2">
      <c r="P2516" s="153"/>
      <c r="Q2516" s="19"/>
      <c r="R2516" s="105"/>
      <c r="S2516" s="102"/>
      <c r="T2516" s="78"/>
      <c r="U2516" s="19"/>
      <c r="AB2516" s="14"/>
      <c r="AC2516" s="14"/>
      <c r="AD2516" s="14"/>
    </row>
    <row r="2517" spans="16:30" x14ac:dyDescent="0.2">
      <c r="P2517" s="152"/>
      <c r="Q2517" s="19"/>
      <c r="R2517" s="105"/>
      <c r="S2517" s="102"/>
      <c r="T2517" s="78"/>
      <c r="U2517" s="19"/>
      <c r="AB2517" s="14"/>
      <c r="AC2517" s="14"/>
      <c r="AD2517" s="14"/>
    </row>
    <row r="2518" spans="16:30" x14ac:dyDescent="0.2">
      <c r="P2518" s="153"/>
      <c r="Q2518" s="19"/>
      <c r="R2518" s="105"/>
      <c r="S2518" s="102"/>
      <c r="T2518" s="78"/>
      <c r="U2518" s="19"/>
      <c r="AB2518" s="14"/>
      <c r="AC2518" s="14"/>
      <c r="AD2518" s="14"/>
    </row>
    <row r="2519" spans="16:30" x14ac:dyDescent="0.2">
      <c r="P2519" s="152"/>
      <c r="Q2519" s="19"/>
      <c r="R2519" s="105"/>
      <c r="S2519" s="102"/>
      <c r="T2519" s="78"/>
      <c r="U2519" s="19"/>
      <c r="AB2519" s="14"/>
      <c r="AC2519" s="14"/>
      <c r="AD2519" s="14"/>
    </row>
    <row r="2520" spans="16:30" x14ac:dyDescent="0.2">
      <c r="P2520" s="153"/>
      <c r="Q2520" s="19"/>
      <c r="R2520" s="105"/>
      <c r="S2520" s="102"/>
      <c r="T2520" s="78"/>
      <c r="U2520" s="19"/>
      <c r="AB2520" s="14"/>
      <c r="AC2520" s="14"/>
      <c r="AD2520" s="14"/>
    </row>
    <row r="2521" spans="16:30" x14ac:dyDescent="0.2">
      <c r="P2521" s="152"/>
      <c r="Q2521" s="19"/>
      <c r="R2521" s="105"/>
      <c r="S2521" s="102"/>
      <c r="T2521" s="78"/>
      <c r="U2521" s="19"/>
      <c r="AB2521" s="14"/>
      <c r="AC2521" s="14"/>
      <c r="AD2521" s="14"/>
    </row>
    <row r="2522" spans="16:30" x14ac:dyDescent="0.2">
      <c r="P2522" s="153"/>
      <c r="Q2522" s="19"/>
      <c r="R2522" s="105"/>
      <c r="S2522" s="102"/>
      <c r="T2522" s="78"/>
      <c r="U2522" s="19"/>
      <c r="AB2522" s="14"/>
      <c r="AC2522" s="14"/>
      <c r="AD2522" s="14"/>
    </row>
    <row r="2523" spans="16:30" x14ac:dyDescent="0.2">
      <c r="P2523" s="152"/>
      <c r="Q2523" s="19"/>
      <c r="R2523" s="105"/>
      <c r="S2523" s="102"/>
      <c r="T2523" s="78"/>
      <c r="U2523" s="19"/>
      <c r="AB2523" s="14"/>
      <c r="AC2523" s="14"/>
      <c r="AD2523" s="14"/>
    </row>
    <row r="2524" spans="16:30" x14ac:dyDescent="0.2">
      <c r="P2524" s="153"/>
      <c r="Q2524" s="19"/>
      <c r="R2524" s="105"/>
      <c r="S2524" s="102"/>
      <c r="T2524" s="78"/>
      <c r="U2524" s="19"/>
      <c r="AB2524" s="14"/>
      <c r="AC2524" s="14"/>
      <c r="AD2524" s="14"/>
    </row>
    <row r="2525" spans="16:30" x14ac:dyDescent="0.2">
      <c r="P2525" s="152"/>
      <c r="Q2525" s="19"/>
      <c r="R2525" s="105"/>
      <c r="S2525" s="102"/>
      <c r="T2525" s="78"/>
      <c r="U2525" s="19"/>
      <c r="AB2525" s="14"/>
      <c r="AC2525" s="14"/>
      <c r="AD2525" s="14"/>
    </row>
    <row r="2526" spans="16:30" x14ac:dyDescent="0.2">
      <c r="P2526" s="153"/>
      <c r="Q2526" s="19"/>
      <c r="R2526" s="105"/>
      <c r="S2526" s="102"/>
      <c r="T2526" s="78"/>
      <c r="U2526" s="19"/>
      <c r="AB2526" s="14"/>
      <c r="AC2526" s="14"/>
      <c r="AD2526" s="14"/>
    </row>
    <row r="2527" spans="16:30" x14ac:dyDescent="0.2">
      <c r="P2527" s="152"/>
      <c r="Q2527" s="19"/>
      <c r="R2527" s="105"/>
      <c r="S2527" s="102"/>
      <c r="T2527" s="78"/>
      <c r="U2527" s="19"/>
      <c r="AB2527" s="14"/>
      <c r="AC2527" s="14"/>
      <c r="AD2527" s="14"/>
    </row>
    <row r="2528" spans="16:30" x14ac:dyDescent="0.2">
      <c r="P2528" s="153"/>
      <c r="Q2528" s="19"/>
      <c r="R2528" s="105"/>
      <c r="S2528" s="102"/>
      <c r="T2528" s="78"/>
      <c r="U2528" s="19"/>
      <c r="AB2528" s="14"/>
      <c r="AC2528" s="14"/>
      <c r="AD2528" s="14"/>
    </row>
    <row r="2529" spans="16:30" x14ac:dyDescent="0.2">
      <c r="P2529" s="152"/>
      <c r="Q2529" s="19"/>
      <c r="R2529" s="105"/>
      <c r="S2529" s="102"/>
      <c r="T2529" s="78"/>
      <c r="U2529" s="19"/>
      <c r="AB2529" s="14"/>
      <c r="AC2529" s="14"/>
      <c r="AD2529" s="14"/>
    </row>
    <row r="2530" spans="16:30" x14ac:dyDescent="0.2">
      <c r="P2530" s="153"/>
      <c r="Q2530" s="19"/>
      <c r="R2530" s="105"/>
      <c r="S2530" s="102"/>
      <c r="T2530" s="78"/>
      <c r="U2530" s="19"/>
      <c r="AB2530" s="14"/>
      <c r="AC2530" s="14"/>
      <c r="AD2530" s="14"/>
    </row>
    <row r="2531" spans="16:30" x14ac:dyDescent="0.2">
      <c r="P2531" s="152"/>
      <c r="Q2531" s="19"/>
      <c r="R2531" s="105"/>
      <c r="S2531" s="102"/>
      <c r="T2531" s="78"/>
      <c r="U2531" s="19"/>
      <c r="AB2531" s="14"/>
      <c r="AC2531" s="14"/>
      <c r="AD2531" s="14"/>
    </row>
    <row r="2532" spans="16:30" x14ac:dyDescent="0.2">
      <c r="P2532" s="153"/>
      <c r="Q2532" s="19"/>
      <c r="R2532" s="105"/>
      <c r="S2532" s="102"/>
      <c r="T2532" s="78"/>
      <c r="U2532" s="19"/>
      <c r="AB2532" s="14"/>
      <c r="AC2532" s="14"/>
      <c r="AD2532" s="14"/>
    </row>
    <row r="2533" spans="16:30" x14ac:dyDescent="0.2">
      <c r="P2533" s="152"/>
      <c r="Q2533" s="19"/>
      <c r="R2533" s="105"/>
      <c r="S2533" s="102"/>
      <c r="T2533" s="78"/>
      <c r="U2533" s="19"/>
      <c r="AB2533" s="14"/>
      <c r="AC2533" s="14"/>
      <c r="AD2533" s="14"/>
    </row>
    <row r="2534" spans="16:30" x14ac:dyDescent="0.2">
      <c r="P2534" s="153"/>
      <c r="Q2534" s="19"/>
      <c r="R2534" s="105"/>
      <c r="S2534" s="102"/>
      <c r="T2534" s="78"/>
      <c r="U2534" s="19"/>
      <c r="AB2534" s="14"/>
      <c r="AC2534" s="14"/>
      <c r="AD2534" s="14"/>
    </row>
    <row r="2535" spans="16:30" x14ac:dyDescent="0.2">
      <c r="P2535" s="152"/>
      <c r="Q2535" s="19"/>
      <c r="R2535" s="105"/>
      <c r="S2535" s="102"/>
      <c r="T2535" s="78"/>
      <c r="U2535" s="19"/>
      <c r="AB2535" s="14"/>
      <c r="AC2535" s="14"/>
      <c r="AD2535" s="14"/>
    </row>
    <row r="2536" spans="16:30" x14ac:dyDescent="0.2">
      <c r="P2536" s="153"/>
      <c r="Q2536" s="19"/>
      <c r="R2536" s="105"/>
      <c r="S2536" s="102"/>
      <c r="T2536" s="78"/>
      <c r="U2536" s="19"/>
      <c r="AB2536" s="14"/>
      <c r="AC2536" s="14"/>
      <c r="AD2536" s="14"/>
    </row>
    <row r="2537" spans="16:30" x14ac:dyDescent="0.2">
      <c r="P2537" s="152"/>
      <c r="Q2537" s="19"/>
      <c r="R2537" s="105"/>
      <c r="S2537" s="102"/>
      <c r="T2537" s="78"/>
      <c r="U2537" s="19"/>
      <c r="AB2537" s="14"/>
      <c r="AC2537" s="14"/>
      <c r="AD2537" s="14"/>
    </row>
    <row r="2538" spans="16:30" x14ac:dyDescent="0.2">
      <c r="P2538" s="153"/>
      <c r="Q2538" s="19"/>
      <c r="R2538" s="105"/>
      <c r="S2538" s="102"/>
      <c r="T2538" s="78"/>
      <c r="U2538" s="19"/>
      <c r="AB2538" s="14"/>
      <c r="AC2538" s="14"/>
      <c r="AD2538" s="14"/>
    </row>
    <row r="2539" spans="16:30" x14ac:dyDescent="0.2">
      <c r="P2539" s="152"/>
      <c r="Q2539" s="19"/>
      <c r="R2539" s="105"/>
      <c r="S2539" s="102"/>
      <c r="T2539" s="78"/>
      <c r="U2539" s="19"/>
      <c r="AB2539" s="14"/>
      <c r="AC2539" s="14"/>
      <c r="AD2539" s="14"/>
    </row>
    <row r="2540" spans="16:30" x14ac:dyDescent="0.2">
      <c r="P2540" s="153"/>
      <c r="Q2540" s="19"/>
      <c r="R2540" s="105"/>
      <c r="S2540" s="102"/>
      <c r="T2540" s="78"/>
      <c r="U2540" s="19"/>
      <c r="AB2540" s="14"/>
      <c r="AC2540" s="14"/>
      <c r="AD2540" s="14"/>
    </row>
    <row r="2541" spans="16:30" x14ac:dyDescent="0.2">
      <c r="P2541" s="152"/>
      <c r="Q2541" s="19"/>
      <c r="R2541" s="105"/>
      <c r="S2541" s="102"/>
      <c r="T2541" s="78"/>
      <c r="U2541" s="19"/>
      <c r="AB2541" s="14"/>
      <c r="AC2541" s="14"/>
      <c r="AD2541" s="14"/>
    </row>
    <row r="2542" spans="16:30" x14ac:dyDescent="0.2">
      <c r="P2542" s="153"/>
      <c r="Q2542" s="19"/>
      <c r="R2542" s="105"/>
      <c r="S2542" s="102"/>
      <c r="T2542" s="78"/>
      <c r="U2542" s="19"/>
      <c r="AB2542" s="14"/>
      <c r="AC2542" s="14"/>
      <c r="AD2542" s="14"/>
    </row>
    <row r="2543" spans="16:30" x14ac:dyDescent="0.2">
      <c r="P2543" s="152"/>
      <c r="Q2543" s="19"/>
      <c r="R2543" s="105"/>
      <c r="S2543" s="102"/>
      <c r="T2543" s="78"/>
      <c r="U2543" s="19"/>
      <c r="AB2543" s="14"/>
      <c r="AC2543" s="14"/>
      <c r="AD2543" s="14"/>
    </row>
    <row r="2544" spans="16:30" x14ac:dyDescent="0.2">
      <c r="P2544" s="153"/>
      <c r="Q2544" s="19"/>
      <c r="R2544" s="105"/>
      <c r="S2544" s="102"/>
      <c r="T2544" s="78"/>
      <c r="U2544" s="19"/>
      <c r="AB2544" s="14"/>
      <c r="AC2544" s="14"/>
      <c r="AD2544" s="14"/>
    </row>
    <row r="2545" spans="16:30" x14ac:dyDescent="0.2">
      <c r="P2545" s="152"/>
      <c r="Q2545" s="19"/>
      <c r="R2545" s="105"/>
      <c r="S2545" s="102"/>
      <c r="T2545" s="78"/>
      <c r="U2545" s="19"/>
      <c r="AB2545" s="14"/>
      <c r="AC2545" s="14"/>
      <c r="AD2545" s="14"/>
    </row>
    <row r="2546" spans="16:30" x14ac:dyDescent="0.2">
      <c r="P2546" s="153"/>
      <c r="Q2546" s="19"/>
      <c r="R2546" s="105"/>
      <c r="S2546" s="102"/>
      <c r="T2546" s="78"/>
      <c r="U2546" s="19"/>
      <c r="AB2546" s="14"/>
      <c r="AC2546" s="14"/>
      <c r="AD2546" s="14"/>
    </row>
    <row r="2547" spans="16:30" x14ac:dyDescent="0.2">
      <c r="P2547" s="152"/>
      <c r="Q2547" s="19"/>
      <c r="R2547" s="105"/>
      <c r="S2547" s="102"/>
      <c r="T2547" s="78"/>
      <c r="U2547" s="19"/>
      <c r="AB2547" s="14"/>
      <c r="AC2547" s="14"/>
      <c r="AD2547" s="14"/>
    </row>
    <row r="2548" spans="16:30" x14ac:dyDescent="0.2">
      <c r="P2548" s="153"/>
      <c r="Q2548" s="19"/>
      <c r="R2548" s="105"/>
      <c r="S2548" s="102"/>
      <c r="T2548" s="78"/>
      <c r="U2548" s="19"/>
      <c r="AB2548" s="14"/>
      <c r="AC2548" s="14"/>
      <c r="AD2548" s="14"/>
    </row>
    <row r="2549" spans="16:30" x14ac:dyDescent="0.2">
      <c r="P2549" s="152"/>
      <c r="Q2549" s="19"/>
      <c r="R2549" s="105"/>
      <c r="S2549" s="102"/>
      <c r="T2549" s="78"/>
      <c r="U2549" s="19"/>
      <c r="AB2549" s="14"/>
      <c r="AC2549" s="14"/>
      <c r="AD2549" s="14"/>
    </row>
    <row r="2550" spans="16:30" x14ac:dyDescent="0.2">
      <c r="P2550" s="153"/>
      <c r="Q2550" s="19"/>
      <c r="R2550" s="105"/>
      <c r="S2550" s="102"/>
      <c r="T2550" s="78"/>
      <c r="U2550" s="19"/>
      <c r="AB2550" s="14"/>
      <c r="AC2550" s="14"/>
      <c r="AD2550" s="14"/>
    </row>
    <row r="2551" spans="16:30" x14ac:dyDescent="0.2">
      <c r="P2551" s="152"/>
      <c r="Q2551" s="19"/>
      <c r="R2551" s="105"/>
      <c r="S2551" s="102"/>
      <c r="T2551" s="78"/>
      <c r="U2551" s="19"/>
      <c r="AB2551" s="14"/>
      <c r="AC2551" s="14"/>
      <c r="AD2551" s="14"/>
    </row>
    <row r="2552" spans="16:30" x14ac:dyDescent="0.2">
      <c r="P2552" s="153"/>
      <c r="Q2552" s="19"/>
      <c r="R2552" s="105"/>
      <c r="S2552" s="102"/>
      <c r="T2552" s="78"/>
      <c r="U2552" s="19"/>
      <c r="AB2552" s="14"/>
      <c r="AC2552" s="14"/>
      <c r="AD2552" s="14"/>
    </row>
    <row r="2553" spans="16:30" x14ac:dyDescent="0.2">
      <c r="P2553" s="152"/>
      <c r="Q2553" s="19"/>
      <c r="R2553" s="105"/>
      <c r="S2553" s="102"/>
      <c r="T2553" s="78"/>
      <c r="U2553" s="19"/>
      <c r="AB2553" s="14"/>
      <c r="AC2553" s="14"/>
      <c r="AD2553" s="14"/>
    </row>
    <row r="2554" spans="16:30" x14ac:dyDescent="0.2">
      <c r="P2554" s="153"/>
      <c r="Q2554" s="19"/>
      <c r="R2554" s="105"/>
      <c r="S2554" s="102"/>
      <c r="T2554" s="78"/>
      <c r="U2554" s="19"/>
      <c r="AB2554" s="14"/>
      <c r="AC2554" s="14"/>
      <c r="AD2554" s="14"/>
    </row>
    <row r="2555" spans="16:30" x14ac:dyDescent="0.2">
      <c r="P2555" s="152"/>
      <c r="Q2555" s="19"/>
      <c r="R2555" s="105"/>
      <c r="S2555" s="102"/>
      <c r="T2555" s="78"/>
      <c r="U2555" s="19"/>
      <c r="AB2555" s="14"/>
      <c r="AC2555" s="14"/>
      <c r="AD2555" s="14"/>
    </row>
    <row r="2556" spans="16:30" x14ac:dyDescent="0.2">
      <c r="P2556" s="153"/>
      <c r="Q2556" s="19"/>
      <c r="R2556" s="105"/>
      <c r="S2556" s="102"/>
      <c r="T2556" s="78"/>
      <c r="U2556" s="19"/>
      <c r="AB2556" s="14"/>
      <c r="AC2556" s="14"/>
      <c r="AD2556" s="14"/>
    </row>
    <row r="2557" spans="16:30" x14ac:dyDescent="0.2">
      <c r="P2557" s="152"/>
      <c r="Q2557" s="19"/>
      <c r="R2557" s="105"/>
      <c r="S2557" s="102"/>
      <c r="T2557" s="78"/>
      <c r="U2557" s="19"/>
      <c r="AB2557" s="14"/>
      <c r="AC2557" s="14"/>
      <c r="AD2557" s="14"/>
    </row>
    <row r="2558" spans="16:30" x14ac:dyDescent="0.2">
      <c r="P2558" s="153"/>
      <c r="Q2558" s="19"/>
      <c r="R2558" s="105"/>
      <c r="S2558" s="102"/>
      <c r="T2558" s="78"/>
      <c r="U2558" s="19"/>
      <c r="AB2558" s="14"/>
      <c r="AC2558" s="14"/>
      <c r="AD2558" s="14"/>
    </row>
    <row r="2559" spans="16:30" x14ac:dyDescent="0.2">
      <c r="P2559" s="152"/>
      <c r="Q2559" s="19"/>
      <c r="R2559" s="105"/>
      <c r="S2559" s="102"/>
      <c r="T2559" s="78"/>
      <c r="U2559" s="19"/>
      <c r="AB2559" s="14"/>
      <c r="AC2559" s="14"/>
      <c r="AD2559" s="14"/>
    </row>
    <row r="2560" spans="16:30" x14ac:dyDescent="0.2">
      <c r="P2560" s="153"/>
      <c r="Q2560" s="19"/>
      <c r="R2560" s="105"/>
      <c r="S2560" s="102"/>
      <c r="T2560" s="78"/>
      <c r="U2560" s="19"/>
      <c r="AB2560" s="14"/>
      <c r="AC2560" s="14"/>
      <c r="AD2560" s="14"/>
    </row>
    <row r="2561" spans="16:30" x14ac:dyDescent="0.2">
      <c r="P2561" s="152"/>
      <c r="Q2561" s="19"/>
      <c r="R2561" s="105"/>
      <c r="S2561" s="102"/>
      <c r="T2561" s="78"/>
      <c r="U2561" s="19"/>
      <c r="AB2561" s="14"/>
      <c r="AC2561" s="14"/>
      <c r="AD2561" s="14"/>
    </row>
    <row r="2562" spans="16:30" x14ac:dyDescent="0.2">
      <c r="P2562" s="153"/>
      <c r="Q2562" s="19"/>
      <c r="R2562" s="105"/>
      <c r="S2562" s="102"/>
      <c r="T2562" s="78"/>
      <c r="U2562" s="19"/>
      <c r="AB2562" s="14"/>
      <c r="AC2562" s="14"/>
      <c r="AD2562" s="14"/>
    </row>
    <row r="2563" spans="16:30" x14ac:dyDescent="0.2">
      <c r="P2563" s="152"/>
      <c r="Q2563" s="19"/>
      <c r="R2563" s="105"/>
      <c r="S2563" s="102"/>
      <c r="T2563" s="78"/>
      <c r="U2563" s="19"/>
      <c r="AB2563" s="14"/>
      <c r="AC2563" s="14"/>
      <c r="AD2563" s="14"/>
    </row>
    <row r="2564" spans="16:30" x14ac:dyDescent="0.2">
      <c r="P2564" s="153"/>
      <c r="Q2564" s="19"/>
      <c r="R2564" s="105"/>
      <c r="S2564" s="102"/>
      <c r="T2564" s="78"/>
      <c r="U2564" s="19"/>
      <c r="AB2564" s="14"/>
      <c r="AC2564" s="14"/>
      <c r="AD2564" s="14"/>
    </row>
    <row r="2565" spans="16:30" x14ac:dyDescent="0.2">
      <c r="P2565" s="152"/>
      <c r="Q2565" s="19"/>
      <c r="R2565" s="105"/>
      <c r="S2565" s="102"/>
      <c r="T2565" s="78"/>
      <c r="U2565" s="19"/>
      <c r="AB2565" s="14"/>
      <c r="AC2565" s="14"/>
      <c r="AD2565" s="14"/>
    </row>
    <row r="2566" spans="16:30" x14ac:dyDescent="0.2">
      <c r="P2566" s="153"/>
      <c r="Q2566" s="19"/>
      <c r="R2566" s="105"/>
      <c r="S2566" s="102"/>
      <c r="T2566" s="78"/>
      <c r="U2566" s="19"/>
      <c r="AB2566" s="14"/>
      <c r="AC2566" s="14"/>
      <c r="AD2566" s="14"/>
    </row>
    <row r="2567" spans="16:30" x14ac:dyDescent="0.2">
      <c r="P2567" s="152"/>
      <c r="Q2567" s="19"/>
      <c r="R2567" s="105"/>
      <c r="S2567" s="102"/>
      <c r="T2567" s="78"/>
      <c r="U2567" s="19"/>
      <c r="AB2567" s="14"/>
      <c r="AC2567" s="14"/>
      <c r="AD2567" s="14"/>
    </row>
    <row r="2568" spans="16:30" x14ac:dyDescent="0.2">
      <c r="P2568" s="153"/>
      <c r="Q2568" s="19"/>
      <c r="R2568" s="105"/>
      <c r="S2568" s="102"/>
      <c r="T2568" s="78"/>
      <c r="U2568" s="19"/>
      <c r="AB2568" s="14"/>
      <c r="AC2568" s="14"/>
      <c r="AD2568" s="14"/>
    </row>
    <row r="2569" spans="16:30" x14ac:dyDescent="0.2">
      <c r="P2569" s="152"/>
      <c r="Q2569" s="19"/>
      <c r="R2569" s="105"/>
      <c r="S2569" s="102"/>
      <c r="T2569" s="78"/>
      <c r="U2569" s="19"/>
      <c r="AB2569" s="14"/>
      <c r="AC2569" s="14"/>
      <c r="AD2569" s="14"/>
    </row>
    <row r="2570" spans="16:30" x14ac:dyDescent="0.2">
      <c r="P2570" s="153"/>
      <c r="Q2570" s="19"/>
      <c r="R2570" s="105"/>
      <c r="S2570" s="102"/>
      <c r="T2570" s="78"/>
      <c r="U2570" s="19"/>
      <c r="AB2570" s="14"/>
      <c r="AC2570" s="14"/>
      <c r="AD2570" s="14"/>
    </row>
    <row r="2571" spans="16:30" x14ac:dyDescent="0.2">
      <c r="P2571" s="152"/>
      <c r="Q2571" s="19"/>
      <c r="R2571" s="105"/>
      <c r="S2571" s="102"/>
      <c r="T2571" s="78"/>
      <c r="U2571" s="19"/>
      <c r="AB2571" s="14"/>
      <c r="AC2571" s="14"/>
      <c r="AD2571" s="14"/>
    </row>
    <row r="2572" spans="16:30" x14ac:dyDescent="0.2">
      <c r="P2572" s="153"/>
      <c r="Q2572" s="19"/>
      <c r="R2572" s="105"/>
      <c r="S2572" s="102"/>
      <c r="T2572" s="78"/>
      <c r="U2572" s="19"/>
      <c r="AB2572" s="14"/>
      <c r="AC2572" s="14"/>
      <c r="AD2572" s="14"/>
    </row>
    <row r="2573" spans="16:30" x14ac:dyDescent="0.2">
      <c r="P2573" s="152"/>
      <c r="Q2573" s="19"/>
      <c r="R2573" s="105"/>
      <c r="S2573" s="102"/>
      <c r="T2573" s="78"/>
      <c r="U2573" s="19"/>
      <c r="AB2573" s="14"/>
      <c r="AC2573" s="14"/>
      <c r="AD2573" s="14"/>
    </row>
    <row r="2574" spans="16:30" x14ac:dyDescent="0.2">
      <c r="P2574" s="153"/>
      <c r="Q2574" s="19"/>
      <c r="R2574" s="105"/>
      <c r="S2574" s="102"/>
      <c r="T2574" s="78"/>
      <c r="U2574" s="19"/>
      <c r="AB2574" s="14"/>
      <c r="AC2574" s="14"/>
      <c r="AD2574" s="14"/>
    </row>
    <row r="2575" spans="16:30" x14ac:dyDescent="0.2">
      <c r="P2575" s="152"/>
      <c r="Q2575" s="19"/>
      <c r="R2575" s="105"/>
      <c r="S2575" s="102"/>
      <c r="T2575" s="78"/>
      <c r="U2575" s="19"/>
      <c r="AB2575" s="14"/>
      <c r="AC2575" s="14"/>
      <c r="AD2575" s="14"/>
    </row>
    <row r="2576" spans="16:30" x14ac:dyDescent="0.2">
      <c r="P2576" s="153"/>
      <c r="Q2576" s="19"/>
      <c r="R2576" s="105"/>
      <c r="S2576" s="102"/>
      <c r="T2576" s="78"/>
      <c r="U2576" s="19"/>
      <c r="AB2576" s="14"/>
      <c r="AC2576" s="14"/>
      <c r="AD2576" s="14"/>
    </row>
    <row r="2577" spans="16:30" x14ac:dyDescent="0.2">
      <c r="P2577" s="152"/>
      <c r="Q2577" s="19"/>
      <c r="R2577" s="105"/>
      <c r="S2577" s="102"/>
      <c r="T2577" s="78"/>
      <c r="U2577" s="19"/>
      <c r="AB2577" s="14"/>
      <c r="AC2577" s="14"/>
      <c r="AD2577" s="14"/>
    </row>
    <row r="2578" spans="16:30" x14ac:dyDescent="0.2">
      <c r="P2578" s="153"/>
      <c r="Q2578" s="19"/>
      <c r="R2578" s="105"/>
      <c r="S2578" s="102"/>
      <c r="T2578" s="78"/>
      <c r="U2578" s="19"/>
      <c r="AB2578" s="14"/>
      <c r="AC2578" s="14"/>
      <c r="AD2578" s="14"/>
    </row>
    <row r="2579" spans="16:30" x14ac:dyDescent="0.2">
      <c r="P2579" s="152"/>
      <c r="Q2579" s="19"/>
      <c r="R2579" s="105"/>
      <c r="S2579" s="102"/>
      <c r="T2579" s="78"/>
      <c r="U2579" s="19"/>
      <c r="AB2579" s="14"/>
      <c r="AC2579" s="14"/>
      <c r="AD2579" s="14"/>
    </row>
    <row r="2580" spans="16:30" x14ac:dyDescent="0.2">
      <c r="P2580" s="153"/>
      <c r="Q2580" s="19"/>
      <c r="R2580" s="105"/>
      <c r="S2580" s="102"/>
      <c r="T2580" s="78"/>
      <c r="U2580" s="19"/>
      <c r="AB2580" s="14"/>
      <c r="AC2580" s="14"/>
      <c r="AD2580" s="14"/>
    </row>
    <row r="2581" spans="16:30" x14ac:dyDescent="0.2">
      <c r="P2581" s="152"/>
      <c r="Q2581" s="19"/>
      <c r="R2581" s="105"/>
      <c r="S2581" s="102"/>
      <c r="T2581" s="78"/>
      <c r="U2581" s="19"/>
      <c r="AB2581" s="14"/>
      <c r="AC2581" s="14"/>
      <c r="AD2581" s="14"/>
    </row>
    <row r="2582" spans="16:30" x14ac:dyDescent="0.2">
      <c r="P2582" s="153"/>
      <c r="Q2582" s="19"/>
      <c r="R2582" s="105"/>
      <c r="S2582" s="102"/>
      <c r="T2582" s="78"/>
      <c r="U2582" s="19"/>
      <c r="AB2582" s="14"/>
      <c r="AC2582" s="14"/>
      <c r="AD2582" s="14"/>
    </row>
    <row r="2583" spans="16:30" x14ac:dyDescent="0.2">
      <c r="P2583" s="152"/>
      <c r="Q2583" s="19"/>
      <c r="R2583" s="105"/>
      <c r="S2583" s="102"/>
      <c r="T2583" s="78"/>
      <c r="U2583" s="19"/>
      <c r="AB2583" s="14"/>
      <c r="AC2583" s="14"/>
      <c r="AD2583" s="14"/>
    </row>
    <row r="2584" spans="16:30" x14ac:dyDescent="0.2">
      <c r="P2584" s="153"/>
      <c r="Q2584" s="19"/>
      <c r="R2584" s="105"/>
      <c r="S2584" s="102"/>
      <c r="T2584" s="78"/>
      <c r="U2584" s="19"/>
      <c r="AB2584" s="14"/>
      <c r="AC2584" s="14"/>
      <c r="AD2584" s="14"/>
    </row>
    <row r="2585" spans="16:30" x14ac:dyDescent="0.2">
      <c r="P2585" s="152"/>
      <c r="Q2585" s="19"/>
      <c r="R2585" s="105"/>
      <c r="S2585" s="102"/>
      <c r="T2585" s="78"/>
      <c r="U2585" s="19"/>
      <c r="AB2585" s="14"/>
      <c r="AC2585" s="14"/>
      <c r="AD2585" s="14"/>
    </row>
    <row r="2586" spans="16:30" x14ac:dyDescent="0.2">
      <c r="P2586" s="153"/>
      <c r="Q2586" s="19"/>
      <c r="R2586" s="105"/>
      <c r="S2586" s="102"/>
      <c r="T2586" s="78"/>
      <c r="U2586" s="19"/>
      <c r="AB2586" s="14"/>
      <c r="AC2586" s="14"/>
      <c r="AD2586" s="14"/>
    </row>
    <row r="2587" spans="16:30" x14ac:dyDescent="0.2">
      <c r="P2587" s="152"/>
      <c r="Q2587" s="19"/>
      <c r="R2587" s="105"/>
      <c r="S2587" s="102"/>
      <c r="T2587" s="78"/>
      <c r="U2587" s="19"/>
      <c r="AB2587" s="14"/>
      <c r="AC2587" s="14"/>
      <c r="AD2587" s="14"/>
    </row>
    <row r="2588" spans="16:30" x14ac:dyDescent="0.2">
      <c r="P2588" s="153"/>
      <c r="Q2588" s="19"/>
      <c r="R2588" s="105"/>
      <c r="S2588" s="102"/>
      <c r="T2588" s="78"/>
      <c r="U2588" s="19"/>
      <c r="AB2588" s="14"/>
      <c r="AC2588" s="14"/>
      <c r="AD2588" s="14"/>
    </row>
    <row r="2589" spans="16:30" x14ac:dyDescent="0.2">
      <c r="P2589" s="152"/>
      <c r="Q2589" s="19"/>
      <c r="R2589" s="105"/>
      <c r="S2589" s="102"/>
      <c r="T2589" s="78"/>
      <c r="U2589" s="19"/>
      <c r="AB2589" s="14"/>
      <c r="AC2589" s="14"/>
      <c r="AD2589" s="14"/>
    </row>
    <row r="2590" spans="16:30" x14ac:dyDescent="0.2">
      <c r="P2590" s="153"/>
      <c r="Q2590" s="19"/>
      <c r="R2590" s="105"/>
      <c r="S2590" s="102"/>
      <c r="T2590" s="78"/>
      <c r="U2590" s="19"/>
      <c r="AB2590" s="14"/>
      <c r="AC2590" s="14"/>
      <c r="AD2590" s="14"/>
    </row>
    <row r="2591" spans="16:30" x14ac:dyDescent="0.2">
      <c r="P2591" s="152"/>
      <c r="Q2591" s="19"/>
      <c r="R2591" s="105"/>
      <c r="S2591" s="102"/>
      <c r="T2591" s="78"/>
      <c r="U2591" s="19"/>
      <c r="AB2591" s="14"/>
      <c r="AC2591" s="14"/>
      <c r="AD2591" s="14"/>
    </row>
    <row r="2592" spans="16:30" x14ac:dyDescent="0.2">
      <c r="P2592" s="153"/>
      <c r="Q2592" s="19"/>
      <c r="R2592" s="105"/>
      <c r="S2592" s="102"/>
      <c r="T2592" s="78"/>
      <c r="U2592" s="19"/>
      <c r="AB2592" s="14"/>
      <c r="AC2592" s="14"/>
      <c r="AD2592" s="14"/>
    </row>
    <row r="2593" spans="16:30" x14ac:dyDescent="0.2">
      <c r="P2593" s="152"/>
      <c r="Q2593" s="19"/>
      <c r="R2593" s="105"/>
      <c r="S2593" s="102"/>
      <c r="T2593" s="78"/>
      <c r="U2593" s="19"/>
      <c r="AB2593" s="14"/>
      <c r="AC2593" s="14"/>
      <c r="AD2593" s="14"/>
    </row>
    <row r="2594" spans="16:30" x14ac:dyDescent="0.2">
      <c r="P2594" s="153"/>
      <c r="Q2594" s="19"/>
      <c r="R2594" s="105"/>
      <c r="S2594" s="102"/>
      <c r="T2594" s="78"/>
      <c r="U2594" s="19"/>
      <c r="AB2594" s="14"/>
      <c r="AC2594" s="14"/>
      <c r="AD2594" s="14"/>
    </row>
    <row r="2595" spans="16:30" x14ac:dyDescent="0.2">
      <c r="P2595" s="152"/>
      <c r="Q2595" s="19"/>
      <c r="R2595" s="105"/>
      <c r="S2595" s="102"/>
      <c r="T2595" s="78"/>
      <c r="U2595" s="19"/>
      <c r="AB2595" s="14"/>
      <c r="AC2595" s="14"/>
      <c r="AD2595" s="14"/>
    </row>
    <row r="2596" spans="16:30" x14ac:dyDescent="0.2">
      <c r="P2596" s="153"/>
      <c r="Q2596" s="19"/>
      <c r="R2596" s="105"/>
      <c r="S2596" s="102"/>
      <c r="T2596" s="78"/>
      <c r="U2596" s="19"/>
      <c r="AB2596" s="14"/>
      <c r="AC2596" s="14"/>
      <c r="AD2596" s="14"/>
    </row>
    <row r="2597" spans="16:30" x14ac:dyDescent="0.2">
      <c r="P2597" s="152"/>
      <c r="Q2597" s="19"/>
      <c r="R2597" s="105"/>
      <c r="S2597" s="102"/>
      <c r="T2597" s="78"/>
      <c r="U2597" s="19"/>
      <c r="AB2597" s="14"/>
      <c r="AC2597" s="14"/>
      <c r="AD2597" s="14"/>
    </row>
    <row r="2598" spans="16:30" x14ac:dyDescent="0.2">
      <c r="P2598" s="153"/>
      <c r="Q2598" s="19"/>
      <c r="R2598" s="105"/>
      <c r="S2598" s="102"/>
      <c r="T2598" s="78"/>
      <c r="U2598" s="19"/>
      <c r="AB2598" s="14"/>
      <c r="AC2598" s="14"/>
      <c r="AD2598" s="14"/>
    </row>
    <row r="2599" spans="16:30" x14ac:dyDescent="0.2">
      <c r="P2599" s="152"/>
      <c r="Q2599" s="19"/>
      <c r="R2599" s="105"/>
      <c r="S2599" s="102"/>
      <c r="T2599" s="78"/>
      <c r="U2599" s="19"/>
      <c r="AB2599" s="14"/>
      <c r="AC2599" s="14"/>
      <c r="AD2599" s="14"/>
    </row>
    <row r="2600" spans="16:30" x14ac:dyDescent="0.2">
      <c r="P2600" s="153"/>
      <c r="Q2600" s="19"/>
      <c r="R2600" s="105"/>
      <c r="S2600" s="102"/>
      <c r="T2600" s="78"/>
      <c r="U2600" s="19"/>
      <c r="AB2600" s="14"/>
      <c r="AC2600" s="14"/>
      <c r="AD2600" s="14"/>
    </row>
    <row r="2601" spans="16:30" x14ac:dyDescent="0.2">
      <c r="P2601" s="152"/>
      <c r="Q2601" s="19"/>
      <c r="R2601" s="105"/>
      <c r="S2601" s="102"/>
      <c r="T2601" s="78"/>
      <c r="U2601" s="19"/>
      <c r="AB2601" s="14"/>
      <c r="AC2601" s="14"/>
      <c r="AD2601" s="14"/>
    </row>
    <row r="2602" spans="16:30" x14ac:dyDescent="0.2">
      <c r="P2602" s="153"/>
      <c r="Q2602" s="19"/>
      <c r="R2602" s="105"/>
      <c r="S2602" s="102"/>
      <c r="T2602" s="78"/>
      <c r="U2602" s="19"/>
      <c r="AB2602" s="14"/>
      <c r="AC2602" s="14"/>
      <c r="AD2602" s="14"/>
    </row>
    <row r="2603" spans="16:30" x14ac:dyDescent="0.2">
      <c r="P2603" s="152"/>
      <c r="Q2603" s="19"/>
      <c r="R2603" s="105"/>
      <c r="S2603" s="102"/>
      <c r="T2603" s="78"/>
      <c r="U2603" s="19"/>
      <c r="AB2603" s="14"/>
      <c r="AC2603" s="14"/>
      <c r="AD2603" s="14"/>
    </row>
    <row r="2604" spans="16:30" x14ac:dyDescent="0.2">
      <c r="P2604" s="153"/>
      <c r="Q2604" s="19"/>
      <c r="R2604" s="105"/>
      <c r="S2604" s="102"/>
      <c r="T2604" s="78"/>
      <c r="U2604" s="19"/>
      <c r="AB2604" s="14"/>
      <c r="AC2604" s="14"/>
      <c r="AD2604" s="14"/>
    </row>
    <row r="2605" spans="16:30" x14ac:dyDescent="0.2">
      <c r="P2605" s="152"/>
      <c r="Q2605" s="19"/>
      <c r="R2605" s="105"/>
      <c r="S2605" s="102"/>
      <c r="T2605" s="78"/>
      <c r="U2605" s="19"/>
      <c r="AB2605" s="14"/>
      <c r="AC2605" s="14"/>
      <c r="AD2605" s="14"/>
    </row>
    <row r="2606" spans="16:30" x14ac:dyDescent="0.2">
      <c r="P2606" s="153"/>
      <c r="Q2606" s="19"/>
      <c r="R2606" s="105"/>
      <c r="S2606" s="102"/>
      <c r="T2606" s="78"/>
      <c r="U2606" s="19"/>
      <c r="AB2606" s="14"/>
      <c r="AC2606" s="14"/>
      <c r="AD2606" s="14"/>
    </row>
    <row r="2607" spans="16:30" x14ac:dyDescent="0.2">
      <c r="P2607" s="152"/>
      <c r="Q2607" s="19"/>
      <c r="R2607" s="105"/>
      <c r="S2607" s="102"/>
      <c r="T2607" s="78"/>
      <c r="U2607" s="19"/>
      <c r="AB2607" s="14"/>
      <c r="AC2607" s="14"/>
      <c r="AD2607" s="14"/>
    </row>
    <row r="2608" spans="16:30" x14ac:dyDescent="0.2">
      <c r="P2608" s="153"/>
      <c r="Q2608" s="19"/>
      <c r="R2608" s="105"/>
      <c r="S2608" s="102"/>
      <c r="T2608" s="78"/>
      <c r="U2608" s="19"/>
      <c r="AB2608" s="14"/>
      <c r="AC2608" s="14"/>
      <c r="AD2608" s="14"/>
    </row>
    <row r="2609" spans="16:30" x14ac:dyDescent="0.2">
      <c r="P2609" s="152"/>
      <c r="Q2609" s="19"/>
      <c r="R2609" s="105"/>
      <c r="S2609" s="102"/>
      <c r="T2609" s="78"/>
      <c r="U2609" s="19"/>
      <c r="AB2609" s="14"/>
      <c r="AC2609" s="14"/>
      <c r="AD2609" s="14"/>
    </row>
    <row r="2610" spans="16:30" x14ac:dyDescent="0.2">
      <c r="P2610" s="153"/>
      <c r="Q2610" s="19"/>
      <c r="R2610" s="105"/>
      <c r="S2610" s="102"/>
      <c r="T2610" s="78"/>
      <c r="U2610" s="19"/>
      <c r="AB2610" s="14"/>
      <c r="AC2610" s="14"/>
      <c r="AD2610" s="14"/>
    </row>
    <row r="2611" spans="16:30" x14ac:dyDescent="0.2">
      <c r="P2611" s="152"/>
      <c r="Q2611" s="19"/>
      <c r="R2611" s="105"/>
      <c r="S2611" s="102"/>
      <c r="T2611" s="78"/>
      <c r="U2611" s="19"/>
      <c r="AB2611" s="14"/>
      <c r="AC2611" s="14"/>
      <c r="AD2611" s="14"/>
    </row>
    <row r="2612" spans="16:30" x14ac:dyDescent="0.2">
      <c r="P2612" s="153"/>
      <c r="Q2612" s="19"/>
      <c r="R2612" s="105"/>
      <c r="S2612" s="102"/>
      <c r="T2612" s="78"/>
      <c r="U2612" s="19"/>
      <c r="AB2612" s="14"/>
      <c r="AC2612" s="14"/>
      <c r="AD2612" s="14"/>
    </row>
    <row r="2613" spans="16:30" x14ac:dyDescent="0.2">
      <c r="P2613" s="152"/>
      <c r="Q2613" s="19"/>
      <c r="R2613" s="105"/>
      <c r="S2613" s="102"/>
      <c r="T2613" s="78"/>
      <c r="U2613" s="19"/>
      <c r="AB2613" s="14"/>
      <c r="AC2613" s="14"/>
      <c r="AD2613" s="14"/>
    </row>
    <row r="2614" spans="16:30" x14ac:dyDescent="0.2">
      <c r="P2614" s="153"/>
      <c r="Q2614" s="19"/>
      <c r="R2614" s="105"/>
      <c r="S2614" s="102"/>
      <c r="T2614" s="78"/>
      <c r="U2614" s="19"/>
      <c r="AB2614" s="14"/>
      <c r="AC2614" s="14"/>
      <c r="AD2614" s="14"/>
    </row>
    <row r="2615" spans="16:30" x14ac:dyDescent="0.2">
      <c r="P2615" s="152"/>
      <c r="Q2615" s="19"/>
      <c r="R2615" s="105"/>
      <c r="S2615" s="102"/>
      <c r="T2615" s="78"/>
      <c r="U2615" s="19"/>
      <c r="AB2615" s="14"/>
      <c r="AC2615" s="14"/>
      <c r="AD2615" s="14"/>
    </row>
    <row r="2616" spans="16:30" x14ac:dyDescent="0.2">
      <c r="P2616" s="153"/>
      <c r="Q2616" s="19"/>
      <c r="R2616" s="105"/>
      <c r="S2616" s="102"/>
      <c r="T2616" s="78"/>
      <c r="U2616" s="19"/>
      <c r="AB2616" s="14"/>
      <c r="AC2616" s="14"/>
      <c r="AD2616" s="14"/>
    </row>
    <row r="2617" spans="16:30" x14ac:dyDescent="0.2">
      <c r="P2617" s="152"/>
      <c r="Q2617" s="19"/>
      <c r="R2617" s="105"/>
      <c r="S2617" s="102"/>
      <c r="T2617" s="78"/>
      <c r="U2617" s="19"/>
      <c r="AB2617" s="14"/>
      <c r="AC2617" s="14"/>
      <c r="AD2617" s="14"/>
    </row>
    <row r="2618" spans="16:30" x14ac:dyDescent="0.2">
      <c r="P2618" s="153"/>
      <c r="Q2618" s="19"/>
      <c r="R2618" s="105"/>
      <c r="S2618" s="102"/>
      <c r="T2618" s="78"/>
      <c r="U2618" s="19"/>
      <c r="AB2618" s="14"/>
      <c r="AC2618" s="14"/>
      <c r="AD2618" s="14"/>
    </row>
    <row r="2619" spans="16:30" x14ac:dyDescent="0.2">
      <c r="P2619" s="152"/>
      <c r="Q2619" s="19"/>
      <c r="R2619" s="105"/>
      <c r="S2619" s="102"/>
      <c r="T2619" s="78"/>
      <c r="U2619" s="19"/>
      <c r="AB2619" s="14"/>
      <c r="AC2619" s="14"/>
      <c r="AD2619" s="14"/>
    </row>
    <row r="2620" spans="16:30" x14ac:dyDescent="0.2">
      <c r="P2620" s="153"/>
      <c r="Q2620" s="19"/>
      <c r="R2620" s="105"/>
      <c r="S2620" s="102"/>
      <c r="T2620" s="78"/>
      <c r="U2620" s="19"/>
      <c r="AB2620" s="14"/>
      <c r="AC2620" s="14"/>
      <c r="AD2620" s="14"/>
    </row>
    <row r="2621" spans="16:30" x14ac:dyDescent="0.2">
      <c r="P2621" s="152"/>
      <c r="Q2621" s="19"/>
      <c r="R2621" s="105"/>
      <c r="S2621" s="102"/>
      <c r="T2621" s="78"/>
      <c r="U2621" s="19"/>
      <c r="AB2621" s="14"/>
      <c r="AC2621" s="14"/>
      <c r="AD2621" s="14"/>
    </row>
    <row r="2622" spans="16:30" x14ac:dyDescent="0.2">
      <c r="P2622" s="153"/>
      <c r="Q2622" s="19"/>
      <c r="R2622" s="105"/>
      <c r="S2622" s="102"/>
      <c r="T2622" s="78"/>
      <c r="U2622" s="19"/>
      <c r="AB2622" s="14"/>
      <c r="AC2622" s="14"/>
      <c r="AD2622" s="14"/>
    </row>
    <row r="2623" spans="16:30" x14ac:dyDescent="0.2">
      <c r="P2623" s="152"/>
      <c r="Q2623" s="19"/>
      <c r="R2623" s="105"/>
      <c r="S2623" s="102"/>
      <c r="T2623" s="78"/>
      <c r="U2623" s="19"/>
      <c r="AB2623" s="14"/>
      <c r="AC2623" s="14"/>
      <c r="AD2623" s="14"/>
    </row>
    <row r="2624" spans="16:30" x14ac:dyDescent="0.2">
      <c r="P2624" s="153"/>
      <c r="Q2624" s="19"/>
      <c r="R2624" s="105"/>
      <c r="S2624" s="102"/>
      <c r="T2624" s="78"/>
      <c r="U2624" s="19"/>
      <c r="AB2624" s="14"/>
      <c r="AC2624" s="14"/>
      <c r="AD2624" s="14"/>
    </row>
    <row r="2625" spans="16:30" x14ac:dyDescent="0.2">
      <c r="P2625" s="152"/>
      <c r="Q2625" s="19"/>
      <c r="R2625" s="105"/>
      <c r="S2625" s="102"/>
      <c r="T2625" s="78"/>
      <c r="U2625" s="19"/>
      <c r="AB2625" s="14"/>
      <c r="AC2625" s="14"/>
      <c r="AD2625" s="14"/>
    </row>
    <row r="2626" spans="16:30" x14ac:dyDescent="0.2">
      <c r="P2626" s="153"/>
      <c r="Q2626" s="19"/>
      <c r="R2626" s="105"/>
      <c r="S2626" s="102"/>
      <c r="T2626" s="78"/>
      <c r="U2626" s="19"/>
      <c r="AB2626" s="14"/>
      <c r="AC2626" s="14"/>
      <c r="AD2626" s="14"/>
    </row>
    <row r="2627" spans="16:30" x14ac:dyDescent="0.2">
      <c r="P2627" s="152"/>
      <c r="Q2627" s="19"/>
      <c r="R2627" s="105"/>
      <c r="S2627" s="102"/>
      <c r="T2627" s="78"/>
      <c r="U2627" s="19"/>
      <c r="AB2627" s="14"/>
      <c r="AC2627" s="14"/>
      <c r="AD2627" s="14"/>
    </row>
    <row r="2628" spans="16:30" x14ac:dyDescent="0.2">
      <c r="P2628" s="153"/>
      <c r="Q2628" s="19"/>
      <c r="R2628" s="105"/>
      <c r="S2628" s="102"/>
      <c r="T2628" s="78"/>
      <c r="U2628" s="19"/>
      <c r="AB2628" s="14"/>
      <c r="AC2628" s="14"/>
      <c r="AD2628" s="14"/>
    </row>
    <row r="2629" spans="16:30" x14ac:dyDescent="0.2">
      <c r="P2629" s="152"/>
      <c r="Q2629" s="19"/>
      <c r="R2629" s="105"/>
      <c r="S2629" s="102"/>
      <c r="T2629" s="78"/>
      <c r="U2629" s="19"/>
      <c r="AB2629" s="14"/>
      <c r="AC2629" s="14"/>
      <c r="AD2629" s="14"/>
    </row>
    <row r="2630" spans="16:30" x14ac:dyDescent="0.2">
      <c r="P2630" s="153"/>
      <c r="Q2630" s="19"/>
      <c r="R2630" s="105"/>
      <c r="S2630" s="102"/>
      <c r="T2630" s="78"/>
      <c r="U2630" s="19"/>
      <c r="AB2630" s="14"/>
      <c r="AC2630" s="14"/>
      <c r="AD2630" s="14"/>
    </row>
    <row r="2631" spans="16:30" x14ac:dyDescent="0.2">
      <c r="P2631" s="152"/>
      <c r="Q2631" s="19"/>
      <c r="R2631" s="105"/>
      <c r="S2631" s="102"/>
      <c r="T2631" s="78"/>
      <c r="U2631" s="19"/>
      <c r="AB2631" s="14"/>
      <c r="AC2631" s="14"/>
      <c r="AD2631" s="14"/>
    </row>
    <row r="2632" spans="16:30" x14ac:dyDescent="0.2">
      <c r="P2632" s="153"/>
      <c r="Q2632" s="19"/>
      <c r="R2632" s="105"/>
      <c r="S2632" s="102"/>
      <c r="T2632" s="78"/>
      <c r="U2632" s="19"/>
      <c r="AB2632" s="14"/>
      <c r="AC2632" s="14"/>
      <c r="AD2632" s="14"/>
    </row>
    <row r="2633" spans="16:30" x14ac:dyDescent="0.2">
      <c r="P2633" s="152"/>
      <c r="Q2633" s="19"/>
      <c r="R2633" s="105"/>
      <c r="S2633" s="102"/>
      <c r="T2633" s="78"/>
      <c r="U2633" s="19"/>
      <c r="AB2633" s="14"/>
      <c r="AC2633" s="14"/>
      <c r="AD2633" s="14"/>
    </row>
    <row r="2634" spans="16:30" x14ac:dyDescent="0.2">
      <c r="P2634" s="153"/>
      <c r="Q2634" s="19"/>
      <c r="R2634" s="105"/>
      <c r="S2634" s="102"/>
      <c r="T2634" s="78"/>
      <c r="U2634" s="19"/>
      <c r="AB2634" s="14"/>
      <c r="AC2634" s="14"/>
      <c r="AD2634" s="14"/>
    </row>
    <row r="2635" spans="16:30" x14ac:dyDescent="0.2">
      <c r="P2635" s="152"/>
      <c r="Q2635" s="19"/>
      <c r="R2635" s="105"/>
      <c r="S2635" s="102"/>
      <c r="T2635" s="78"/>
      <c r="U2635" s="19"/>
      <c r="AB2635" s="14"/>
      <c r="AC2635" s="14"/>
      <c r="AD2635" s="14"/>
    </row>
    <row r="2636" spans="16:30" x14ac:dyDescent="0.2">
      <c r="P2636" s="153"/>
      <c r="Q2636" s="19"/>
      <c r="R2636" s="105"/>
      <c r="S2636" s="102"/>
      <c r="T2636" s="78"/>
      <c r="U2636" s="19"/>
      <c r="AB2636" s="14"/>
      <c r="AC2636" s="14"/>
      <c r="AD2636" s="14"/>
    </row>
    <row r="2637" spans="16:30" x14ac:dyDescent="0.2">
      <c r="P2637" s="152"/>
      <c r="Q2637" s="19"/>
      <c r="R2637" s="105"/>
      <c r="S2637" s="102"/>
      <c r="T2637" s="78"/>
      <c r="U2637" s="19"/>
      <c r="AB2637" s="14"/>
      <c r="AC2637" s="14"/>
      <c r="AD2637" s="14"/>
    </row>
    <row r="2638" spans="16:30" x14ac:dyDescent="0.2">
      <c r="P2638" s="153"/>
      <c r="Q2638" s="19"/>
      <c r="R2638" s="105"/>
      <c r="S2638" s="102"/>
      <c r="T2638" s="78"/>
      <c r="U2638" s="19"/>
      <c r="AB2638" s="14"/>
      <c r="AC2638" s="14"/>
      <c r="AD2638" s="14"/>
    </row>
    <row r="2639" spans="16:30" x14ac:dyDescent="0.2">
      <c r="P2639" s="152"/>
      <c r="Q2639" s="19"/>
      <c r="R2639" s="105"/>
      <c r="S2639" s="102"/>
      <c r="T2639" s="78"/>
      <c r="U2639" s="19"/>
      <c r="AB2639" s="14"/>
      <c r="AC2639" s="14"/>
      <c r="AD2639" s="14"/>
    </row>
    <row r="2640" spans="16:30" x14ac:dyDescent="0.2">
      <c r="P2640" s="153"/>
      <c r="Q2640" s="19"/>
      <c r="R2640" s="105"/>
      <c r="S2640" s="102"/>
      <c r="T2640" s="78"/>
      <c r="U2640" s="19"/>
      <c r="AB2640" s="14"/>
      <c r="AC2640" s="14"/>
      <c r="AD2640" s="14"/>
    </row>
    <row r="2641" spans="16:30" x14ac:dyDescent="0.2">
      <c r="P2641" s="152"/>
      <c r="Q2641" s="19"/>
      <c r="R2641" s="105"/>
      <c r="S2641" s="102"/>
      <c r="T2641" s="78"/>
      <c r="U2641" s="19"/>
      <c r="AB2641" s="14"/>
      <c r="AC2641" s="14"/>
      <c r="AD2641" s="14"/>
    </row>
    <row r="2642" spans="16:30" x14ac:dyDescent="0.2">
      <c r="P2642" s="153"/>
      <c r="Q2642" s="19"/>
      <c r="R2642" s="105"/>
      <c r="S2642" s="102"/>
      <c r="T2642" s="78"/>
      <c r="U2642" s="19"/>
      <c r="AB2642" s="14"/>
      <c r="AC2642" s="14"/>
      <c r="AD2642" s="14"/>
    </row>
    <row r="2643" spans="16:30" x14ac:dyDescent="0.2">
      <c r="P2643" s="152"/>
      <c r="Q2643" s="19"/>
      <c r="R2643" s="105"/>
      <c r="S2643" s="102"/>
      <c r="T2643" s="78"/>
      <c r="U2643" s="19"/>
      <c r="AB2643" s="14"/>
      <c r="AC2643" s="14"/>
      <c r="AD2643" s="14"/>
    </row>
    <row r="2644" spans="16:30" x14ac:dyDescent="0.2">
      <c r="P2644" s="153"/>
      <c r="Q2644" s="19"/>
      <c r="R2644" s="105"/>
      <c r="S2644" s="102"/>
      <c r="T2644" s="78"/>
      <c r="U2644" s="19"/>
      <c r="AB2644" s="14"/>
      <c r="AC2644" s="14"/>
      <c r="AD2644" s="14"/>
    </row>
    <row r="2645" spans="16:30" x14ac:dyDescent="0.2">
      <c r="P2645" s="152"/>
      <c r="Q2645" s="19"/>
      <c r="R2645" s="105"/>
      <c r="S2645" s="102"/>
      <c r="T2645" s="78"/>
      <c r="U2645" s="19"/>
      <c r="AB2645" s="14"/>
      <c r="AC2645" s="14"/>
      <c r="AD2645" s="14"/>
    </row>
    <row r="2646" spans="16:30" x14ac:dyDescent="0.2">
      <c r="P2646" s="153"/>
      <c r="Q2646" s="19"/>
      <c r="R2646" s="105"/>
      <c r="S2646" s="102"/>
      <c r="T2646" s="78"/>
      <c r="U2646" s="19"/>
      <c r="AB2646" s="14"/>
      <c r="AC2646" s="14"/>
      <c r="AD2646" s="14"/>
    </row>
    <row r="2647" spans="16:30" x14ac:dyDescent="0.2">
      <c r="P2647" s="152"/>
      <c r="Q2647" s="19"/>
      <c r="R2647" s="105"/>
      <c r="S2647" s="102"/>
      <c r="T2647" s="78"/>
      <c r="U2647" s="19"/>
      <c r="AB2647" s="14"/>
      <c r="AC2647" s="14"/>
      <c r="AD2647" s="14"/>
    </row>
    <row r="2648" spans="16:30" x14ac:dyDescent="0.2">
      <c r="P2648" s="153"/>
      <c r="Q2648" s="19"/>
      <c r="R2648" s="105"/>
      <c r="S2648" s="102"/>
      <c r="T2648" s="78"/>
      <c r="U2648" s="19"/>
      <c r="AB2648" s="14"/>
      <c r="AC2648" s="14"/>
      <c r="AD2648" s="14"/>
    </row>
    <row r="2649" spans="16:30" x14ac:dyDescent="0.2">
      <c r="P2649" s="152"/>
      <c r="Q2649" s="19"/>
      <c r="R2649" s="105"/>
      <c r="S2649" s="102"/>
      <c r="T2649" s="78"/>
      <c r="U2649" s="19"/>
      <c r="AB2649" s="14"/>
      <c r="AC2649" s="14"/>
      <c r="AD2649" s="14"/>
    </row>
    <row r="2650" spans="16:30" x14ac:dyDescent="0.2">
      <c r="P2650" s="153"/>
      <c r="Q2650" s="19"/>
      <c r="R2650" s="105"/>
      <c r="S2650" s="102"/>
      <c r="T2650" s="78"/>
      <c r="U2650" s="19"/>
      <c r="AB2650" s="14"/>
      <c r="AC2650" s="14"/>
      <c r="AD2650" s="14"/>
    </row>
    <row r="2651" spans="16:30" x14ac:dyDescent="0.2">
      <c r="P2651" s="152"/>
      <c r="Q2651" s="19"/>
      <c r="R2651" s="105"/>
      <c r="S2651" s="102"/>
      <c r="T2651" s="78"/>
      <c r="U2651" s="19"/>
      <c r="AB2651" s="14"/>
      <c r="AC2651" s="14"/>
      <c r="AD2651" s="14"/>
    </row>
    <row r="2652" spans="16:30" x14ac:dyDescent="0.2">
      <c r="P2652" s="153"/>
      <c r="Q2652" s="19"/>
      <c r="R2652" s="105"/>
      <c r="S2652" s="102"/>
      <c r="T2652" s="78"/>
      <c r="U2652" s="19"/>
      <c r="AB2652" s="14"/>
      <c r="AC2652" s="14"/>
      <c r="AD2652" s="14"/>
    </row>
    <row r="2653" spans="16:30" x14ac:dyDescent="0.2">
      <c r="P2653" s="152"/>
      <c r="Q2653" s="19"/>
      <c r="R2653" s="105"/>
      <c r="S2653" s="102"/>
      <c r="T2653" s="78"/>
      <c r="U2653" s="19"/>
      <c r="AB2653" s="14"/>
      <c r="AC2653" s="14"/>
      <c r="AD2653" s="14"/>
    </row>
    <row r="2654" spans="16:30" x14ac:dyDescent="0.2">
      <c r="P2654" s="153"/>
      <c r="Q2654" s="19"/>
      <c r="R2654" s="105"/>
      <c r="S2654" s="102"/>
      <c r="T2654" s="78"/>
      <c r="U2654" s="19"/>
      <c r="AB2654" s="14"/>
      <c r="AC2654" s="14"/>
      <c r="AD2654" s="14"/>
    </row>
    <row r="2655" spans="16:30" x14ac:dyDescent="0.2">
      <c r="P2655" s="152"/>
      <c r="Q2655" s="19"/>
      <c r="R2655" s="105"/>
      <c r="S2655" s="102"/>
      <c r="T2655" s="78"/>
      <c r="U2655" s="19"/>
      <c r="AB2655" s="14"/>
      <c r="AC2655" s="14"/>
      <c r="AD2655" s="14"/>
    </row>
    <row r="2656" spans="16:30" x14ac:dyDescent="0.2">
      <c r="P2656" s="153"/>
      <c r="Q2656" s="19"/>
      <c r="R2656" s="105"/>
      <c r="S2656" s="102"/>
      <c r="T2656" s="78"/>
      <c r="U2656" s="19"/>
      <c r="AB2656" s="14"/>
      <c r="AC2656" s="14"/>
      <c r="AD2656" s="14"/>
    </row>
    <row r="2657" spans="16:30" x14ac:dyDescent="0.2">
      <c r="P2657" s="152"/>
      <c r="Q2657" s="19"/>
      <c r="R2657" s="105"/>
      <c r="S2657" s="102"/>
      <c r="T2657" s="78"/>
      <c r="U2657" s="19"/>
      <c r="AB2657" s="14"/>
      <c r="AC2657" s="14"/>
      <c r="AD2657" s="14"/>
    </row>
    <row r="2658" spans="16:30" x14ac:dyDescent="0.2">
      <c r="P2658" s="153"/>
      <c r="Q2658" s="19"/>
      <c r="R2658" s="105"/>
      <c r="S2658" s="102"/>
      <c r="T2658" s="78"/>
      <c r="U2658" s="19"/>
      <c r="AB2658" s="14"/>
      <c r="AC2658" s="14"/>
      <c r="AD2658" s="14"/>
    </row>
    <row r="2659" spans="16:30" x14ac:dyDescent="0.2">
      <c r="P2659" s="152"/>
      <c r="Q2659" s="19"/>
      <c r="R2659" s="105"/>
      <c r="S2659" s="102"/>
      <c r="T2659" s="78"/>
      <c r="U2659" s="19"/>
      <c r="AB2659" s="14"/>
      <c r="AC2659" s="14"/>
      <c r="AD2659" s="14"/>
    </row>
    <row r="2660" spans="16:30" x14ac:dyDescent="0.2">
      <c r="P2660" s="153"/>
      <c r="Q2660" s="19"/>
      <c r="R2660" s="105"/>
      <c r="S2660" s="102"/>
      <c r="T2660" s="78"/>
      <c r="U2660" s="19"/>
      <c r="AB2660" s="14"/>
      <c r="AC2660" s="14"/>
      <c r="AD2660" s="14"/>
    </row>
    <row r="2661" spans="16:30" x14ac:dyDescent="0.2">
      <c r="P2661" s="152"/>
      <c r="Q2661" s="19"/>
      <c r="R2661" s="105"/>
      <c r="S2661" s="102"/>
      <c r="T2661" s="78"/>
      <c r="U2661" s="19"/>
      <c r="AB2661" s="14"/>
      <c r="AC2661" s="14"/>
      <c r="AD2661" s="14"/>
    </row>
    <row r="2662" spans="16:30" x14ac:dyDescent="0.2">
      <c r="P2662" s="153"/>
      <c r="Q2662" s="19"/>
      <c r="R2662" s="105"/>
      <c r="S2662" s="102"/>
      <c r="T2662" s="78"/>
      <c r="U2662" s="19"/>
      <c r="AB2662" s="14"/>
      <c r="AC2662" s="14"/>
      <c r="AD2662" s="14"/>
    </row>
    <row r="2663" spans="16:30" x14ac:dyDescent="0.2">
      <c r="P2663" s="152"/>
      <c r="Q2663" s="19"/>
      <c r="R2663" s="105"/>
      <c r="S2663" s="102"/>
      <c r="T2663" s="78"/>
      <c r="U2663" s="19"/>
      <c r="AB2663" s="14"/>
      <c r="AC2663" s="14"/>
      <c r="AD2663" s="14"/>
    </row>
    <row r="2664" spans="16:30" x14ac:dyDescent="0.2">
      <c r="P2664" s="153"/>
      <c r="Q2664" s="19"/>
      <c r="R2664" s="105"/>
      <c r="S2664" s="102"/>
      <c r="T2664" s="78"/>
      <c r="U2664" s="19"/>
      <c r="AB2664" s="14"/>
      <c r="AC2664" s="14"/>
      <c r="AD2664" s="14"/>
    </row>
    <row r="2665" spans="16:30" x14ac:dyDescent="0.2">
      <c r="P2665" s="152"/>
      <c r="Q2665" s="19"/>
      <c r="R2665" s="105"/>
      <c r="S2665" s="102"/>
      <c r="T2665" s="78"/>
      <c r="U2665" s="19"/>
      <c r="AB2665" s="14"/>
      <c r="AC2665" s="14"/>
      <c r="AD2665" s="14"/>
    </row>
    <row r="2666" spans="16:30" x14ac:dyDescent="0.2">
      <c r="P2666" s="153"/>
      <c r="Q2666" s="19"/>
      <c r="R2666" s="105"/>
      <c r="S2666" s="102"/>
      <c r="T2666" s="78"/>
      <c r="U2666" s="19"/>
      <c r="AB2666" s="14"/>
      <c r="AC2666" s="14"/>
      <c r="AD2666" s="14"/>
    </row>
    <row r="2667" spans="16:30" x14ac:dyDescent="0.2">
      <c r="P2667" s="152"/>
      <c r="Q2667" s="19"/>
      <c r="R2667" s="105"/>
      <c r="S2667" s="102"/>
      <c r="T2667" s="78"/>
      <c r="U2667" s="19"/>
      <c r="AB2667" s="14"/>
      <c r="AC2667" s="14"/>
      <c r="AD2667" s="14"/>
    </row>
    <row r="2668" spans="16:30" x14ac:dyDescent="0.2">
      <c r="P2668" s="153"/>
      <c r="Q2668" s="19"/>
      <c r="R2668" s="105"/>
      <c r="S2668" s="102"/>
      <c r="T2668" s="78"/>
      <c r="U2668" s="19"/>
      <c r="AB2668" s="14"/>
      <c r="AC2668" s="14"/>
      <c r="AD2668" s="14"/>
    </row>
    <row r="2669" spans="16:30" x14ac:dyDescent="0.2">
      <c r="P2669" s="152"/>
      <c r="Q2669" s="19"/>
      <c r="R2669" s="105"/>
      <c r="S2669" s="102"/>
      <c r="T2669" s="78"/>
      <c r="U2669" s="19"/>
      <c r="AB2669" s="14"/>
      <c r="AC2669" s="14"/>
      <c r="AD2669" s="14"/>
    </row>
    <row r="2670" spans="16:30" x14ac:dyDescent="0.2">
      <c r="P2670" s="153"/>
      <c r="Q2670" s="19"/>
      <c r="R2670" s="105"/>
      <c r="S2670" s="102"/>
      <c r="T2670" s="78"/>
      <c r="U2670" s="19"/>
      <c r="AB2670" s="14"/>
      <c r="AC2670" s="14"/>
      <c r="AD2670" s="14"/>
    </row>
    <row r="2671" spans="16:30" x14ac:dyDescent="0.2">
      <c r="P2671" s="152"/>
      <c r="Q2671" s="19"/>
      <c r="R2671" s="105"/>
      <c r="S2671" s="102"/>
      <c r="T2671" s="78"/>
      <c r="U2671" s="19"/>
      <c r="AB2671" s="14"/>
      <c r="AC2671" s="14"/>
      <c r="AD2671" s="14"/>
    </row>
    <row r="2672" spans="16:30" x14ac:dyDescent="0.2">
      <c r="P2672" s="153"/>
      <c r="Q2672" s="19"/>
      <c r="R2672" s="105"/>
      <c r="S2672" s="102"/>
      <c r="T2672" s="78"/>
      <c r="U2672" s="19"/>
      <c r="AB2672" s="14"/>
      <c r="AC2672" s="14"/>
      <c r="AD2672" s="14"/>
    </row>
    <row r="2673" spans="16:30" x14ac:dyDescent="0.2">
      <c r="P2673" s="152"/>
      <c r="Q2673" s="19"/>
      <c r="R2673" s="105"/>
      <c r="S2673" s="102"/>
      <c r="T2673" s="78"/>
      <c r="U2673" s="19"/>
      <c r="AB2673" s="14"/>
      <c r="AC2673" s="14"/>
      <c r="AD2673" s="14"/>
    </row>
    <row r="2674" spans="16:30" x14ac:dyDescent="0.2">
      <c r="P2674" s="153"/>
      <c r="Q2674" s="19"/>
      <c r="R2674" s="105"/>
      <c r="S2674" s="102"/>
      <c r="T2674" s="78"/>
      <c r="U2674" s="19"/>
      <c r="AB2674" s="14"/>
      <c r="AC2674" s="14"/>
      <c r="AD2674" s="14"/>
    </row>
    <row r="2675" spans="16:30" x14ac:dyDescent="0.2">
      <c r="P2675" s="152"/>
      <c r="Q2675" s="19"/>
      <c r="R2675" s="105"/>
      <c r="S2675" s="102"/>
      <c r="T2675" s="78"/>
      <c r="U2675" s="19"/>
      <c r="AB2675" s="14"/>
      <c r="AC2675" s="14"/>
      <c r="AD2675" s="14"/>
    </row>
    <row r="2676" spans="16:30" x14ac:dyDescent="0.2">
      <c r="P2676" s="153"/>
      <c r="Q2676" s="19"/>
      <c r="R2676" s="105"/>
      <c r="S2676" s="102"/>
      <c r="T2676" s="78"/>
      <c r="U2676" s="19"/>
      <c r="AB2676" s="14"/>
      <c r="AC2676" s="14"/>
      <c r="AD2676" s="14"/>
    </row>
    <row r="2677" spans="16:30" x14ac:dyDescent="0.2">
      <c r="P2677" s="152"/>
      <c r="Q2677" s="19"/>
      <c r="R2677" s="105"/>
      <c r="S2677" s="102"/>
      <c r="T2677" s="78"/>
      <c r="U2677" s="19"/>
      <c r="AB2677" s="14"/>
      <c r="AC2677" s="14"/>
      <c r="AD2677" s="14"/>
    </row>
    <row r="2678" spans="16:30" x14ac:dyDescent="0.2">
      <c r="P2678" s="153"/>
      <c r="Q2678" s="19"/>
      <c r="R2678" s="105"/>
      <c r="S2678" s="102"/>
      <c r="T2678" s="78"/>
      <c r="U2678" s="19"/>
      <c r="AB2678" s="14"/>
      <c r="AC2678" s="14"/>
      <c r="AD2678" s="14"/>
    </row>
    <row r="2679" spans="16:30" x14ac:dyDescent="0.2">
      <c r="P2679" s="152"/>
      <c r="Q2679" s="19"/>
      <c r="R2679" s="105"/>
      <c r="S2679" s="102"/>
      <c r="T2679" s="78"/>
      <c r="U2679" s="19"/>
      <c r="AB2679" s="14"/>
      <c r="AC2679" s="14"/>
      <c r="AD2679" s="14"/>
    </row>
    <row r="2680" spans="16:30" x14ac:dyDescent="0.2">
      <c r="P2680" s="153"/>
      <c r="Q2680" s="19"/>
      <c r="R2680" s="105"/>
      <c r="S2680" s="102"/>
      <c r="T2680" s="78"/>
      <c r="U2680" s="19"/>
      <c r="AB2680" s="14"/>
      <c r="AC2680" s="14"/>
      <c r="AD2680" s="14"/>
    </row>
    <row r="2681" spans="16:30" x14ac:dyDescent="0.2">
      <c r="P2681" s="152"/>
      <c r="Q2681" s="19"/>
      <c r="R2681" s="105"/>
      <c r="S2681" s="102"/>
      <c r="T2681" s="78"/>
      <c r="U2681" s="19"/>
      <c r="AB2681" s="14"/>
      <c r="AC2681" s="14"/>
      <c r="AD2681" s="14"/>
    </row>
    <row r="2682" spans="16:30" x14ac:dyDescent="0.2">
      <c r="P2682" s="153"/>
      <c r="Q2682" s="19"/>
      <c r="R2682" s="105"/>
      <c r="S2682" s="102"/>
      <c r="T2682" s="78"/>
      <c r="U2682" s="19"/>
      <c r="AB2682" s="14"/>
      <c r="AC2682" s="14"/>
      <c r="AD2682" s="14"/>
    </row>
    <row r="2683" spans="16:30" x14ac:dyDescent="0.2">
      <c r="P2683" s="152"/>
      <c r="Q2683" s="19"/>
      <c r="R2683" s="105"/>
      <c r="S2683" s="102"/>
      <c r="T2683" s="78"/>
      <c r="U2683" s="19"/>
      <c r="AB2683" s="14"/>
      <c r="AC2683" s="14"/>
      <c r="AD2683" s="14"/>
    </row>
    <row r="2684" spans="16:30" x14ac:dyDescent="0.2">
      <c r="P2684" s="153"/>
      <c r="Q2684" s="19"/>
      <c r="R2684" s="105"/>
      <c r="S2684" s="102"/>
      <c r="T2684" s="78"/>
      <c r="U2684" s="19"/>
      <c r="AB2684" s="14"/>
      <c r="AC2684" s="14"/>
      <c r="AD2684" s="14"/>
    </row>
    <row r="2685" spans="16:30" x14ac:dyDescent="0.2">
      <c r="P2685" s="152"/>
      <c r="Q2685" s="19"/>
      <c r="R2685" s="105"/>
      <c r="S2685" s="102"/>
      <c r="T2685" s="78"/>
      <c r="U2685" s="19"/>
      <c r="AB2685" s="14"/>
      <c r="AC2685" s="14"/>
      <c r="AD2685" s="14"/>
    </row>
    <row r="2686" spans="16:30" x14ac:dyDescent="0.2">
      <c r="P2686" s="153"/>
      <c r="Q2686" s="19"/>
      <c r="R2686" s="105"/>
      <c r="S2686" s="102"/>
      <c r="T2686" s="78"/>
      <c r="U2686" s="19"/>
      <c r="AB2686" s="14"/>
      <c r="AC2686" s="14"/>
      <c r="AD2686" s="14"/>
    </row>
    <row r="2687" spans="16:30" x14ac:dyDescent="0.2">
      <c r="P2687" s="152"/>
      <c r="Q2687" s="19"/>
      <c r="R2687" s="105"/>
      <c r="S2687" s="102"/>
      <c r="T2687" s="78"/>
      <c r="U2687" s="19"/>
      <c r="AB2687" s="14"/>
      <c r="AC2687" s="14"/>
      <c r="AD2687" s="14"/>
    </row>
    <row r="2688" spans="16:30" x14ac:dyDescent="0.2">
      <c r="P2688" s="153"/>
      <c r="Q2688" s="19"/>
      <c r="R2688" s="105"/>
      <c r="S2688" s="102"/>
      <c r="T2688" s="78"/>
      <c r="U2688" s="19"/>
      <c r="AB2688" s="14"/>
      <c r="AC2688" s="14"/>
      <c r="AD2688" s="14"/>
    </row>
    <row r="2689" spans="16:30" x14ac:dyDescent="0.2">
      <c r="P2689" s="152"/>
      <c r="Q2689" s="19"/>
      <c r="R2689" s="105"/>
      <c r="S2689" s="102"/>
      <c r="T2689" s="78"/>
      <c r="U2689" s="19"/>
      <c r="AB2689" s="14"/>
      <c r="AC2689" s="14"/>
      <c r="AD2689" s="14"/>
    </row>
    <row r="2690" spans="16:30" x14ac:dyDescent="0.2">
      <c r="P2690" s="153"/>
      <c r="Q2690" s="19"/>
      <c r="R2690" s="105"/>
      <c r="S2690" s="102"/>
      <c r="T2690" s="78"/>
      <c r="U2690" s="19"/>
      <c r="AB2690" s="14"/>
      <c r="AC2690" s="14"/>
      <c r="AD2690" s="14"/>
    </row>
    <row r="2691" spans="16:30" x14ac:dyDescent="0.2">
      <c r="P2691" s="152"/>
      <c r="Q2691" s="19"/>
      <c r="R2691" s="105"/>
      <c r="S2691" s="102"/>
      <c r="T2691" s="78"/>
      <c r="U2691" s="19"/>
      <c r="AB2691" s="14"/>
      <c r="AC2691" s="14"/>
      <c r="AD2691" s="14"/>
    </row>
    <row r="2692" spans="16:30" x14ac:dyDescent="0.2">
      <c r="P2692" s="153"/>
      <c r="Q2692" s="19"/>
      <c r="R2692" s="105"/>
      <c r="S2692" s="102"/>
      <c r="T2692" s="78"/>
      <c r="U2692" s="19"/>
      <c r="AB2692" s="14"/>
      <c r="AC2692" s="14"/>
      <c r="AD2692" s="14"/>
    </row>
    <row r="2693" spans="16:30" x14ac:dyDescent="0.2">
      <c r="P2693" s="152"/>
      <c r="Q2693" s="19"/>
      <c r="R2693" s="105"/>
      <c r="S2693" s="102"/>
      <c r="T2693" s="78"/>
      <c r="U2693" s="19"/>
      <c r="AB2693" s="14"/>
      <c r="AC2693" s="14"/>
      <c r="AD2693" s="14"/>
    </row>
    <row r="2694" spans="16:30" x14ac:dyDescent="0.2">
      <c r="P2694" s="153"/>
      <c r="Q2694" s="19"/>
      <c r="R2694" s="105"/>
      <c r="S2694" s="102"/>
      <c r="T2694" s="78"/>
      <c r="U2694" s="19"/>
      <c r="AB2694" s="14"/>
      <c r="AC2694" s="14"/>
      <c r="AD2694" s="14"/>
    </row>
    <row r="2695" spans="16:30" x14ac:dyDescent="0.2">
      <c r="P2695" s="152"/>
      <c r="Q2695" s="19"/>
      <c r="R2695" s="105"/>
      <c r="S2695" s="102"/>
      <c r="T2695" s="78"/>
      <c r="U2695" s="19"/>
      <c r="AB2695" s="14"/>
      <c r="AC2695" s="14"/>
      <c r="AD2695" s="14"/>
    </row>
    <row r="2696" spans="16:30" x14ac:dyDescent="0.2">
      <c r="P2696" s="153"/>
      <c r="Q2696" s="19"/>
      <c r="R2696" s="105"/>
      <c r="S2696" s="102"/>
      <c r="T2696" s="78"/>
      <c r="U2696" s="19"/>
      <c r="AB2696" s="14"/>
      <c r="AC2696" s="14"/>
      <c r="AD2696" s="14"/>
    </row>
    <row r="2697" spans="16:30" x14ac:dyDescent="0.2">
      <c r="P2697" s="152"/>
      <c r="Q2697" s="19"/>
      <c r="R2697" s="105"/>
      <c r="S2697" s="102"/>
      <c r="T2697" s="78"/>
      <c r="U2697" s="19"/>
      <c r="AB2697" s="14"/>
      <c r="AC2697" s="14"/>
      <c r="AD2697" s="14"/>
    </row>
    <row r="2698" spans="16:30" x14ac:dyDescent="0.2">
      <c r="P2698" s="153"/>
      <c r="Q2698" s="19"/>
      <c r="R2698" s="105"/>
      <c r="S2698" s="102"/>
      <c r="T2698" s="78"/>
      <c r="U2698" s="19"/>
      <c r="AB2698" s="14"/>
      <c r="AC2698" s="14"/>
      <c r="AD2698" s="14"/>
    </row>
    <row r="2699" spans="16:30" x14ac:dyDescent="0.2">
      <c r="P2699" s="152"/>
      <c r="Q2699" s="19"/>
      <c r="R2699" s="105"/>
      <c r="S2699" s="102"/>
      <c r="T2699" s="78"/>
      <c r="U2699" s="19"/>
      <c r="AB2699" s="14"/>
      <c r="AC2699" s="14"/>
      <c r="AD2699" s="14"/>
    </row>
    <row r="2700" spans="16:30" x14ac:dyDescent="0.2">
      <c r="P2700" s="153"/>
      <c r="Q2700" s="19"/>
      <c r="R2700" s="105"/>
      <c r="S2700" s="102"/>
      <c r="T2700" s="78"/>
      <c r="U2700" s="19"/>
      <c r="AB2700" s="14"/>
      <c r="AC2700" s="14"/>
      <c r="AD2700" s="14"/>
    </row>
    <row r="2701" spans="16:30" x14ac:dyDescent="0.2">
      <c r="P2701" s="152"/>
      <c r="Q2701" s="19"/>
      <c r="R2701" s="105"/>
      <c r="S2701" s="102"/>
      <c r="T2701" s="78"/>
      <c r="U2701" s="19"/>
      <c r="AB2701" s="14"/>
      <c r="AC2701" s="14"/>
      <c r="AD2701" s="14"/>
    </row>
    <row r="2702" spans="16:30" x14ac:dyDescent="0.2">
      <c r="P2702" s="153"/>
      <c r="Q2702" s="19"/>
      <c r="R2702" s="105"/>
      <c r="S2702" s="102"/>
      <c r="T2702" s="78"/>
      <c r="U2702" s="19"/>
      <c r="AB2702" s="14"/>
      <c r="AC2702" s="14"/>
      <c r="AD2702" s="14"/>
    </row>
    <row r="2703" spans="16:30" x14ac:dyDescent="0.2">
      <c r="P2703" s="152"/>
      <c r="Q2703" s="19"/>
      <c r="R2703" s="105"/>
      <c r="S2703" s="102"/>
      <c r="T2703" s="78"/>
      <c r="U2703" s="19"/>
      <c r="AB2703" s="14"/>
      <c r="AC2703" s="14"/>
      <c r="AD2703" s="14"/>
    </row>
    <row r="2704" spans="16:30" x14ac:dyDescent="0.2">
      <c r="P2704" s="153"/>
      <c r="Q2704" s="19"/>
      <c r="R2704" s="105"/>
      <c r="S2704" s="102"/>
      <c r="T2704" s="78"/>
      <c r="U2704" s="19"/>
      <c r="AB2704" s="14"/>
      <c r="AC2704" s="14"/>
      <c r="AD2704" s="14"/>
    </row>
    <row r="2705" spans="16:30" x14ac:dyDescent="0.2">
      <c r="P2705" s="152"/>
      <c r="Q2705" s="19"/>
      <c r="R2705" s="105"/>
      <c r="S2705" s="102"/>
      <c r="T2705" s="78"/>
      <c r="U2705" s="19"/>
      <c r="AB2705" s="14"/>
      <c r="AC2705" s="14"/>
      <c r="AD2705" s="14"/>
    </row>
    <row r="2706" spans="16:30" x14ac:dyDescent="0.2">
      <c r="P2706" s="153"/>
      <c r="Q2706" s="19"/>
      <c r="R2706" s="105"/>
      <c r="S2706" s="102"/>
      <c r="T2706" s="78"/>
      <c r="U2706" s="19"/>
      <c r="AB2706" s="14"/>
      <c r="AC2706" s="14"/>
      <c r="AD2706" s="14"/>
    </row>
    <row r="2707" spans="16:30" x14ac:dyDescent="0.2">
      <c r="P2707" s="152"/>
      <c r="Q2707" s="19"/>
      <c r="R2707" s="105"/>
      <c r="S2707" s="102"/>
      <c r="T2707" s="78"/>
      <c r="U2707" s="19"/>
      <c r="AB2707" s="14"/>
      <c r="AC2707" s="14"/>
      <c r="AD2707" s="14"/>
    </row>
    <row r="2708" spans="16:30" x14ac:dyDescent="0.2">
      <c r="P2708" s="153"/>
      <c r="Q2708" s="19"/>
      <c r="R2708" s="105"/>
      <c r="S2708" s="102"/>
      <c r="T2708" s="78"/>
      <c r="U2708" s="19"/>
      <c r="AB2708" s="14"/>
      <c r="AC2708" s="14"/>
      <c r="AD2708" s="14"/>
    </row>
    <row r="2709" spans="16:30" x14ac:dyDescent="0.2">
      <c r="P2709" s="152"/>
      <c r="Q2709" s="19"/>
      <c r="R2709" s="105"/>
      <c r="S2709" s="102"/>
      <c r="T2709" s="78"/>
      <c r="U2709" s="19"/>
      <c r="AB2709" s="14"/>
      <c r="AC2709" s="14"/>
      <c r="AD2709" s="14"/>
    </row>
    <row r="2710" spans="16:30" x14ac:dyDescent="0.2">
      <c r="P2710" s="153"/>
      <c r="Q2710" s="19"/>
      <c r="R2710" s="105"/>
      <c r="S2710" s="102"/>
      <c r="T2710" s="78"/>
      <c r="U2710" s="19"/>
      <c r="AB2710" s="14"/>
      <c r="AC2710" s="14"/>
      <c r="AD2710" s="14"/>
    </row>
    <row r="2711" spans="16:30" x14ac:dyDescent="0.2">
      <c r="P2711" s="152"/>
      <c r="Q2711" s="19"/>
      <c r="R2711" s="105"/>
      <c r="S2711" s="102"/>
      <c r="T2711" s="78"/>
      <c r="U2711" s="19"/>
      <c r="AB2711" s="14"/>
      <c r="AC2711" s="14"/>
      <c r="AD2711" s="14"/>
    </row>
    <row r="2712" spans="16:30" x14ac:dyDescent="0.2">
      <c r="P2712" s="153"/>
      <c r="Q2712" s="19"/>
      <c r="R2712" s="105"/>
      <c r="S2712" s="102"/>
      <c r="T2712" s="78"/>
      <c r="U2712" s="19"/>
      <c r="AB2712" s="14"/>
      <c r="AC2712" s="14"/>
      <c r="AD2712" s="14"/>
    </row>
    <row r="2713" spans="16:30" x14ac:dyDescent="0.2">
      <c r="P2713" s="152"/>
      <c r="Q2713" s="19"/>
      <c r="R2713" s="105"/>
      <c r="S2713" s="102"/>
      <c r="T2713" s="78"/>
      <c r="U2713" s="19"/>
      <c r="AB2713" s="14"/>
      <c r="AC2713" s="14"/>
      <c r="AD2713" s="14"/>
    </row>
    <row r="2714" spans="16:30" x14ac:dyDescent="0.2">
      <c r="P2714" s="153"/>
      <c r="Q2714" s="19"/>
      <c r="R2714" s="105"/>
      <c r="S2714" s="102"/>
      <c r="T2714" s="78"/>
      <c r="U2714" s="19"/>
      <c r="AB2714" s="14"/>
      <c r="AC2714" s="14"/>
      <c r="AD2714" s="14"/>
    </row>
    <row r="2715" spans="16:30" x14ac:dyDescent="0.2">
      <c r="P2715" s="152"/>
      <c r="Q2715" s="19"/>
      <c r="R2715" s="105"/>
      <c r="S2715" s="102"/>
      <c r="T2715" s="78"/>
      <c r="U2715" s="19"/>
      <c r="AB2715" s="14"/>
      <c r="AC2715" s="14"/>
      <c r="AD2715" s="14"/>
    </row>
    <row r="2716" spans="16:30" x14ac:dyDescent="0.2">
      <c r="P2716" s="153"/>
      <c r="Q2716" s="19"/>
      <c r="R2716" s="105"/>
      <c r="S2716" s="102"/>
      <c r="T2716" s="78"/>
      <c r="U2716" s="19"/>
      <c r="AB2716" s="14"/>
      <c r="AC2716" s="14"/>
      <c r="AD2716" s="14"/>
    </row>
    <row r="2717" spans="16:30" x14ac:dyDescent="0.2">
      <c r="P2717" s="152"/>
      <c r="Q2717" s="19"/>
      <c r="R2717" s="105"/>
      <c r="S2717" s="102"/>
      <c r="T2717" s="78"/>
      <c r="U2717" s="19"/>
      <c r="AB2717" s="14"/>
      <c r="AC2717" s="14"/>
      <c r="AD2717" s="14"/>
    </row>
    <row r="2718" spans="16:30" x14ac:dyDescent="0.2">
      <c r="P2718" s="153"/>
      <c r="Q2718" s="19"/>
      <c r="R2718" s="105"/>
      <c r="S2718" s="102"/>
      <c r="T2718" s="78"/>
      <c r="U2718" s="19"/>
      <c r="AB2718" s="14"/>
      <c r="AC2718" s="14"/>
      <c r="AD2718" s="14"/>
    </row>
    <row r="2719" spans="16:30" x14ac:dyDescent="0.2">
      <c r="P2719" s="152"/>
      <c r="Q2719" s="19"/>
      <c r="R2719" s="105"/>
      <c r="S2719" s="102"/>
      <c r="T2719" s="78"/>
      <c r="U2719" s="19"/>
      <c r="AB2719" s="14"/>
      <c r="AC2719" s="14"/>
      <c r="AD2719" s="14"/>
    </row>
    <row r="2720" spans="16:30" x14ac:dyDescent="0.2">
      <c r="P2720" s="153"/>
      <c r="Q2720" s="19"/>
      <c r="R2720" s="105"/>
      <c r="S2720" s="102"/>
      <c r="T2720" s="78"/>
      <c r="U2720" s="19"/>
      <c r="AB2720" s="14"/>
      <c r="AC2720" s="14"/>
      <c r="AD2720" s="14"/>
    </row>
    <row r="2721" spans="16:30" x14ac:dyDescent="0.2">
      <c r="P2721" s="152"/>
      <c r="Q2721" s="19"/>
      <c r="R2721" s="105"/>
      <c r="S2721" s="102"/>
      <c r="T2721" s="78"/>
      <c r="U2721" s="19"/>
      <c r="AB2721" s="14"/>
      <c r="AC2721" s="14"/>
      <c r="AD2721" s="14"/>
    </row>
    <row r="2722" spans="16:30" x14ac:dyDescent="0.2">
      <c r="P2722" s="153"/>
      <c r="Q2722" s="19"/>
      <c r="R2722" s="105"/>
      <c r="S2722" s="102"/>
      <c r="T2722" s="78"/>
      <c r="U2722" s="19"/>
      <c r="AB2722" s="14"/>
      <c r="AC2722" s="14"/>
      <c r="AD2722" s="14"/>
    </row>
    <row r="2723" spans="16:30" x14ac:dyDescent="0.2">
      <c r="P2723" s="152"/>
      <c r="Q2723" s="19"/>
      <c r="R2723" s="105"/>
      <c r="S2723" s="102"/>
      <c r="T2723" s="78"/>
      <c r="U2723" s="19"/>
      <c r="AB2723" s="14"/>
      <c r="AC2723" s="14"/>
      <c r="AD2723" s="14"/>
    </row>
    <row r="2724" spans="16:30" x14ac:dyDescent="0.2">
      <c r="P2724" s="153"/>
      <c r="Q2724" s="19"/>
      <c r="R2724" s="105"/>
      <c r="S2724" s="102"/>
      <c r="T2724" s="78"/>
      <c r="U2724" s="19"/>
      <c r="AB2724" s="14"/>
      <c r="AC2724" s="14"/>
      <c r="AD2724" s="14"/>
    </row>
    <row r="2725" spans="16:30" x14ac:dyDescent="0.2">
      <c r="P2725" s="152"/>
      <c r="Q2725" s="19"/>
      <c r="R2725" s="105"/>
      <c r="S2725" s="102"/>
      <c r="T2725" s="78"/>
      <c r="U2725" s="19"/>
      <c r="AB2725" s="14"/>
      <c r="AC2725" s="14"/>
      <c r="AD2725" s="14"/>
    </row>
    <row r="2726" spans="16:30" x14ac:dyDescent="0.2">
      <c r="P2726" s="153"/>
      <c r="Q2726" s="19"/>
      <c r="R2726" s="105"/>
      <c r="S2726" s="102"/>
      <c r="T2726" s="78"/>
      <c r="U2726" s="19"/>
      <c r="AB2726" s="14"/>
      <c r="AC2726" s="14"/>
      <c r="AD2726" s="14"/>
    </row>
    <row r="2727" spans="16:30" x14ac:dyDescent="0.2">
      <c r="P2727" s="152"/>
      <c r="Q2727" s="19"/>
      <c r="R2727" s="105"/>
      <c r="S2727" s="102"/>
      <c r="T2727" s="78"/>
      <c r="U2727" s="19"/>
      <c r="AB2727" s="14"/>
      <c r="AC2727" s="14"/>
      <c r="AD2727" s="14"/>
    </row>
    <row r="2728" spans="16:30" x14ac:dyDescent="0.2">
      <c r="P2728" s="153"/>
      <c r="Q2728" s="19"/>
      <c r="R2728" s="105"/>
      <c r="S2728" s="102"/>
      <c r="T2728" s="78"/>
      <c r="U2728" s="19"/>
      <c r="AB2728" s="14"/>
      <c r="AC2728" s="14"/>
      <c r="AD2728" s="14"/>
    </row>
    <row r="2729" spans="16:30" x14ac:dyDescent="0.2">
      <c r="P2729" s="152"/>
      <c r="Q2729" s="19"/>
      <c r="R2729" s="105"/>
      <c r="S2729" s="102"/>
      <c r="T2729" s="78"/>
      <c r="U2729" s="19"/>
      <c r="AB2729" s="14"/>
      <c r="AC2729" s="14"/>
      <c r="AD2729" s="14"/>
    </row>
    <row r="2730" spans="16:30" x14ac:dyDescent="0.2">
      <c r="P2730" s="153"/>
      <c r="Q2730" s="19"/>
      <c r="R2730" s="105"/>
      <c r="S2730" s="102"/>
      <c r="T2730" s="78"/>
      <c r="U2730" s="19"/>
      <c r="AB2730" s="14"/>
      <c r="AC2730" s="14"/>
      <c r="AD2730" s="14"/>
    </row>
    <row r="2731" spans="16:30" x14ac:dyDescent="0.2">
      <c r="P2731" s="152"/>
      <c r="Q2731" s="19"/>
      <c r="R2731" s="105"/>
      <c r="S2731" s="102"/>
      <c r="T2731" s="78"/>
      <c r="U2731" s="19"/>
      <c r="AB2731" s="14"/>
      <c r="AC2731" s="14"/>
      <c r="AD2731" s="14"/>
    </row>
    <row r="2732" spans="16:30" x14ac:dyDescent="0.2">
      <c r="P2732" s="153"/>
      <c r="Q2732" s="19"/>
      <c r="R2732" s="105"/>
      <c r="S2732" s="102"/>
      <c r="T2732" s="78"/>
      <c r="U2732" s="19"/>
      <c r="AB2732" s="14"/>
      <c r="AC2732" s="14"/>
      <c r="AD2732" s="14"/>
    </row>
    <row r="2733" spans="16:30" x14ac:dyDescent="0.2">
      <c r="P2733" s="152"/>
      <c r="Q2733" s="19"/>
      <c r="R2733" s="105"/>
      <c r="S2733" s="102"/>
      <c r="T2733" s="78"/>
      <c r="U2733" s="19"/>
      <c r="AB2733" s="14"/>
      <c r="AC2733" s="14"/>
      <c r="AD2733" s="14"/>
    </row>
    <row r="2734" spans="16:30" x14ac:dyDescent="0.2">
      <c r="P2734" s="153"/>
      <c r="Q2734" s="19"/>
      <c r="R2734" s="105"/>
      <c r="S2734" s="102"/>
      <c r="T2734" s="78"/>
      <c r="U2734" s="19"/>
      <c r="AB2734" s="14"/>
      <c r="AC2734" s="14"/>
      <c r="AD2734" s="14"/>
    </row>
    <row r="2735" spans="16:30" x14ac:dyDescent="0.2">
      <c r="P2735" s="152"/>
      <c r="Q2735" s="19"/>
      <c r="R2735" s="105"/>
      <c r="S2735" s="102"/>
      <c r="T2735" s="78"/>
      <c r="U2735" s="19"/>
      <c r="AB2735" s="14"/>
      <c r="AC2735" s="14"/>
      <c r="AD2735" s="14"/>
    </row>
    <row r="2736" spans="16:30" x14ac:dyDescent="0.2">
      <c r="P2736" s="153"/>
      <c r="Q2736" s="19"/>
      <c r="R2736" s="105"/>
      <c r="S2736" s="102"/>
      <c r="T2736" s="78"/>
      <c r="U2736" s="19"/>
      <c r="AB2736" s="14"/>
      <c r="AC2736" s="14"/>
      <c r="AD2736" s="14"/>
    </row>
    <row r="2737" spans="16:30" x14ac:dyDescent="0.2">
      <c r="P2737" s="152"/>
      <c r="Q2737" s="19"/>
      <c r="R2737" s="105"/>
      <c r="S2737" s="102"/>
      <c r="T2737" s="78"/>
      <c r="U2737" s="19"/>
      <c r="AB2737" s="14"/>
      <c r="AC2737" s="14"/>
      <c r="AD2737" s="14"/>
    </row>
    <row r="2738" spans="16:30" x14ac:dyDescent="0.2">
      <c r="P2738" s="153"/>
      <c r="Q2738" s="19"/>
      <c r="R2738" s="105"/>
      <c r="S2738" s="102"/>
      <c r="T2738" s="78"/>
      <c r="U2738" s="19"/>
      <c r="AB2738" s="14"/>
      <c r="AC2738" s="14"/>
      <c r="AD2738" s="14"/>
    </row>
    <row r="2739" spans="16:30" x14ac:dyDescent="0.2">
      <c r="P2739" s="152"/>
      <c r="Q2739" s="19"/>
      <c r="R2739" s="105"/>
      <c r="S2739" s="102"/>
      <c r="T2739" s="78"/>
      <c r="U2739" s="19"/>
      <c r="AB2739" s="14"/>
      <c r="AC2739" s="14"/>
      <c r="AD2739" s="14"/>
    </row>
    <row r="2740" spans="16:30" x14ac:dyDescent="0.2">
      <c r="P2740" s="153"/>
      <c r="Q2740" s="19"/>
      <c r="R2740" s="105"/>
      <c r="S2740" s="102"/>
      <c r="T2740" s="78"/>
      <c r="U2740" s="19"/>
      <c r="AB2740" s="14"/>
      <c r="AC2740" s="14"/>
      <c r="AD2740" s="14"/>
    </row>
    <row r="2741" spans="16:30" x14ac:dyDescent="0.2">
      <c r="P2741" s="152"/>
      <c r="Q2741" s="19"/>
      <c r="R2741" s="105"/>
      <c r="S2741" s="102"/>
      <c r="T2741" s="78"/>
      <c r="U2741" s="19"/>
      <c r="AB2741" s="14"/>
      <c r="AC2741" s="14"/>
      <c r="AD2741" s="14"/>
    </row>
    <row r="2742" spans="16:30" x14ac:dyDescent="0.2">
      <c r="P2742" s="153"/>
      <c r="Q2742" s="19"/>
      <c r="R2742" s="105"/>
      <c r="S2742" s="102"/>
      <c r="T2742" s="78"/>
      <c r="U2742" s="19"/>
      <c r="AB2742" s="14"/>
      <c r="AC2742" s="14"/>
      <c r="AD2742" s="14"/>
    </row>
    <row r="2743" spans="16:30" x14ac:dyDescent="0.2">
      <c r="P2743" s="152"/>
      <c r="Q2743" s="19"/>
      <c r="R2743" s="105"/>
      <c r="S2743" s="102"/>
      <c r="T2743" s="78"/>
      <c r="U2743" s="19"/>
      <c r="AB2743" s="14"/>
      <c r="AC2743" s="14"/>
      <c r="AD2743" s="14"/>
    </row>
    <row r="2744" spans="16:30" x14ac:dyDescent="0.2">
      <c r="P2744" s="153"/>
      <c r="Q2744" s="19"/>
      <c r="R2744" s="105"/>
      <c r="S2744" s="102"/>
      <c r="T2744" s="78"/>
      <c r="U2744" s="19"/>
      <c r="AB2744" s="14"/>
      <c r="AC2744" s="14"/>
      <c r="AD2744" s="14"/>
    </row>
    <row r="2745" spans="16:30" x14ac:dyDescent="0.2">
      <c r="P2745" s="152"/>
      <c r="Q2745" s="19"/>
      <c r="R2745" s="105"/>
      <c r="S2745" s="102"/>
      <c r="T2745" s="78"/>
      <c r="U2745" s="19"/>
      <c r="AB2745" s="14"/>
      <c r="AC2745" s="14"/>
      <c r="AD2745" s="14"/>
    </row>
    <row r="2746" spans="16:30" x14ac:dyDescent="0.2">
      <c r="P2746" s="153"/>
      <c r="Q2746" s="19"/>
      <c r="R2746" s="105"/>
      <c r="S2746" s="102"/>
      <c r="T2746" s="78"/>
      <c r="U2746" s="19"/>
      <c r="AB2746" s="14"/>
      <c r="AC2746" s="14"/>
      <c r="AD2746" s="14"/>
    </row>
    <row r="2747" spans="16:30" x14ac:dyDescent="0.2">
      <c r="P2747" s="152"/>
      <c r="Q2747" s="19"/>
      <c r="R2747" s="105"/>
      <c r="S2747" s="102"/>
      <c r="T2747" s="78"/>
      <c r="U2747" s="19"/>
      <c r="AB2747" s="14"/>
      <c r="AC2747" s="14"/>
      <c r="AD2747" s="14"/>
    </row>
    <row r="2748" spans="16:30" x14ac:dyDescent="0.2">
      <c r="P2748" s="153"/>
      <c r="Q2748" s="19"/>
      <c r="R2748" s="105"/>
      <c r="S2748" s="102"/>
      <c r="T2748" s="78"/>
      <c r="U2748" s="19"/>
      <c r="AB2748" s="14"/>
      <c r="AC2748" s="14"/>
      <c r="AD2748" s="14"/>
    </row>
    <row r="2749" spans="16:30" x14ac:dyDescent="0.2">
      <c r="P2749" s="152"/>
      <c r="Q2749" s="19"/>
      <c r="R2749" s="105"/>
      <c r="S2749" s="102"/>
      <c r="T2749" s="78"/>
      <c r="U2749" s="19"/>
      <c r="AB2749" s="14"/>
      <c r="AC2749" s="14"/>
      <c r="AD2749" s="14"/>
    </row>
    <row r="2750" spans="16:30" x14ac:dyDescent="0.2">
      <c r="P2750" s="153"/>
      <c r="Q2750" s="19"/>
      <c r="R2750" s="105"/>
      <c r="S2750" s="102"/>
      <c r="T2750" s="78"/>
      <c r="U2750" s="19"/>
      <c r="AB2750" s="14"/>
      <c r="AC2750" s="14"/>
      <c r="AD2750" s="14"/>
    </row>
    <row r="2751" spans="16:30" x14ac:dyDescent="0.2">
      <c r="P2751" s="152"/>
      <c r="Q2751" s="19"/>
      <c r="R2751" s="105"/>
      <c r="S2751" s="102"/>
      <c r="T2751" s="78"/>
      <c r="U2751" s="19"/>
      <c r="AB2751" s="14"/>
      <c r="AC2751" s="14"/>
      <c r="AD2751" s="14"/>
    </row>
    <row r="2752" spans="16:30" x14ac:dyDescent="0.2">
      <c r="P2752" s="153"/>
      <c r="Q2752" s="19"/>
      <c r="R2752" s="105"/>
      <c r="S2752" s="102"/>
      <c r="T2752" s="78"/>
      <c r="U2752" s="19"/>
      <c r="AB2752" s="14"/>
      <c r="AC2752" s="14"/>
      <c r="AD2752" s="14"/>
    </row>
    <row r="2753" spans="16:30" x14ac:dyDescent="0.2">
      <c r="P2753" s="152"/>
      <c r="Q2753" s="19"/>
      <c r="R2753" s="105"/>
      <c r="S2753" s="102"/>
      <c r="T2753" s="78"/>
      <c r="U2753" s="19"/>
      <c r="AB2753" s="14"/>
      <c r="AC2753" s="14"/>
      <c r="AD2753" s="14"/>
    </row>
    <row r="2754" spans="16:30" x14ac:dyDescent="0.2">
      <c r="P2754" s="153"/>
      <c r="Q2754" s="19"/>
      <c r="R2754" s="105"/>
      <c r="S2754" s="102"/>
      <c r="T2754" s="78"/>
      <c r="U2754" s="19"/>
      <c r="AB2754" s="14"/>
      <c r="AC2754" s="14"/>
      <c r="AD2754" s="14"/>
    </row>
    <row r="2755" spans="16:30" x14ac:dyDescent="0.2">
      <c r="P2755" s="152"/>
      <c r="Q2755" s="19"/>
      <c r="R2755" s="105"/>
      <c r="S2755" s="102"/>
      <c r="T2755" s="78"/>
      <c r="U2755" s="19"/>
      <c r="AB2755" s="14"/>
      <c r="AC2755" s="14"/>
      <c r="AD2755" s="14"/>
    </row>
    <row r="2756" spans="16:30" x14ac:dyDescent="0.2">
      <c r="P2756" s="153"/>
      <c r="Q2756" s="19"/>
      <c r="R2756" s="105"/>
      <c r="S2756" s="102"/>
      <c r="T2756" s="78"/>
      <c r="U2756" s="19"/>
      <c r="AB2756" s="14"/>
      <c r="AC2756" s="14"/>
      <c r="AD2756" s="14"/>
    </row>
    <row r="2757" spans="16:30" x14ac:dyDescent="0.2">
      <c r="P2757" s="152"/>
      <c r="Q2757" s="19"/>
      <c r="R2757" s="105"/>
      <c r="S2757" s="102"/>
      <c r="T2757" s="78"/>
      <c r="U2757" s="19"/>
      <c r="AB2757" s="14"/>
      <c r="AC2757" s="14"/>
      <c r="AD2757" s="14"/>
    </row>
    <row r="2758" spans="16:30" x14ac:dyDescent="0.2">
      <c r="P2758" s="153"/>
      <c r="Q2758" s="19"/>
      <c r="R2758" s="105"/>
      <c r="S2758" s="102"/>
      <c r="T2758" s="78"/>
      <c r="U2758" s="19"/>
      <c r="AB2758" s="14"/>
      <c r="AC2758" s="14"/>
      <c r="AD2758" s="14"/>
    </row>
    <row r="2759" spans="16:30" x14ac:dyDescent="0.2">
      <c r="P2759" s="152"/>
      <c r="Q2759" s="19"/>
      <c r="R2759" s="105"/>
      <c r="S2759" s="102"/>
      <c r="T2759" s="78"/>
      <c r="U2759" s="19"/>
      <c r="AB2759" s="14"/>
      <c r="AC2759" s="14"/>
      <c r="AD2759" s="14"/>
    </row>
    <row r="2760" spans="16:30" x14ac:dyDescent="0.2">
      <c r="P2760" s="153"/>
      <c r="Q2760" s="19"/>
      <c r="R2760" s="105"/>
      <c r="S2760" s="102"/>
      <c r="T2760" s="78"/>
      <c r="U2760" s="19"/>
      <c r="AB2760" s="14"/>
      <c r="AC2760" s="14"/>
      <c r="AD2760" s="14"/>
    </row>
    <row r="2761" spans="16:30" x14ac:dyDescent="0.2">
      <c r="P2761" s="152"/>
      <c r="Q2761" s="19"/>
      <c r="R2761" s="105"/>
      <c r="S2761" s="102"/>
      <c r="T2761" s="78"/>
      <c r="U2761" s="19"/>
      <c r="AB2761" s="14"/>
      <c r="AC2761" s="14"/>
      <c r="AD2761" s="14"/>
    </row>
    <row r="2762" spans="16:30" x14ac:dyDescent="0.2">
      <c r="P2762" s="153"/>
      <c r="Q2762" s="19"/>
      <c r="R2762" s="105"/>
      <c r="S2762" s="102"/>
      <c r="T2762" s="78"/>
      <c r="U2762" s="19"/>
      <c r="AB2762" s="14"/>
      <c r="AC2762" s="14"/>
      <c r="AD2762" s="14"/>
    </row>
    <row r="2763" spans="16:30" x14ac:dyDescent="0.2">
      <c r="P2763" s="152"/>
      <c r="Q2763" s="19"/>
      <c r="R2763" s="105"/>
      <c r="S2763" s="102"/>
      <c r="T2763" s="78"/>
      <c r="U2763" s="19"/>
      <c r="AB2763" s="14"/>
      <c r="AC2763" s="14"/>
      <c r="AD2763" s="14"/>
    </row>
    <row r="2764" spans="16:30" x14ac:dyDescent="0.2">
      <c r="P2764" s="153"/>
      <c r="Q2764" s="19"/>
      <c r="R2764" s="105"/>
      <c r="S2764" s="102"/>
      <c r="T2764" s="78"/>
      <c r="U2764" s="19"/>
      <c r="AB2764" s="14"/>
      <c r="AC2764" s="14"/>
      <c r="AD2764" s="14"/>
    </row>
    <row r="2765" spans="16:30" x14ac:dyDescent="0.2">
      <c r="P2765" s="152"/>
      <c r="Q2765" s="19"/>
      <c r="R2765" s="105"/>
      <c r="S2765" s="102"/>
      <c r="T2765" s="78"/>
      <c r="U2765" s="19"/>
      <c r="AB2765" s="14"/>
      <c r="AC2765" s="14"/>
      <c r="AD2765" s="14"/>
    </row>
    <row r="2766" spans="16:30" x14ac:dyDescent="0.2">
      <c r="P2766" s="153"/>
      <c r="Q2766" s="19"/>
      <c r="R2766" s="105"/>
      <c r="S2766" s="102"/>
      <c r="T2766" s="78"/>
      <c r="U2766" s="19"/>
      <c r="AB2766" s="14"/>
      <c r="AC2766" s="14"/>
      <c r="AD2766" s="14"/>
    </row>
    <row r="2767" spans="16:30" x14ac:dyDescent="0.2">
      <c r="P2767" s="152"/>
      <c r="Q2767" s="19"/>
      <c r="R2767" s="105"/>
      <c r="S2767" s="102"/>
      <c r="T2767" s="78"/>
      <c r="U2767" s="19"/>
      <c r="AB2767" s="14"/>
      <c r="AC2767" s="14"/>
      <c r="AD2767" s="14"/>
    </row>
    <row r="2768" spans="16:30" x14ac:dyDescent="0.2">
      <c r="P2768" s="153"/>
      <c r="Q2768" s="19"/>
      <c r="R2768" s="105"/>
      <c r="S2768" s="102"/>
      <c r="T2768" s="78"/>
      <c r="U2768" s="19"/>
      <c r="AB2768" s="14"/>
      <c r="AC2768" s="14"/>
      <c r="AD2768" s="14"/>
    </row>
    <row r="2769" spans="16:30" x14ac:dyDescent="0.2">
      <c r="P2769" s="152"/>
      <c r="Q2769" s="19"/>
      <c r="R2769" s="105"/>
      <c r="S2769" s="102"/>
      <c r="T2769" s="78"/>
      <c r="U2769" s="19"/>
      <c r="AB2769" s="14"/>
      <c r="AC2769" s="14"/>
      <c r="AD2769" s="14"/>
    </row>
    <row r="2770" spans="16:30" x14ac:dyDescent="0.2">
      <c r="P2770" s="153"/>
      <c r="Q2770" s="19"/>
      <c r="R2770" s="105"/>
      <c r="S2770" s="102"/>
      <c r="T2770" s="78"/>
      <c r="U2770" s="19"/>
      <c r="AB2770" s="14"/>
      <c r="AC2770" s="14"/>
      <c r="AD2770" s="14"/>
    </row>
    <row r="2771" spans="16:30" x14ac:dyDescent="0.2">
      <c r="P2771" s="152"/>
      <c r="Q2771" s="19"/>
      <c r="R2771" s="105"/>
      <c r="S2771" s="102"/>
      <c r="T2771" s="78"/>
      <c r="U2771" s="19"/>
      <c r="AB2771" s="14"/>
      <c r="AC2771" s="14"/>
      <c r="AD2771" s="14"/>
    </row>
    <row r="2772" spans="16:30" x14ac:dyDescent="0.2">
      <c r="P2772" s="153"/>
      <c r="Q2772" s="19"/>
      <c r="R2772" s="105"/>
      <c r="S2772" s="102"/>
      <c r="T2772" s="78"/>
      <c r="U2772" s="19"/>
      <c r="AB2772" s="14"/>
      <c r="AC2772" s="14"/>
      <c r="AD2772" s="14"/>
    </row>
    <row r="2773" spans="16:30" x14ac:dyDescent="0.2">
      <c r="P2773" s="152"/>
      <c r="Q2773" s="19"/>
      <c r="R2773" s="105"/>
      <c r="S2773" s="102"/>
      <c r="T2773" s="78"/>
      <c r="U2773" s="19"/>
      <c r="AB2773" s="14"/>
      <c r="AC2773" s="14"/>
      <c r="AD2773" s="14"/>
    </row>
    <row r="2774" spans="16:30" x14ac:dyDescent="0.2">
      <c r="P2774" s="153"/>
      <c r="Q2774" s="19"/>
      <c r="R2774" s="105"/>
      <c r="S2774" s="102"/>
      <c r="T2774" s="78"/>
      <c r="U2774" s="19"/>
      <c r="AB2774" s="14"/>
      <c r="AC2774" s="14"/>
      <c r="AD2774" s="14"/>
    </row>
    <row r="2775" spans="16:30" x14ac:dyDescent="0.2">
      <c r="P2775" s="152"/>
      <c r="Q2775" s="19"/>
      <c r="R2775" s="105"/>
      <c r="S2775" s="102"/>
      <c r="T2775" s="78"/>
      <c r="U2775" s="19"/>
      <c r="AB2775" s="14"/>
      <c r="AC2775" s="14"/>
      <c r="AD2775" s="14"/>
    </row>
    <row r="2776" spans="16:30" x14ac:dyDescent="0.2">
      <c r="P2776" s="153"/>
      <c r="Q2776" s="19"/>
      <c r="R2776" s="105"/>
      <c r="S2776" s="102"/>
      <c r="T2776" s="78"/>
      <c r="U2776" s="19"/>
      <c r="AB2776" s="14"/>
      <c r="AC2776" s="14"/>
      <c r="AD2776" s="14"/>
    </row>
    <row r="2777" spans="16:30" x14ac:dyDescent="0.2">
      <c r="P2777" s="152"/>
      <c r="Q2777" s="19"/>
      <c r="R2777" s="105"/>
      <c r="S2777" s="102"/>
      <c r="T2777" s="78"/>
      <c r="U2777" s="19"/>
      <c r="AB2777" s="14"/>
      <c r="AC2777" s="14"/>
      <c r="AD2777" s="14"/>
    </row>
    <row r="2778" spans="16:30" x14ac:dyDescent="0.2">
      <c r="P2778" s="153"/>
      <c r="Q2778" s="19"/>
      <c r="R2778" s="105"/>
      <c r="S2778" s="102"/>
      <c r="T2778" s="78"/>
      <c r="U2778" s="19"/>
      <c r="AB2778" s="14"/>
      <c r="AC2778" s="14"/>
      <c r="AD2778" s="14"/>
    </row>
    <row r="2779" spans="16:30" x14ac:dyDescent="0.2">
      <c r="P2779" s="152"/>
      <c r="Q2779" s="19"/>
      <c r="R2779" s="105"/>
      <c r="S2779" s="102"/>
      <c r="T2779" s="78"/>
      <c r="U2779" s="19"/>
      <c r="AB2779" s="14"/>
      <c r="AC2779" s="14"/>
      <c r="AD2779" s="14"/>
    </row>
    <row r="2780" spans="16:30" x14ac:dyDescent="0.2">
      <c r="P2780" s="153"/>
      <c r="Q2780" s="19"/>
      <c r="R2780" s="105"/>
      <c r="S2780" s="102"/>
      <c r="T2780" s="78"/>
      <c r="U2780" s="19"/>
      <c r="AB2780" s="14"/>
      <c r="AC2780" s="14"/>
      <c r="AD2780" s="14"/>
    </row>
    <row r="2781" spans="16:30" x14ac:dyDescent="0.2">
      <c r="P2781" s="152"/>
      <c r="Q2781" s="19"/>
      <c r="R2781" s="105"/>
      <c r="S2781" s="102"/>
      <c r="T2781" s="78"/>
      <c r="U2781" s="19"/>
      <c r="AB2781" s="14"/>
      <c r="AC2781" s="14"/>
      <c r="AD2781" s="14"/>
    </row>
    <row r="2782" spans="16:30" x14ac:dyDescent="0.2">
      <c r="P2782" s="153"/>
      <c r="Q2782" s="19"/>
      <c r="R2782" s="105"/>
      <c r="S2782" s="102"/>
      <c r="T2782" s="78"/>
      <c r="U2782" s="19"/>
      <c r="AB2782" s="14"/>
      <c r="AC2782" s="14"/>
      <c r="AD2782" s="14"/>
    </row>
    <row r="2783" spans="16:30" x14ac:dyDescent="0.2">
      <c r="P2783" s="152"/>
      <c r="Q2783" s="19"/>
      <c r="R2783" s="105"/>
      <c r="S2783" s="102"/>
      <c r="T2783" s="78"/>
      <c r="U2783" s="19"/>
      <c r="AB2783" s="14"/>
      <c r="AC2783" s="14"/>
      <c r="AD2783" s="14"/>
    </row>
    <row r="2784" spans="16:30" x14ac:dyDescent="0.2">
      <c r="P2784" s="153"/>
      <c r="Q2784" s="19"/>
      <c r="R2784" s="105"/>
      <c r="S2784" s="102"/>
      <c r="T2784" s="78"/>
      <c r="U2784" s="19"/>
      <c r="AB2784" s="14"/>
      <c r="AC2784" s="14"/>
      <c r="AD2784" s="14"/>
    </row>
    <row r="2785" spans="16:30" x14ac:dyDescent="0.2">
      <c r="P2785" s="152"/>
      <c r="Q2785" s="19"/>
      <c r="R2785" s="105"/>
      <c r="S2785" s="102"/>
      <c r="T2785" s="78"/>
      <c r="U2785" s="19"/>
      <c r="AB2785" s="14"/>
      <c r="AC2785" s="14"/>
      <c r="AD2785" s="14"/>
    </row>
    <row r="2786" spans="16:30" x14ac:dyDescent="0.2">
      <c r="P2786" s="153"/>
      <c r="Q2786" s="19"/>
      <c r="R2786" s="105"/>
      <c r="S2786" s="102"/>
      <c r="T2786" s="78"/>
      <c r="U2786" s="19"/>
      <c r="AB2786" s="14"/>
      <c r="AC2786" s="14"/>
      <c r="AD2786" s="14"/>
    </row>
    <row r="2787" spans="16:30" x14ac:dyDescent="0.2">
      <c r="P2787" s="152"/>
      <c r="Q2787" s="19"/>
      <c r="R2787" s="105"/>
      <c r="S2787" s="102"/>
      <c r="T2787" s="78"/>
      <c r="U2787" s="19"/>
      <c r="AB2787" s="14"/>
      <c r="AC2787" s="14"/>
      <c r="AD2787" s="14"/>
    </row>
    <row r="2788" spans="16:30" x14ac:dyDescent="0.2">
      <c r="P2788" s="153"/>
      <c r="Q2788" s="19"/>
      <c r="R2788" s="105"/>
      <c r="S2788" s="102"/>
      <c r="T2788" s="78"/>
      <c r="U2788" s="19"/>
      <c r="AB2788" s="14"/>
      <c r="AC2788" s="14"/>
      <c r="AD2788" s="14"/>
    </row>
    <row r="2789" spans="16:30" x14ac:dyDescent="0.2">
      <c r="P2789" s="152"/>
      <c r="Q2789" s="19"/>
      <c r="R2789" s="105"/>
      <c r="S2789" s="102"/>
      <c r="T2789" s="78"/>
      <c r="U2789" s="19"/>
      <c r="AB2789" s="14"/>
      <c r="AC2789" s="14"/>
      <c r="AD2789" s="14"/>
    </row>
    <row r="2790" spans="16:30" x14ac:dyDescent="0.2">
      <c r="P2790" s="153"/>
      <c r="Q2790" s="19"/>
      <c r="R2790" s="105"/>
      <c r="S2790" s="102"/>
      <c r="T2790" s="78"/>
      <c r="U2790" s="19"/>
      <c r="AB2790" s="14"/>
      <c r="AC2790" s="14"/>
      <c r="AD2790" s="14"/>
    </row>
    <row r="2791" spans="16:30" x14ac:dyDescent="0.2">
      <c r="P2791" s="152"/>
      <c r="Q2791" s="19"/>
      <c r="R2791" s="105"/>
      <c r="S2791" s="102"/>
      <c r="T2791" s="78"/>
      <c r="U2791" s="19"/>
      <c r="AB2791" s="14"/>
      <c r="AC2791" s="14"/>
      <c r="AD2791" s="14"/>
    </row>
    <row r="2792" spans="16:30" x14ac:dyDescent="0.2">
      <c r="P2792" s="153"/>
      <c r="Q2792" s="19"/>
      <c r="R2792" s="105"/>
      <c r="S2792" s="102"/>
      <c r="T2792" s="78"/>
      <c r="U2792" s="19"/>
      <c r="AB2792" s="14"/>
      <c r="AC2792" s="14"/>
      <c r="AD2792" s="14"/>
    </row>
    <row r="2793" spans="16:30" x14ac:dyDescent="0.2">
      <c r="P2793" s="152"/>
      <c r="Q2793" s="19"/>
      <c r="R2793" s="105"/>
      <c r="S2793" s="102"/>
      <c r="T2793" s="78"/>
      <c r="U2793" s="19"/>
      <c r="AB2793" s="14"/>
      <c r="AC2793" s="14"/>
      <c r="AD2793" s="14"/>
    </row>
    <row r="2794" spans="16:30" x14ac:dyDescent="0.2">
      <c r="P2794" s="153"/>
      <c r="Q2794" s="19"/>
      <c r="R2794" s="105"/>
      <c r="S2794" s="102"/>
      <c r="T2794" s="78"/>
      <c r="U2794" s="19"/>
      <c r="AB2794" s="14"/>
      <c r="AC2794" s="14"/>
      <c r="AD2794" s="14"/>
    </row>
    <row r="2795" spans="16:30" x14ac:dyDescent="0.2">
      <c r="P2795" s="152"/>
      <c r="Q2795" s="19"/>
      <c r="R2795" s="105"/>
      <c r="S2795" s="102"/>
      <c r="T2795" s="78"/>
      <c r="U2795" s="19"/>
      <c r="AB2795" s="14"/>
      <c r="AC2795" s="14"/>
      <c r="AD2795" s="14"/>
    </row>
    <row r="2796" spans="16:30" x14ac:dyDescent="0.2">
      <c r="P2796" s="153"/>
      <c r="Q2796" s="19"/>
      <c r="R2796" s="105"/>
      <c r="S2796" s="102"/>
      <c r="T2796" s="78"/>
      <c r="U2796" s="19"/>
      <c r="AB2796" s="14"/>
      <c r="AC2796" s="14"/>
      <c r="AD2796" s="14"/>
    </row>
    <row r="2797" spans="16:30" x14ac:dyDescent="0.2">
      <c r="P2797" s="152"/>
      <c r="Q2797" s="19"/>
      <c r="R2797" s="105"/>
      <c r="S2797" s="102"/>
      <c r="T2797" s="78"/>
      <c r="U2797" s="19"/>
      <c r="AB2797" s="14"/>
      <c r="AC2797" s="14"/>
      <c r="AD2797" s="14"/>
    </row>
    <row r="2798" spans="16:30" x14ac:dyDescent="0.2">
      <c r="P2798" s="153"/>
      <c r="Q2798" s="19"/>
      <c r="R2798" s="105"/>
      <c r="S2798" s="102"/>
      <c r="T2798" s="78"/>
      <c r="U2798" s="19"/>
      <c r="AB2798" s="14"/>
      <c r="AC2798" s="14"/>
      <c r="AD2798" s="14"/>
    </row>
    <row r="2799" spans="16:30" x14ac:dyDescent="0.2">
      <c r="P2799" s="152"/>
      <c r="Q2799" s="19"/>
      <c r="R2799" s="105"/>
      <c r="S2799" s="102"/>
      <c r="T2799" s="78"/>
      <c r="U2799" s="19"/>
      <c r="AB2799" s="14"/>
      <c r="AC2799" s="14"/>
      <c r="AD2799" s="14"/>
    </row>
    <row r="2800" spans="16:30" x14ac:dyDescent="0.2">
      <c r="P2800" s="153"/>
      <c r="Q2800" s="19"/>
      <c r="R2800" s="105"/>
      <c r="S2800" s="102"/>
      <c r="T2800" s="78"/>
      <c r="U2800" s="19"/>
      <c r="AB2800" s="14"/>
      <c r="AC2800" s="14"/>
      <c r="AD2800" s="14"/>
    </row>
    <row r="2801" spans="16:30" x14ac:dyDescent="0.2">
      <c r="P2801" s="152"/>
      <c r="Q2801" s="19"/>
      <c r="R2801" s="105"/>
      <c r="S2801" s="102"/>
      <c r="T2801" s="78"/>
      <c r="U2801" s="19"/>
      <c r="AB2801" s="14"/>
      <c r="AC2801" s="14"/>
      <c r="AD2801" s="14"/>
    </row>
    <row r="2802" spans="16:30" x14ac:dyDescent="0.2">
      <c r="P2802" s="153"/>
      <c r="Q2802" s="19"/>
      <c r="R2802" s="105"/>
      <c r="S2802" s="102"/>
      <c r="T2802" s="78"/>
      <c r="U2802" s="19"/>
      <c r="AB2802" s="14"/>
      <c r="AC2802" s="14"/>
      <c r="AD2802" s="14"/>
    </row>
    <row r="2803" spans="16:30" x14ac:dyDescent="0.2">
      <c r="P2803" s="152"/>
      <c r="Q2803" s="19"/>
      <c r="R2803" s="105"/>
      <c r="S2803" s="102"/>
      <c r="T2803" s="78"/>
      <c r="U2803" s="19"/>
      <c r="AB2803" s="14"/>
      <c r="AC2803" s="14"/>
      <c r="AD2803" s="14"/>
    </row>
    <row r="2804" spans="16:30" x14ac:dyDescent="0.2">
      <c r="P2804" s="153"/>
      <c r="Q2804" s="19"/>
      <c r="R2804" s="105"/>
      <c r="S2804" s="102"/>
      <c r="T2804" s="78"/>
      <c r="U2804" s="19"/>
      <c r="AB2804" s="14"/>
      <c r="AC2804" s="14"/>
      <c r="AD2804" s="14"/>
    </row>
    <row r="2805" spans="16:30" x14ac:dyDescent="0.2">
      <c r="P2805" s="152"/>
      <c r="Q2805" s="19"/>
      <c r="R2805" s="105"/>
      <c r="S2805" s="102"/>
      <c r="T2805" s="78"/>
      <c r="U2805" s="19"/>
      <c r="AB2805" s="14"/>
      <c r="AC2805" s="14"/>
      <c r="AD2805" s="14"/>
    </row>
    <row r="2806" spans="16:30" x14ac:dyDescent="0.2">
      <c r="P2806" s="153"/>
      <c r="Q2806" s="19"/>
      <c r="R2806" s="105"/>
      <c r="S2806" s="102"/>
      <c r="T2806" s="78"/>
      <c r="U2806" s="19"/>
      <c r="AB2806" s="14"/>
      <c r="AC2806" s="14"/>
      <c r="AD2806" s="14"/>
    </row>
    <row r="2807" spans="16:30" x14ac:dyDescent="0.2">
      <c r="P2807" s="152"/>
      <c r="Q2807" s="19"/>
      <c r="R2807" s="105"/>
      <c r="S2807" s="102"/>
      <c r="T2807" s="78"/>
      <c r="U2807" s="19"/>
      <c r="AB2807" s="14"/>
      <c r="AC2807" s="14"/>
      <c r="AD2807" s="14"/>
    </row>
    <row r="2808" spans="16:30" x14ac:dyDescent="0.2">
      <c r="P2808" s="153"/>
      <c r="Q2808" s="19"/>
      <c r="R2808" s="105"/>
      <c r="S2808" s="102"/>
      <c r="T2808" s="78"/>
      <c r="U2808" s="19"/>
      <c r="AB2808" s="14"/>
      <c r="AC2808" s="14"/>
      <c r="AD2808" s="14"/>
    </row>
    <row r="2809" spans="16:30" x14ac:dyDescent="0.2">
      <c r="P2809" s="152"/>
      <c r="Q2809" s="19"/>
      <c r="R2809" s="105"/>
      <c r="S2809" s="102"/>
      <c r="T2809" s="78"/>
      <c r="U2809" s="19"/>
      <c r="AB2809" s="14"/>
      <c r="AC2809" s="14"/>
      <c r="AD2809" s="14"/>
    </row>
    <row r="2810" spans="16:30" x14ac:dyDescent="0.2">
      <c r="P2810" s="153"/>
      <c r="Q2810" s="19"/>
      <c r="R2810" s="105"/>
      <c r="S2810" s="102"/>
      <c r="T2810" s="78"/>
      <c r="U2810" s="19"/>
      <c r="AB2810" s="14"/>
      <c r="AC2810" s="14"/>
      <c r="AD2810" s="14"/>
    </row>
    <row r="2811" spans="16:30" x14ac:dyDescent="0.2">
      <c r="P2811" s="152"/>
      <c r="Q2811" s="19"/>
      <c r="R2811" s="105"/>
      <c r="S2811" s="102"/>
      <c r="T2811" s="78"/>
      <c r="U2811" s="19"/>
      <c r="AB2811" s="14"/>
      <c r="AC2811" s="14"/>
      <c r="AD2811" s="14"/>
    </row>
    <row r="2812" spans="16:30" x14ac:dyDescent="0.2">
      <c r="P2812" s="153"/>
      <c r="Q2812" s="19"/>
      <c r="R2812" s="105"/>
      <c r="S2812" s="102"/>
      <c r="T2812" s="78"/>
      <c r="U2812" s="19"/>
      <c r="AB2812" s="14"/>
      <c r="AC2812" s="14"/>
      <c r="AD2812" s="14"/>
    </row>
    <row r="2813" spans="16:30" x14ac:dyDescent="0.2">
      <c r="P2813" s="152"/>
      <c r="Q2813" s="19"/>
      <c r="R2813" s="105"/>
      <c r="S2813" s="102"/>
      <c r="T2813" s="78"/>
      <c r="U2813" s="19"/>
      <c r="AB2813" s="14"/>
      <c r="AC2813" s="14"/>
      <c r="AD2813" s="14"/>
    </row>
    <row r="2814" spans="16:30" x14ac:dyDescent="0.2">
      <c r="P2814" s="153"/>
      <c r="Q2814" s="19"/>
      <c r="R2814" s="105"/>
      <c r="S2814" s="102"/>
      <c r="T2814" s="78"/>
      <c r="U2814" s="19"/>
      <c r="AB2814" s="14"/>
      <c r="AC2814" s="14"/>
      <c r="AD2814" s="14"/>
    </row>
    <row r="2815" spans="16:30" x14ac:dyDescent="0.2">
      <c r="P2815" s="152"/>
      <c r="Q2815" s="19"/>
      <c r="R2815" s="105"/>
      <c r="S2815" s="102"/>
      <c r="T2815" s="78"/>
      <c r="U2815" s="19"/>
      <c r="AB2815" s="14"/>
      <c r="AC2815" s="14"/>
      <c r="AD2815" s="14"/>
    </row>
    <row r="2816" spans="16:30" x14ac:dyDescent="0.2">
      <c r="P2816" s="153"/>
      <c r="Q2816" s="19"/>
      <c r="R2816" s="105"/>
      <c r="S2816" s="102"/>
      <c r="T2816" s="78"/>
      <c r="U2816" s="19"/>
      <c r="AB2816" s="14"/>
      <c r="AC2816" s="14"/>
      <c r="AD2816" s="14"/>
    </row>
    <row r="2817" spans="16:30" x14ac:dyDescent="0.2">
      <c r="P2817" s="152"/>
      <c r="Q2817" s="19"/>
      <c r="R2817" s="105"/>
      <c r="S2817" s="102"/>
      <c r="T2817" s="78"/>
      <c r="U2817" s="19"/>
      <c r="AB2817" s="14"/>
      <c r="AC2817" s="14"/>
      <c r="AD2817" s="14"/>
    </row>
    <row r="2818" spans="16:30" x14ac:dyDescent="0.2">
      <c r="P2818" s="153"/>
      <c r="Q2818" s="19"/>
      <c r="R2818" s="105"/>
      <c r="S2818" s="102"/>
      <c r="T2818" s="78"/>
      <c r="U2818" s="19"/>
      <c r="AB2818" s="14"/>
      <c r="AC2818" s="14"/>
      <c r="AD2818" s="14"/>
    </row>
    <row r="2819" spans="16:30" x14ac:dyDescent="0.2">
      <c r="P2819" s="152"/>
      <c r="Q2819" s="19"/>
      <c r="R2819" s="105"/>
      <c r="S2819" s="102"/>
      <c r="T2819" s="78"/>
      <c r="U2819" s="19"/>
      <c r="AB2819" s="14"/>
      <c r="AC2819" s="14"/>
      <c r="AD2819" s="14"/>
    </row>
    <row r="2820" spans="16:30" x14ac:dyDescent="0.2">
      <c r="P2820" s="153"/>
      <c r="Q2820" s="19"/>
      <c r="R2820" s="105"/>
      <c r="S2820" s="102"/>
      <c r="T2820" s="78"/>
      <c r="U2820" s="19"/>
      <c r="AB2820" s="14"/>
      <c r="AC2820" s="14"/>
      <c r="AD2820" s="14"/>
    </row>
    <row r="2821" spans="16:30" x14ac:dyDescent="0.2">
      <c r="P2821" s="152"/>
      <c r="Q2821" s="19"/>
      <c r="R2821" s="105"/>
      <c r="S2821" s="102"/>
      <c r="T2821" s="78"/>
      <c r="U2821" s="19"/>
      <c r="AB2821" s="14"/>
      <c r="AC2821" s="14"/>
      <c r="AD2821" s="14"/>
    </row>
    <row r="2822" spans="16:30" x14ac:dyDescent="0.2">
      <c r="P2822" s="153"/>
      <c r="Q2822" s="19"/>
      <c r="R2822" s="105"/>
      <c r="S2822" s="102"/>
      <c r="T2822" s="78"/>
      <c r="U2822" s="19"/>
      <c r="AB2822" s="14"/>
      <c r="AC2822" s="14"/>
      <c r="AD2822" s="14"/>
    </row>
    <row r="2823" spans="16:30" x14ac:dyDescent="0.2">
      <c r="P2823" s="152"/>
      <c r="Q2823" s="19"/>
      <c r="R2823" s="105"/>
      <c r="S2823" s="102"/>
      <c r="T2823" s="78"/>
      <c r="U2823" s="19"/>
      <c r="AB2823" s="14"/>
      <c r="AC2823" s="14"/>
      <c r="AD2823" s="14"/>
    </row>
    <row r="2824" spans="16:30" x14ac:dyDescent="0.2">
      <c r="P2824" s="153"/>
      <c r="Q2824" s="19"/>
      <c r="R2824" s="105"/>
      <c r="S2824" s="102"/>
      <c r="T2824" s="78"/>
      <c r="U2824" s="19"/>
      <c r="AB2824" s="14"/>
      <c r="AC2824" s="14"/>
      <c r="AD2824" s="14"/>
    </row>
    <row r="2825" spans="16:30" x14ac:dyDescent="0.2">
      <c r="P2825" s="152"/>
      <c r="Q2825" s="19"/>
      <c r="R2825" s="105"/>
      <c r="S2825" s="102"/>
      <c r="T2825" s="78"/>
      <c r="U2825" s="19"/>
      <c r="AB2825" s="14"/>
      <c r="AC2825" s="14"/>
      <c r="AD2825" s="14"/>
    </row>
    <row r="2826" spans="16:30" x14ac:dyDescent="0.2">
      <c r="P2826" s="153"/>
      <c r="Q2826" s="19"/>
      <c r="R2826" s="105"/>
      <c r="S2826" s="102"/>
      <c r="T2826" s="78"/>
      <c r="U2826" s="19"/>
      <c r="AB2826" s="14"/>
      <c r="AC2826" s="14"/>
      <c r="AD2826" s="14"/>
    </row>
    <row r="2827" spans="16:30" x14ac:dyDescent="0.2">
      <c r="P2827" s="152"/>
      <c r="Q2827" s="19"/>
      <c r="R2827" s="105"/>
      <c r="S2827" s="102"/>
      <c r="T2827" s="78"/>
      <c r="U2827" s="19"/>
      <c r="AB2827" s="14"/>
      <c r="AC2827" s="14"/>
      <c r="AD2827" s="14"/>
    </row>
    <row r="2828" spans="16:30" x14ac:dyDescent="0.2">
      <c r="P2828" s="153"/>
      <c r="Q2828" s="19"/>
      <c r="R2828" s="105"/>
      <c r="S2828" s="102"/>
      <c r="T2828" s="78"/>
      <c r="U2828" s="19"/>
      <c r="AB2828" s="14"/>
      <c r="AC2828" s="14"/>
      <c r="AD2828" s="14"/>
    </row>
    <row r="2829" spans="16:30" x14ac:dyDescent="0.2">
      <c r="P2829" s="152"/>
      <c r="Q2829" s="19"/>
      <c r="R2829" s="105"/>
      <c r="S2829" s="102"/>
      <c r="T2829" s="78"/>
      <c r="U2829" s="19"/>
      <c r="AB2829" s="14"/>
      <c r="AC2829" s="14"/>
      <c r="AD2829" s="14"/>
    </row>
    <row r="2830" spans="16:30" x14ac:dyDescent="0.2">
      <c r="P2830" s="153"/>
      <c r="Q2830" s="19"/>
      <c r="R2830" s="105"/>
      <c r="S2830" s="102"/>
      <c r="T2830" s="78"/>
      <c r="U2830" s="19"/>
      <c r="AB2830" s="14"/>
      <c r="AC2830" s="14"/>
      <c r="AD2830" s="14"/>
    </row>
    <row r="2831" spans="16:30" x14ac:dyDescent="0.2">
      <c r="P2831" s="152"/>
      <c r="Q2831" s="19"/>
      <c r="R2831" s="105"/>
      <c r="S2831" s="102"/>
      <c r="T2831" s="78"/>
      <c r="U2831" s="19"/>
      <c r="AB2831" s="14"/>
      <c r="AC2831" s="14"/>
      <c r="AD2831" s="14"/>
    </row>
    <row r="2832" spans="16:30" x14ac:dyDescent="0.2">
      <c r="P2832" s="153"/>
      <c r="Q2832" s="19"/>
      <c r="R2832" s="105"/>
      <c r="S2832" s="102"/>
      <c r="T2832" s="78"/>
      <c r="U2832" s="19"/>
      <c r="AB2832" s="14"/>
      <c r="AC2832" s="14"/>
      <c r="AD2832" s="14"/>
    </row>
    <row r="2833" spans="16:30" x14ac:dyDescent="0.2">
      <c r="P2833" s="152"/>
      <c r="Q2833" s="19"/>
      <c r="R2833" s="105"/>
      <c r="S2833" s="102"/>
      <c r="T2833" s="78"/>
      <c r="U2833" s="19"/>
      <c r="AB2833" s="14"/>
      <c r="AC2833" s="14"/>
      <c r="AD2833" s="14"/>
    </row>
    <row r="2834" spans="16:30" x14ac:dyDescent="0.2">
      <c r="P2834" s="153"/>
      <c r="Q2834" s="19"/>
      <c r="R2834" s="105"/>
      <c r="S2834" s="102"/>
      <c r="T2834" s="78"/>
      <c r="U2834" s="19"/>
      <c r="AB2834" s="14"/>
      <c r="AC2834" s="14"/>
      <c r="AD2834" s="14"/>
    </row>
    <row r="2835" spans="16:30" x14ac:dyDescent="0.2">
      <c r="P2835" s="152"/>
      <c r="Q2835" s="19"/>
      <c r="R2835" s="105"/>
      <c r="S2835" s="102"/>
      <c r="T2835" s="78"/>
      <c r="U2835" s="19"/>
      <c r="AB2835" s="14"/>
      <c r="AC2835" s="14"/>
      <c r="AD2835" s="14"/>
    </row>
    <row r="2836" spans="16:30" x14ac:dyDescent="0.2">
      <c r="P2836" s="153"/>
      <c r="Q2836" s="19"/>
      <c r="R2836" s="105"/>
      <c r="S2836" s="102"/>
      <c r="T2836" s="78"/>
      <c r="U2836" s="19"/>
      <c r="AB2836" s="14"/>
      <c r="AC2836" s="14"/>
      <c r="AD2836" s="14"/>
    </row>
    <row r="2837" spans="16:30" x14ac:dyDescent="0.2">
      <c r="P2837" s="152"/>
      <c r="Q2837" s="19"/>
      <c r="R2837" s="105"/>
      <c r="S2837" s="102"/>
      <c r="T2837" s="78"/>
      <c r="U2837" s="19"/>
      <c r="AB2837" s="14"/>
      <c r="AC2837" s="14"/>
      <c r="AD2837" s="14"/>
    </row>
    <row r="2838" spans="16:30" x14ac:dyDescent="0.2">
      <c r="P2838" s="153"/>
      <c r="Q2838" s="19"/>
      <c r="R2838" s="105"/>
      <c r="S2838" s="102"/>
      <c r="T2838" s="78"/>
      <c r="U2838" s="19"/>
      <c r="AB2838" s="14"/>
      <c r="AC2838" s="14"/>
      <c r="AD2838" s="14"/>
    </row>
    <row r="2839" spans="16:30" x14ac:dyDescent="0.2">
      <c r="P2839" s="152"/>
      <c r="Q2839" s="19"/>
      <c r="R2839" s="105"/>
      <c r="S2839" s="102"/>
      <c r="T2839" s="78"/>
      <c r="U2839" s="19"/>
      <c r="AB2839" s="14"/>
      <c r="AC2839" s="14"/>
      <c r="AD2839" s="14"/>
    </row>
    <row r="2840" spans="16:30" x14ac:dyDescent="0.2">
      <c r="P2840" s="153"/>
      <c r="Q2840" s="19"/>
      <c r="R2840" s="105"/>
      <c r="S2840" s="102"/>
      <c r="T2840" s="78"/>
      <c r="U2840" s="19"/>
      <c r="AB2840" s="14"/>
      <c r="AC2840" s="14"/>
      <c r="AD2840" s="14"/>
    </row>
    <row r="2841" spans="16:30" x14ac:dyDescent="0.2">
      <c r="P2841" s="152"/>
      <c r="Q2841" s="19"/>
      <c r="R2841" s="105"/>
      <c r="S2841" s="102"/>
      <c r="T2841" s="78"/>
      <c r="U2841" s="19"/>
      <c r="AB2841" s="14"/>
      <c r="AC2841" s="14"/>
      <c r="AD2841" s="14"/>
    </row>
    <row r="2842" spans="16:30" x14ac:dyDescent="0.2">
      <c r="P2842" s="153"/>
      <c r="Q2842" s="19"/>
      <c r="R2842" s="105"/>
      <c r="S2842" s="102"/>
      <c r="T2842" s="78"/>
      <c r="U2842" s="19"/>
      <c r="AB2842" s="14"/>
      <c r="AC2842" s="14"/>
      <c r="AD2842" s="14"/>
    </row>
    <row r="2843" spans="16:30" x14ac:dyDescent="0.2">
      <c r="P2843" s="152"/>
      <c r="Q2843" s="19"/>
      <c r="R2843" s="105"/>
      <c r="S2843" s="102"/>
      <c r="T2843" s="78"/>
      <c r="U2843" s="19"/>
      <c r="AB2843" s="14"/>
      <c r="AC2843" s="14"/>
      <c r="AD2843" s="14"/>
    </row>
    <row r="2844" spans="16:30" x14ac:dyDescent="0.2">
      <c r="P2844" s="153"/>
      <c r="Q2844" s="19"/>
      <c r="R2844" s="105"/>
      <c r="S2844" s="102"/>
      <c r="T2844" s="78"/>
      <c r="U2844" s="19"/>
      <c r="AB2844" s="14"/>
      <c r="AC2844" s="14"/>
      <c r="AD2844" s="14"/>
    </row>
    <row r="2845" spans="16:30" x14ac:dyDescent="0.2">
      <c r="P2845" s="152"/>
      <c r="Q2845" s="19"/>
      <c r="R2845" s="105"/>
      <c r="S2845" s="102"/>
      <c r="T2845" s="78"/>
      <c r="U2845" s="19"/>
      <c r="AB2845" s="14"/>
      <c r="AC2845" s="14"/>
      <c r="AD2845" s="14"/>
    </row>
    <row r="2846" spans="16:30" x14ac:dyDescent="0.2">
      <c r="P2846" s="153"/>
      <c r="Q2846" s="19"/>
      <c r="R2846" s="105"/>
      <c r="S2846" s="102"/>
      <c r="T2846" s="78"/>
      <c r="U2846" s="19"/>
      <c r="AB2846" s="14"/>
      <c r="AC2846" s="14"/>
      <c r="AD2846" s="14"/>
    </row>
    <row r="2847" spans="16:30" x14ac:dyDescent="0.2">
      <c r="P2847" s="152"/>
      <c r="Q2847" s="19"/>
      <c r="R2847" s="105"/>
      <c r="S2847" s="102"/>
      <c r="T2847" s="78"/>
      <c r="U2847" s="19"/>
      <c r="AB2847" s="14"/>
      <c r="AC2847" s="14"/>
      <c r="AD2847" s="14"/>
    </row>
    <row r="2848" spans="16:30" x14ac:dyDescent="0.2">
      <c r="P2848" s="153"/>
      <c r="Q2848" s="19"/>
      <c r="R2848" s="105"/>
      <c r="S2848" s="102"/>
      <c r="T2848" s="78"/>
      <c r="U2848" s="19"/>
      <c r="AB2848" s="14"/>
      <c r="AC2848" s="14"/>
      <c r="AD2848" s="14"/>
    </row>
    <row r="2849" spans="16:30" x14ac:dyDescent="0.2">
      <c r="P2849" s="152"/>
      <c r="Q2849" s="19"/>
      <c r="R2849" s="105"/>
      <c r="S2849" s="102"/>
      <c r="T2849" s="78"/>
      <c r="U2849" s="19"/>
      <c r="AB2849" s="14"/>
      <c r="AC2849" s="14"/>
      <c r="AD2849" s="14"/>
    </row>
    <row r="2850" spans="16:30" x14ac:dyDescent="0.2">
      <c r="P2850" s="153"/>
      <c r="Q2850" s="19"/>
      <c r="R2850" s="105"/>
      <c r="S2850" s="102"/>
      <c r="T2850" s="78"/>
      <c r="U2850" s="19"/>
      <c r="AB2850" s="14"/>
      <c r="AC2850" s="14"/>
      <c r="AD2850" s="14"/>
    </row>
    <row r="2851" spans="16:30" x14ac:dyDescent="0.2">
      <c r="P2851" s="152"/>
      <c r="Q2851" s="19"/>
      <c r="R2851" s="105"/>
      <c r="S2851" s="102"/>
      <c r="T2851" s="78"/>
      <c r="U2851" s="19"/>
      <c r="AB2851" s="14"/>
      <c r="AC2851" s="14"/>
      <c r="AD2851" s="14"/>
    </row>
    <row r="2852" spans="16:30" x14ac:dyDescent="0.2">
      <c r="P2852" s="153"/>
      <c r="Q2852" s="19"/>
      <c r="R2852" s="105"/>
      <c r="S2852" s="102"/>
      <c r="T2852" s="78"/>
      <c r="U2852" s="19"/>
      <c r="AB2852" s="14"/>
      <c r="AC2852" s="14"/>
      <c r="AD2852" s="14"/>
    </row>
    <row r="2853" spans="16:30" x14ac:dyDescent="0.2">
      <c r="P2853" s="152"/>
      <c r="Q2853" s="19"/>
      <c r="R2853" s="105"/>
      <c r="S2853" s="102"/>
      <c r="T2853" s="78"/>
      <c r="U2853" s="19"/>
      <c r="AB2853" s="14"/>
      <c r="AC2853" s="14"/>
      <c r="AD2853" s="14"/>
    </row>
    <row r="2854" spans="16:30" x14ac:dyDescent="0.2">
      <c r="P2854" s="153"/>
      <c r="Q2854" s="19"/>
      <c r="R2854" s="105"/>
      <c r="S2854" s="102"/>
      <c r="T2854" s="78"/>
      <c r="U2854" s="19"/>
      <c r="AB2854" s="14"/>
      <c r="AC2854" s="14"/>
      <c r="AD2854" s="14"/>
    </row>
    <row r="2855" spans="16:30" x14ac:dyDescent="0.2">
      <c r="P2855" s="152"/>
      <c r="Q2855" s="19"/>
      <c r="R2855" s="105"/>
      <c r="S2855" s="102"/>
      <c r="T2855" s="78"/>
      <c r="U2855" s="19"/>
      <c r="AB2855" s="14"/>
      <c r="AC2855" s="14"/>
      <c r="AD2855" s="14"/>
    </row>
    <row r="2856" spans="16:30" x14ac:dyDescent="0.2">
      <c r="P2856" s="153"/>
      <c r="Q2856" s="19"/>
      <c r="R2856" s="105"/>
      <c r="S2856" s="102"/>
      <c r="T2856" s="78"/>
      <c r="U2856" s="19"/>
      <c r="AB2856" s="14"/>
      <c r="AC2856" s="14"/>
      <c r="AD2856" s="14"/>
    </row>
    <row r="2857" spans="16:30" x14ac:dyDescent="0.2">
      <c r="P2857" s="152"/>
      <c r="Q2857" s="19"/>
      <c r="R2857" s="105"/>
      <c r="S2857" s="102"/>
      <c r="T2857" s="78"/>
      <c r="U2857" s="19"/>
      <c r="AB2857" s="14"/>
      <c r="AC2857" s="14"/>
      <c r="AD2857" s="14"/>
    </row>
    <row r="2858" spans="16:30" x14ac:dyDescent="0.2">
      <c r="P2858" s="153"/>
      <c r="Q2858" s="19"/>
      <c r="R2858" s="105"/>
      <c r="S2858" s="102"/>
      <c r="T2858" s="78"/>
      <c r="U2858" s="19"/>
      <c r="AB2858" s="14"/>
      <c r="AC2858" s="14"/>
      <c r="AD2858" s="14"/>
    </row>
    <row r="2859" spans="16:30" x14ac:dyDescent="0.2">
      <c r="P2859" s="152"/>
      <c r="Q2859" s="19"/>
      <c r="R2859" s="105"/>
      <c r="S2859" s="102"/>
      <c r="T2859" s="78"/>
      <c r="U2859" s="19"/>
      <c r="AB2859" s="14"/>
      <c r="AC2859" s="14"/>
      <c r="AD2859" s="14"/>
    </row>
    <row r="2860" spans="16:30" x14ac:dyDescent="0.2">
      <c r="P2860" s="153"/>
      <c r="Q2860" s="19"/>
      <c r="R2860" s="105"/>
      <c r="S2860" s="102"/>
      <c r="T2860" s="78"/>
      <c r="U2860" s="19"/>
      <c r="AB2860" s="14"/>
      <c r="AC2860" s="14"/>
      <c r="AD2860" s="14"/>
    </row>
    <row r="2861" spans="16:30" x14ac:dyDescent="0.2">
      <c r="P2861" s="152"/>
      <c r="Q2861" s="19"/>
      <c r="R2861" s="105"/>
      <c r="S2861" s="102"/>
      <c r="T2861" s="78"/>
      <c r="U2861" s="19"/>
      <c r="AB2861" s="14"/>
      <c r="AC2861" s="14"/>
      <c r="AD2861" s="14"/>
    </row>
    <row r="2862" spans="16:30" x14ac:dyDescent="0.2">
      <c r="P2862" s="153"/>
      <c r="Q2862" s="19"/>
      <c r="R2862" s="105"/>
      <c r="S2862" s="102"/>
      <c r="T2862" s="78"/>
      <c r="U2862" s="19"/>
      <c r="AB2862" s="14"/>
      <c r="AC2862" s="14"/>
      <c r="AD2862" s="14"/>
    </row>
    <row r="2863" spans="16:30" x14ac:dyDescent="0.2">
      <c r="P2863" s="152"/>
      <c r="Q2863" s="19"/>
      <c r="R2863" s="105"/>
      <c r="S2863" s="102"/>
      <c r="T2863" s="78"/>
      <c r="U2863" s="19"/>
      <c r="AB2863" s="14"/>
      <c r="AC2863" s="14"/>
      <c r="AD2863" s="14"/>
    </row>
    <row r="2864" spans="16:30" x14ac:dyDescent="0.2">
      <c r="P2864" s="153"/>
      <c r="Q2864" s="19"/>
      <c r="R2864" s="105"/>
      <c r="S2864" s="102"/>
      <c r="T2864" s="78"/>
      <c r="U2864" s="19"/>
      <c r="AB2864" s="14"/>
      <c r="AC2864" s="14"/>
      <c r="AD2864" s="14"/>
    </row>
    <row r="2865" spans="16:30" x14ac:dyDescent="0.2">
      <c r="P2865" s="152"/>
      <c r="Q2865" s="19"/>
      <c r="R2865" s="105"/>
      <c r="S2865" s="102"/>
      <c r="T2865" s="78"/>
      <c r="U2865" s="19"/>
      <c r="AB2865" s="14"/>
      <c r="AC2865" s="14"/>
      <c r="AD2865" s="14"/>
    </row>
    <row r="2866" spans="16:30" x14ac:dyDescent="0.2">
      <c r="P2866" s="153"/>
      <c r="Q2866" s="19"/>
      <c r="R2866" s="105"/>
      <c r="S2866" s="102"/>
      <c r="T2866" s="78"/>
      <c r="U2866" s="19"/>
      <c r="AB2866" s="14"/>
      <c r="AC2866" s="14"/>
      <c r="AD2866" s="14"/>
    </row>
    <row r="2867" spans="16:30" x14ac:dyDescent="0.2">
      <c r="P2867" s="152"/>
      <c r="Q2867" s="19"/>
      <c r="R2867" s="105"/>
      <c r="S2867" s="102"/>
      <c r="T2867" s="78"/>
      <c r="U2867" s="19"/>
      <c r="AB2867" s="14"/>
      <c r="AC2867" s="14"/>
      <c r="AD2867" s="14"/>
    </row>
    <row r="2868" spans="16:30" x14ac:dyDescent="0.2">
      <c r="P2868" s="153"/>
      <c r="Q2868" s="19"/>
      <c r="R2868" s="105"/>
      <c r="S2868" s="102"/>
      <c r="T2868" s="78"/>
      <c r="U2868" s="19"/>
      <c r="AB2868" s="14"/>
      <c r="AC2868" s="14"/>
      <c r="AD2868" s="14"/>
    </row>
    <row r="2869" spans="16:30" x14ac:dyDescent="0.2">
      <c r="P2869" s="152"/>
      <c r="Q2869" s="19"/>
      <c r="R2869" s="105"/>
      <c r="S2869" s="102"/>
      <c r="T2869" s="78"/>
      <c r="U2869" s="19"/>
      <c r="AB2869" s="14"/>
      <c r="AC2869" s="14"/>
      <c r="AD2869" s="14"/>
    </row>
    <row r="2870" spans="16:30" x14ac:dyDescent="0.2">
      <c r="P2870" s="153"/>
      <c r="Q2870" s="19"/>
      <c r="R2870" s="105"/>
      <c r="S2870" s="102"/>
      <c r="T2870" s="78"/>
      <c r="U2870" s="19"/>
      <c r="AB2870" s="14"/>
      <c r="AC2870" s="14"/>
      <c r="AD2870" s="14"/>
    </row>
    <row r="2871" spans="16:30" x14ac:dyDescent="0.2">
      <c r="P2871" s="152"/>
      <c r="Q2871" s="19"/>
      <c r="R2871" s="105"/>
      <c r="S2871" s="102"/>
      <c r="T2871" s="78"/>
      <c r="U2871" s="19"/>
      <c r="AB2871" s="14"/>
      <c r="AC2871" s="14"/>
      <c r="AD2871" s="14"/>
    </row>
    <row r="2872" spans="16:30" x14ac:dyDescent="0.2">
      <c r="P2872" s="153"/>
      <c r="Q2872" s="19"/>
      <c r="R2872" s="105"/>
      <c r="S2872" s="102"/>
      <c r="T2872" s="78"/>
      <c r="U2872" s="19"/>
      <c r="AB2872" s="14"/>
      <c r="AC2872" s="14"/>
      <c r="AD2872" s="14"/>
    </row>
    <row r="2873" spans="16:30" x14ac:dyDescent="0.2">
      <c r="P2873" s="152"/>
      <c r="Q2873" s="19"/>
      <c r="R2873" s="105"/>
      <c r="S2873" s="102"/>
      <c r="T2873" s="78"/>
      <c r="U2873" s="19"/>
      <c r="AB2873" s="14"/>
      <c r="AC2873" s="14"/>
      <c r="AD2873" s="14"/>
    </row>
    <row r="2874" spans="16:30" x14ac:dyDescent="0.2">
      <c r="P2874" s="153"/>
      <c r="Q2874" s="19"/>
      <c r="R2874" s="105"/>
      <c r="S2874" s="102"/>
      <c r="T2874" s="78"/>
      <c r="U2874" s="19"/>
      <c r="AB2874" s="14"/>
      <c r="AC2874" s="14"/>
      <c r="AD2874" s="14"/>
    </row>
    <row r="2875" spans="16:30" x14ac:dyDescent="0.2">
      <c r="P2875" s="152"/>
      <c r="Q2875" s="19"/>
      <c r="R2875" s="105"/>
      <c r="S2875" s="102"/>
      <c r="T2875" s="78"/>
      <c r="U2875" s="19"/>
      <c r="AB2875" s="14"/>
      <c r="AC2875" s="14"/>
      <c r="AD2875" s="14"/>
    </row>
    <row r="2876" spans="16:30" x14ac:dyDescent="0.2">
      <c r="P2876" s="153"/>
      <c r="Q2876" s="19"/>
      <c r="R2876" s="105"/>
      <c r="S2876" s="102"/>
      <c r="T2876" s="78"/>
      <c r="U2876" s="19"/>
      <c r="AB2876" s="14"/>
      <c r="AC2876" s="14"/>
      <c r="AD2876" s="14"/>
    </row>
    <row r="2877" spans="16:30" x14ac:dyDescent="0.2">
      <c r="P2877" s="152"/>
      <c r="Q2877" s="19"/>
      <c r="R2877" s="105"/>
      <c r="S2877" s="102"/>
      <c r="T2877" s="78"/>
      <c r="U2877" s="19"/>
      <c r="AB2877" s="14"/>
      <c r="AC2877" s="14"/>
      <c r="AD2877" s="14"/>
    </row>
    <row r="2878" spans="16:30" x14ac:dyDescent="0.2">
      <c r="P2878" s="153"/>
      <c r="Q2878" s="19"/>
      <c r="R2878" s="105"/>
      <c r="S2878" s="102"/>
      <c r="T2878" s="78"/>
      <c r="U2878" s="19"/>
      <c r="AB2878" s="14"/>
      <c r="AC2878" s="14"/>
      <c r="AD2878" s="14"/>
    </row>
    <row r="2879" spans="16:30" x14ac:dyDescent="0.2">
      <c r="P2879" s="152"/>
      <c r="Q2879" s="19"/>
      <c r="R2879" s="105"/>
      <c r="S2879" s="102"/>
      <c r="T2879" s="78"/>
      <c r="U2879" s="19"/>
      <c r="AB2879" s="14"/>
      <c r="AC2879" s="14"/>
      <c r="AD2879" s="14"/>
    </row>
    <row r="2880" spans="16:30" x14ac:dyDescent="0.2">
      <c r="P2880" s="153"/>
      <c r="Q2880" s="19"/>
      <c r="R2880" s="105"/>
      <c r="S2880" s="102"/>
      <c r="T2880" s="78"/>
      <c r="U2880" s="19"/>
      <c r="AB2880" s="14"/>
      <c r="AC2880" s="14"/>
      <c r="AD2880" s="14"/>
    </row>
    <row r="2881" spans="16:30" x14ac:dyDescent="0.2">
      <c r="P2881" s="152"/>
      <c r="Q2881" s="19"/>
      <c r="R2881" s="105"/>
      <c r="S2881" s="102"/>
      <c r="T2881" s="78"/>
      <c r="U2881" s="19"/>
      <c r="AB2881" s="14"/>
      <c r="AC2881" s="14"/>
      <c r="AD2881" s="14"/>
    </row>
    <row r="2882" spans="16:30" x14ac:dyDescent="0.2">
      <c r="P2882" s="153"/>
      <c r="Q2882" s="19"/>
      <c r="R2882" s="105"/>
      <c r="S2882" s="102"/>
      <c r="T2882" s="78"/>
      <c r="U2882" s="19"/>
      <c r="AB2882" s="14"/>
      <c r="AC2882" s="14"/>
      <c r="AD2882" s="14"/>
    </row>
    <row r="2883" spans="16:30" x14ac:dyDescent="0.2">
      <c r="P2883" s="152"/>
      <c r="Q2883" s="19"/>
      <c r="R2883" s="105"/>
      <c r="S2883" s="102"/>
      <c r="T2883" s="78"/>
      <c r="U2883" s="19"/>
      <c r="AB2883" s="14"/>
      <c r="AC2883" s="14"/>
      <c r="AD2883" s="14"/>
    </row>
    <row r="2884" spans="16:30" x14ac:dyDescent="0.2">
      <c r="P2884" s="153"/>
      <c r="Q2884" s="19"/>
      <c r="R2884" s="105"/>
      <c r="S2884" s="102"/>
      <c r="T2884" s="78"/>
      <c r="U2884" s="19"/>
      <c r="AB2884" s="14"/>
      <c r="AC2884" s="14"/>
      <c r="AD2884" s="14"/>
    </row>
    <row r="2885" spans="16:30" x14ac:dyDescent="0.2">
      <c r="P2885" s="152"/>
      <c r="Q2885" s="19"/>
      <c r="R2885" s="105"/>
      <c r="S2885" s="102"/>
      <c r="T2885" s="78"/>
      <c r="U2885" s="19"/>
      <c r="AB2885" s="14"/>
      <c r="AC2885" s="14"/>
      <c r="AD2885" s="14"/>
    </row>
    <row r="2886" spans="16:30" x14ac:dyDescent="0.2">
      <c r="P2886" s="153"/>
      <c r="Q2886" s="19"/>
      <c r="R2886" s="105"/>
      <c r="S2886" s="102"/>
      <c r="T2886" s="78"/>
      <c r="U2886" s="19"/>
      <c r="AB2886" s="14"/>
      <c r="AC2886" s="14"/>
      <c r="AD2886" s="14"/>
    </row>
    <row r="2887" spans="16:30" x14ac:dyDescent="0.2">
      <c r="P2887" s="152"/>
      <c r="Q2887" s="19"/>
      <c r="R2887" s="105"/>
      <c r="S2887" s="102"/>
      <c r="T2887" s="78"/>
      <c r="U2887" s="19"/>
      <c r="AB2887" s="14"/>
      <c r="AC2887" s="14"/>
      <c r="AD2887" s="14"/>
    </row>
    <row r="2888" spans="16:30" x14ac:dyDescent="0.2">
      <c r="P2888" s="153"/>
      <c r="Q2888" s="19"/>
      <c r="R2888" s="105"/>
      <c r="S2888" s="102"/>
      <c r="T2888" s="78"/>
      <c r="U2888" s="19"/>
      <c r="AB2888" s="14"/>
      <c r="AC2888" s="14"/>
      <c r="AD2888" s="14"/>
    </row>
    <row r="2889" spans="16:30" x14ac:dyDescent="0.2">
      <c r="P2889" s="152"/>
      <c r="Q2889" s="19"/>
      <c r="R2889" s="105"/>
      <c r="S2889" s="102"/>
      <c r="T2889" s="78"/>
      <c r="U2889" s="19"/>
      <c r="AB2889" s="14"/>
      <c r="AC2889" s="14"/>
      <c r="AD2889" s="14"/>
    </row>
    <row r="2890" spans="16:30" x14ac:dyDescent="0.2">
      <c r="P2890" s="153"/>
      <c r="Q2890" s="19"/>
      <c r="R2890" s="105"/>
      <c r="S2890" s="102"/>
      <c r="T2890" s="78"/>
      <c r="U2890" s="19"/>
      <c r="AB2890" s="14"/>
      <c r="AC2890" s="14"/>
      <c r="AD2890" s="14"/>
    </row>
    <row r="2891" spans="16:30" x14ac:dyDescent="0.2">
      <c r="P2891" s="152"/>
      <c r="Q2891" s="19"/>
      <c r="R2891" s="105"/>
      <c r="S2891" s="102"/>
      <c r="T2891" s="78"/>
      <c r="U2891" s="19"/>
      <c r="AB2891" s="14"/>
      <c r="AC2891" s="14"/>
      <c r="AD2891" s="14"/>
    </row>
    <row r="2892" spans="16:30" x14ac:dyDescent="0.2">
      <c r="P2892" s="153"/>
      <c r="Q2892" s="19"/>
      <c r="R2892" s="105"/>
      <c r="S2892" s="102"/>
      <c r="T2892" s="78"/>
      <c r="U2892" s="19"/>
      <c r="AB2892" s="14"/>
      <c r="AC2892" s="14"/>
      <c r="AD2892" s="14"/>
    </row>
    <row r="2893" spans="16:30" x14ac:dyDescent="0.2">
      <c r="P2893" s="152"/>
      <c r="Q2893" s="19"/>
      <c r="R2893" s="105"/>
      <c r="S2893" s="102"/>
      <c r="T2893" s="78"/>
      <c r="U2893" s="19"/>
      <c r="AB2893" s="14"/>
      <c r="AC2893" s="14"/>
      <c r="AD2893" s="14"/>
    </row>
    <row r="2894" spans="16:30" x14ac:dyDescent="0.2">
      <c r="P2894" s="153"/>
      <c r="Q2894" s="19"/>
      <c r="R2894" s="105"/>
      <c r="S2894" s="102"/>
      <c r="T2894" s="78"/>
      <c r="U2894" s="19"/>
      <c r="AB2894" s="14"/>
      <c r="AC2894" s="14"/>
      <c r="AD2894" s="14"/>
    </row>
    <row r="2895" spans="16:30" x14ac:dyDescent="0.2">
      <c r="P2895" s="152"/>
      <c r="Q2895" s="19"/>
      <c r="R2895" s="105"/>
      <c r="S2895" s="102"/>
      <c r="T2895" s="78"/>
      <c r="U2895" s="19"/>
      <c r="AB2895" s="14"/>
      <c r="AC2895" s="14"/>
      <c r="AD2895" s="14"/>
    </row>
    <row r="2896" spans="16:30" x14ac:dyDescent="0.2">
      <c r="P2896" s="153"/>
      <c r="Q2896" s="19"/>
      <c r="R2896" s="105"/>
      <c r="S2896" s="102"/>
      <c r="T2896" s="78"/>
      <c r="U2896" s="19"/>
      <c r="AB2896" s="14"/>
      <c r="AC2896" s="14"/>
      <c r="AD2896" s="14"/>
    </row>
    <row r="2897" spans="16:30" x14ac:dyDescent="0.2">
      <c r="P2897" s="152"/>
      <c r="Q2897" s="19"/>
      <c r="R2897" s="105"/>
      <c r="S2897" s="102"/>
      <c r="T2897" s="78"/>
      <c r="U2897" s="19"/>
      <c r="AB2897" s="14"/>
      <c r="AC2897" s="14"/>
      <c r="AD2897" s="14"/>
    </row>
    <row r="2898" spans="16:30" x14ac:dyDescent="0.2">
      <c r="P2898" s="153"/>
      <c r="Q2898" s="19"/>
      <c r="R2898" s="105"/>
      <c r="S2898" s="102"/>
      <c r="T2898" s="78"/>
      <c r="U2898" s="19"/>
      <c r="AB2898" s="14"/>
      <c r="AC2898" s="14"/>
      <c r="AD2898" s="14"/>
    </row>
    <row r="2899" spans="16:30" x14ac:dyDescent="0.2">
      <c r="P2899" s="152"/>
      <c r="Q2899" s="19"/>
      <c r="R2899" s="105"/>
      <c r="S2899" s="102"/>
      <c r="T2899" s="78"/>
      <c r="U2899" s="19"/>
      <c r="AB2899" s="14"/>
      <c r="AC2899" s="14"/>
      <c r="AD2899" s="14"/>
    </row>
    <row r="2900" spans="16:30" x14ac:dyDescent="0.2">
      <c r="P2900" s="153"/>
      <c r="Q2900" s="19"/>
      <c r="R2900" s="105"/>
      <c r="S2900" s="102"/>
      <c r="T2900" s="78"/>
      <c r="U2900" s="19"/>
      <c r="AB2900" s="14"/>
      <c r="AC2900" s="14"/>
      <c r="AD2900" s="14"/>
    </row>
    <row r="2901" spans="16:30" x14ac:dyDescent="0.2">
      <c r="P2901" s="152"/>
      <c r="Q2901" s="19"/>
      <c r="R2901" s="105"/>
      <c r="S2901" s="102"/>
      <c r="T2901" s="78"/>
      <c r="U2901" s="19"/>
      <c r="AB2901" s="14"/>
      <c r="AC2901" s="14"/>
      <c r="AD2901" s="14"/>
    </row>
    <row r="2902" spans="16:30" x14ac:dyDescent="0.2">
      <c r="P2902" s="153"/>
      <c r="Q2902" s="19"/>
      <c r="R2902" s="105"/>
      <c r="S2902" s="102"/>
      <c r="T2902" s="78"/>
      <c r="U2902" s="19"/>
      <c r="AB2902" s="14"/>
      <c r="AC2902" s="14"/>
      <c r="AD2902" s="14"/>
    </row>
    <row r="2903" spans="16:30" x14ac:dyDescent="0.2">
      <c r="P2903" s="152"/>
      <c r="Q2903" s="19"/>
      <c r="R2903" s="105"/>
      <c r="S2903" s="102"/>
      <c r="T2903" s="78"/>
      <c r="U2903" s="19"/>
      <c r="AB2903" s="14"/>
      <c r="AC2903" s="14"/>
      <c r="AD2903" s="14"/>
    </row>
    <row r="2904" spans="16:30" x14ac:dyDescent="0.2">
      <c r="P2904" s="153"/>
      <c r="Q2904" s="19"/>
      <c r="R2904" s="105"/>
      <c r="S2904" s="102"/>
      <c r="T2904" s="78"/>
      <c r="U2904" s="19"/>
      <c r="AB2904" s="14"/>
      <c r="AC2904" s="14"/>
      <c r="AD2904" s="14"/>
    </row>
    <row r="2905" spans="16:30" x14ac:dyDescent="0.2">
      <c r="P2905" s="152"/>
      <c r="Q2905" s="19"/>
      <c r="R2905" s="105"/>
      <c r="S2905" s="102"/>
      <c r="T2905" s="78"/>
      <c r="U2905" s="19"/>
      <c r="AB2905" s="14"/>
      <c r="AC2905" s="14"/>
      <c r="AD2905" s="14"/>
    </row>
    <row r="2906" spans="16:30" x14ac:dyDescent="0.2">
      <c r="P2906" s="153"/>
      <c r="Q2906" s="19"/>
      <c r="R2906" s="105"/>
      <c r="S2906" s="102"/>
      <c r="T2906" s="78"/>
      <c r="U2906" s="19"/>
      <c r="AB2906" s="14"/>
      <c r="AC2906" s="14"/>
      <c r="AD2906" s="14"/>
    </row>
    <row r="2907" spans="16:30" x14ac:dyDescent="0.2">
      <c r="P2907" s="152"/>
      <c r="Q2907" s="19"/>
      <c r="R2907" s="105"/>
      <c r="S2907" s="102"/>
      <c r="T2907" s="78"/>
      <c r="U2907" s="19"/>
      <c r="AB2907" s="14"/>
      <c r="AC2907" s="14"/>
      <c r="AD2907" s="14"/>
    </row>
    <row r="2908" spans="16:30" x14ac:dyDescent="0.2">
      <c r="P2908" s="153"/>
      <c r="Q2908" s="19"/>
      <c r="R2908" s="105"/>
      <c r="S2908" s="102"/>
      <c r="T2908" s="78"/>
      <c r="U2908" s="19"/>
      <c r="AB2908" s="14"/>
      <c r="AC2908" s="14"/>
      <c r="AD2908" s="14"/>
    </row>
    <row r="2909" spans="16:30" x14ac:dyDescent="0.2">
      <c r="P2909" s="152"/>
      <c r="Q2909" s="19"/>
      <c r="R2909" s="105"/>
      <c r="S2909" s="102"/>
      <c r="T2909" s="78"/>
      <c r="U2909" s="19"/>
      <c r="AB2909" s="14"/>
      <c r="AC2909" s="14"/>
      <c r="AD2909" s="14"/>
    </row>
    <row r="2910" spans="16:30" x14ac:dyDescent="0.2">
      <c r="P2910" s="153"/>
      <c r="Q2910" s="19"/>
      <c r="R2910" s="105"/>
      <c r="S2910" s="102"/>
      <c r="T2910" s="78"/>
      <c r="U2910" s="19"/>
      <c r="AB2910" s="14"/>
      <c r="AC2910" s="14"/>
      <c r="AD2910" s="14"/>
    </row>
    <row r="2911" spans="16:30" x14ac:dyDescent="0.2">
      <c r="P2911" s="152"/>
      <c r="Q2911" s="19"/>
      <c r="R2911" s="105"/>
      <c r="S2911" s="102"/>
      <c r="T2911" s="78"/>
      <c r="U2911" s="19"/>
      <c r="AB2911" s="14"/>
      <c r="AC2911" s="14"/>
      <c r="AD2911" s="14"/>
    </row>
    <row r="2912" spans="16:30" x14ac:dyDescent="0.2">
      <c r="P2912" s="153"/>
      <c r="Q2912" s="19"/>
      <c r="R2912" s="105"/>
      <c r="S2912" s="102"/>
      <c r="T2912" s="78"/>
      <c r="U2912" s="19"/>
      <c r="AB2912" s="14"/>
      <c r="AC2912" s="14"/>
      <c r="AD2912" s="14"/>
    </row>
    <row r="2913" spans="16:30" x14ac:dyDescent="0.2">
      <c r="P2913" s="152"/>
      <c r="Q2913" s="19"/>
      <c r="R2913" s="105"/>
      <c r="S2913" s="102"/>
      <c r="T2913" s="78"/>
      <c r="U2913" s="19"/>
      <c r="AB2913" s="14"/>
      <c r="AC2913" s="14"/>
      <c r="AD2913" s="14"/>
    </row>
    <row r="2914" spans="16:30" x14ac:dyDescent="0.2">
      <c r="P2914" s="153"/>
      <c r="Q2914" s="19"/>
      <c r="R2914" s="105"/>
      <c r="S2914" s="102"/>
      <c r="T2914" s="78"/>
      <c r="U2914" s="19"/>
      <c r="AB2914" s="14"/>
      <c r="AC2914" s="14"/>
      <c r="AD2914" s="14"/>
    </row>
    <row r="2915" spans="16:30" x14ac:dyDescent="0.2">
      <c r="P2915" s="152"/>
      <c r="Q2915" s="19"/>
      <c r="R2915" s="105"/>
      <c r="S2915" s="102"/>
      <c r="T2915" s="78"/>
      <c r="U2915" s="19"/>
      <c r="AB2915" s="14"/>
      <c r="AC2915" s="14"/>
      <c r="AD2915" s="14"/>
    </row>
    <row r="2916" spans="16:30" x14ac:dyDescent="0.2">
      <c r="P2916" s="153"/>
      <c r="Q2916" s="19"/>
      <c r="R2916" s="105"/>
      <c r="S2916" s="102"/>
      <c r="T2916" s="78"/>
      <c r="U2916" s="19"/>
      <c r="AB2916" s="14"/>
      <c r="AC2916" s="14"/>
      <c r="AD2916" s="14"/>
    </row>
    <row r="2917" spans="16:30" x14ac:dyDescent="0.2">
      <c r="P2917" s="152"/>
      <c r="Q2917" s="19"/>
      <c r="R2917" s="105"/>
      <c r="S2917" s="102"/>
      <c r="T2917" s="78"/>
      <c r="U2917" s="19"/>
      <c r="AB2917" s="14"/>
      <c r="AC2917" s="14"/>
      <c r="AD2917" s="14"/>
    </row>
    <row r="2918" spans="16:30" x14ac:dyDescent="0.2">
      <c r="P2918" s="153"/>
      <c r="Q2918" s="19"/>
      <c r="R2918" s="105"/>
      <c r="S2918" s="102"/>
      <c r="T2918" s="78"/>
      <c r="U2918" s="19"/>
      <c r="AB2918" s="14"/>
      <c r="AC2918" s="14"/>
      <c r="AD2918" s="14"/>
    </row>
    <row r="2919" spans="16:30" x14ac:dyDescent="0.2">
      <c r="P2919" s="152"/>
      <c r="Q2919" s="19"/>
      <c r="R2919" s="105"/>
      <c r="S2919" s="102"/>
      <c r="T2919" s="78"/>
      <c r="U2919" s="19"/>
      <c r="AB2919" s="14"/>
      <c r="AC2919" s="14"/>
      <c r="AD2919" s="14"/>
    </row>
    <row r="2920" spans="16:30" x14ac:dyDescent="0.2">
      <c r="P2920" s="153"/>
      <c r="Q2920" s="19"/>
      <c r="R2920" s="105"/>
      <c r="S2920" s="102"/>
      <c r="T2920" s="78"/>
      <c r="U2920" s="19"/>
      <c r="AB2920" s="14"/>
      <c r="AC2920" s="14"/>
      <c r="AD2920" s="14"/>
    </row>
    <row r="2921" spans="16:30" x14ac:dyDescent="0.2">
      <c r="P2921" s="152"/>
      <c r="Q2921" s="19"/>
      <c r="R2921" s="105"/>
      <c r="S2921" s="102"/>
      <c r="T2921" s="78"/>
      <c r="U2921" s="19"/>
      <c r="AB2921" s="14"/>
      <c r="AC2921" s="14"/>
      <c r="AD2921" s="14"/>
    </row>
    <row r="2922" spans="16:30" x14ac:dyDescent="0.2">
      <c r="P2922" s="153"/>
      <c r="Q2922" s="19"/>
      <c r="R2922" s="105"/>
      <c r="S2922" s="102"/>
      <c r="T2922" s="78"/>
      <c r="U2922" s="19"/>
      <c r="AB2922" s="14"/>
      <c r="AC2922" s="14"/>
      <c r="AD2922" s="14"/>
    </row>
    <row r="2923" spans="16:30" x14ac:dyDescent="0.2">
      <c r="P2923" s="152"/>
      <c r="Q2923" s="19"/>
      <c r="R2923" s="105"/>
      <c r="S2923" s="102"/>
      <c r="T2923" s="78"/>
      <c r="U2923" s="19"/>
      <c r="AB2923" s="14"/>
      <c r="AC2923" s="14"/>
      <c r="AD2923" s="14"/>
    </row>
    <row r="2924" spans="16:30" x14ac:dyDescent="0.2">
      <c r="P2924" s="153"/>
      <c r="Q2924" s="19"/>
      <c r="R2924" s="105"/>
      <c r="S2924" s="102"/>
      <c r="T2924" s="78"/>
      <c r="U2924" s="19"/>
      <c r="AB2924" s="14"/>
      <c r="AC2924" s="14"/>
      <c r="AD2924" s="14"/>
    </row>
    <row r="2925" spans="16:30" x14ac:dyDescent="0.2">
      <c r="P2925" s="152"/>
      <c r="Q2925" s="19"/>
      <c r="R2925" s="105"/>
      <c r="S2925" s="102"/>
      <c r="T2925" s="78"/>
      <c r="U2925" s="19"/>
      <c r="AB2925" s="14"/>
      <c r="AC2925" s="14"/>
      <c r="AD2925" s="14"/>
    </row>
    <row r="2926" spans="16:30" x14ac:dyDescent="0.2">
      <c r="P2926" s="153"/>
      <c r="Q2926" s="19"/>
      <c r="R2926" s="105"/>
      <c r="S2926" s="102"/>
      <c r="T2926" s="78"/>
      <c r="U2926" s="19"/>
      <c r="AB2926" s="14"/>
      <c r="AC2926" s="14"/>
      <c r="AD2926" s="14"/>
    </row>
    <row r="2927" spans="16:30" x14ac:dyDescent="0.2">
      <c r="P2927" s="152"/>
      <c r="Q2927" s="19"/>
      <c r="R2927" s="105"/>
      <c r="S2927" s="102"/>
      <c r="T2927" s="78"/>
      <c r="U2927" s="19"/>
      <c r="AB2927" s="14"/>
      <c r="AC2927" s="14"/>
      <c r="AD2927" s="14"/>
    </row>
    <row r="2928" spans="16:30" x14ac:dyDescent="0.2">
      <c r="P2928" s="153"/>
      <c r="Q2928" s="19"/>
      <c r="R2928" s="105"/>
      <c r="S2928" s="102"/>
      <c r="T2928" s="78"/>
      <c r="U2928" s="19"/>
      <c r="AB2928" s="14"/>
      <c r="AC2928" s="14"/>
      <c r="AD2928" s="14"/>
    </row>
    <row r="2929" spans="16:30" x14ac:dyDescent="0.2">
      <c r="P2929" s="152"/>
      <c r="Q2929" s="19"/>
      <c r="R2929" s="105"/>
      <c r="S2929" s="102"/>
      <c r="T2929" s="78"/>
      <c r="U2929" s="19"/>
      <c r="AB2929" s="14"/>
      <c r="AC2929" s="14"/>
      <c r="AD2929" s="14"/>
    </row>
    <row r="2930" spans="16:30" x14ac:dyDescent="0.2">
      <c r="P2930" s="153"/>
      <c r="Q2930" s="19"/>
      <c r="R2930" s="105"/>
      <c r="S2930" s="102"/>
      <c r="T2930" s="78"/>
      <c r="U2930" s="19"/>
      <c r="AB2930" s="14"/>
      <c r="AC2930" s="14"/>
      <c r="AD2930" s="14"/>
    </row>
    <row r="2931" spans="16:30" x14ac:dyDescent="0.2">
      <c r="P2931" s="152"/>
      <c r="Q2931" s="19"/>
      <c r="R2931" s="105"/>
      <c r="S2931" s="102"/>
      <c r="T2931" s="78"/>
      <c r="U2931" s="19"/>
      <c r="AB2931" s="14"/>
      <c r="AC2931" s="14"/>
      <c r="AD2931" s="14"/>
    </row>
    <row r="2932" spans="16:30" x14ac:dyDescent="0.2">
      <c r="P2932" s="153"/>
      <c r="Q2932" s="19"/>
      <c r="R2932" s="105"/>
      <c r="S2932" s="102"/>
      <c r="T2932" s="78"/>
      <c r="U2932" s="19"/>
      <c r="AB2932" s="14"/>
      <c r="AC2932" s="14"/>
      <c r="AD2932" s="14"/>
    </row>
    <row r="2933" spans="16:30" x14ac:dyDescent="0.2">
      <c r="P2933" s="152"/>
      <c r="Q2933" s="19"/>
      <c r="R2933" s="105"/>
      <c r="S2933" s="102"/>
      <c r="T2933" s="78"/>
      <c r="U2933" s="19"/>
      <c r="AB2933" s="14"/>
      <c r="AC2933" s="14"/>
      <c r="AD2933" s="14"/>
    </row>
    <row r="2934" spans="16:30" x14ac:dyDescent="0.2">
      <c r="P2934" s="153"/>
      <c r="Q2934" s="19"/>
      <c r="R2934" s="105"/>
      <c r="S2934" s="102"/>
      <c r="T2934" s="78"/>
      <c r="U2934" s="19"/>
      <c r="AB2934" s="14"/>
      <c r="AC2934" s="14"/>
      <c r="AD2934" s="14"/>
    </row>
    <row r="2935" spans="16:30" x14ac:dyDescent="0.2">
      <c r="P2935" s="152"/>
      <c r="Q2935" s="19"/>
      <c r="R2935" s="105"/>
      <c r="S2935" s="102"/>
      <c r="T2935" s="78"/>
      <c r="U2935" s="19"/>
      <c r="AB2935" s="14"/>
      <c r="AC2935" s="14"/>
      <c r="AD2935" s="14"/>
    </row>
    <row r="2936" spans="16:30" x14ac:dyDescent="0.2">
      <c r="P2936" s="153"/>
      <c r="Q2936" s="19"/>
      <c r="R2936" s="105"/>
      <c r="S2936" s="102"/>
      <c r="T2936" s="78"/>
      <c r="U2936" s="19"/>
      <c r="AB2936" s="14"/>
      <c r="AC2936" s="14"/>
      <c r="AD2936" s="14"/>
    </row>
    <row r="2937" spans="16:30" x14ac:dyDescent="0.2">
      <c r="P2937" s="152"/>
      <c r="Q2937" s="19"/>
      <c r="R2937" s="105"/>
      <c r="S2937" s="102"/>
      <c r="T2937" s="78"/>
      <c r="U2937" s="19"/>
      <c r="AB2937" s="14"/>
      <c r="AC2937" s="14"/>
      <c r="AD2937" s="14"/>
    </row>
    <row r="2938" spans="16:30" x14ac:dyDescent="0.2">
      <c r="P2938" s="153"/>
      <c r="Q2938" s="19"/>
      <c r="R2938" s="105"/>
      <c r="S2938" s="102"/>
      <c r="T2938" s="78"/>
      <c r="U2938" s="19"/>
      <c r="AB2938" s="14"/>
      <c r="AC2938" s="14"/>
      <c r="AD2938" s="14"/>
    </row>
    <row r="2939" spans="16:30" x14ac:dyDescent="0.2">
      <c r="P2939" s="152"/>
      <c r="Q2939" s="19"/>
      <c r="R2939" s="105"/>
      <c r="S2939" s="102"/>
      <c r="T2939" s="78"/>
      <c r="U2939" s="19"/>
      <c r="AB2939" s="14"/>
      <c r="AC2939" s="14"/>
      <c r="AD2939" s="14"/>
    </row>
    <row r="2940" spans="16:30" x14ac:dyDescent="0.2">
      <c r="P2940" s="153"/>
      <c r="Q2940" s="19"/>
      <c r="R2940" s="105"/>
      <c r="S2940" s="102"/>
      <c r="T2940" s="78"/>
      <c r="U2940" s="19"/>
      <c r="AB2940" s="14"/>
      <c r="AC2940" s="14"/>
      <c r="AD2940" s="14"/>
    </row>
    <row r="2941" spans="16:30" x14ac:dyDescent="0.2">
      <c r="P2941" s="152"/>
      <c r="Q2941" s="19"/>
      <c r="R2941" s="105"/>
      <c r="S2941" s="102"/>
      <c r="T2941" s="78"/>
      <c r="U2941" s="19"/>
      <c r="AB2941" s="14"/>
      <c r="AC2941" s="14"/>
      <c r="AD2941" s="14"/>
    </row>
    <row r="2942" spans="16:30" x14ac:dyDescent="0.2">
      <c r="P2942" s="153"/>
      <c r="Q2942" s="19"/>
      <c r="R2942" s="105"/>
      <c r="S2942" s="102"/>
      <c r="T2942" s="78"/>
      <c r="U2942" s="19"/>
      <c r="AB2942" s="14"/>
      <c r="AC2942" s="14"/>
      <c r="AD2942" s="14"/>
    </row>
    <row r="2943" spans="16:30" x14ac:dyDescent="0.2">
      <c r="P2943" s="152"/>
      <c r="Q2943" s="19"/>
      <c r="R2943" s="105"/>
      <c r="S2943" s="102"/>
      <c r="T2943" s="78"/>
      <c r="U2943" s="19"/>
      <c r="AB2943" s="14"/>
      <c r="AC2943" s="14"/>
      <c r="AD2943" s="14"/>
    </row>
    <row r="2944" spans="16:30" x14ac:dyDescent="0.2">
      <c r="P2944" s="153"/>
      <c r="Q2944" s="19"/>
      <c r="R2944" s="105"/>
      <c r="S2944" s="102"/>
      <c r="T2944" s="78"/>
      <c r="U2944" s="19"/>
      <c r="AB2944" s="14"/>
      <c r="AC2944" s="14"/>
      <c r="AD2944" s="14"/>
    </row>
    <row r="2945" spans="16:30" x14ac:dyDescent="0.2">
      <c r="P2945" s="152"/>
      <c r="Q2945" s="19"/>
      <c r="R2945" s="105"/>
      <c r="S2945" s="102"/>
      <c r="T2945" s="78"/>
      <c r="U2945" s="19"/>
      <c r="AB2945" s="14"/>
      <c r="AC2945" s="14"/>
      <c r="AD2945" s="14"/>
    </row>
    <row r="2946" spans="16:30" x14ac:dyDescent="0.2">
      <c r="P2946" s="153"/>
      <c r="Q2946" s="19"/>
      <c r="R2946" s="105"/>
      <c r="S2946" s="102"/>
      <c r="T2946" s="78"/>
      <c r="U2946" s="19"/>
      <c r="AB2946" s="14"/>
      <c r="AC2946" s="14"/>
      <c r="AD2946" s="14"/>
    </row>
    <row r="2947" spans="16:30" x14ac:dyDescent="0.2">
      <c r="P2947" s="152"/>
      <c r="Q2947" s="19"/>
      <c r="R2947" s="105"/>
      <c r="S2947" s="102"/>
      <c r="T2947" s="78"/>
      <c r="U2947" s="19"/>
      <c r="AB2947" s="14"/>
      <c r="AC2947" s="14"/>
      <c r="AD2947" s="14"/>
    </row>
    <row r="2948" spans="16:30" x14ac:dyDescent="0.2">
      <c r="P2948" s="153"/>
      <c r="Q2948" s="19"/>
      <c r="R2948" s="105"/>
      <c r="S2948" s="102"/>
      <c r="T2948" s="78"/>
      <c r="U2948" s="19"/>
      <c r="AB2948" s="14"/>
      <c r="AC2948" s="14"/>
      <c r="AD2948" s="14"/>
    </row>
    <row r="2949" spans="16:30" x14ac:dyDescent="0.2">
      <c r="P2949" s="152"/>
      <c r="Q2949" s="19"/>
      <c r="R2949" s="105"/>
      <c r="S2949" s="102"/>
      <c r="T2949" s="78"/>
      <c r="U2949" s="19"/>
      <c r="AB2949" s="14"/>
      <c r="AC2949" s="14"/>
      <c r="AD2949" s="14"/>
    </row>
    <row r="2950" spans="16:30" x14ac:dyDescent="0.2">
      <c r="P2950" s="153"/>
      <c r="Q2950" s="19"/>
      <c r="R2950" s="105"/>
      <c r="S2950" s="102"/>
      <c r="T2950" s="78"/>
      <c r="U2950" s="19"/>
      <c r="AB2950" s="14"/>
      <c r="AC2950" s="14"/>
      <c r="AD2950" s="14"/>
    </row>
    <row r="2951" spans="16:30" x14ac:dyDescent="0.2">
      <c r="P2951" s="152"/>
      <c r="Q2951" s="19"/>
      <c r="R2951" s="105"/>
      <c r="S2951" s="102"/>
      <c r="T2951" s="78"/>
      <c r="U2951" s="19"/>
      <c r="AB2951" s="14"/>
      <c r="AC2951" s="14"/>
      <c r="AD2951" s="14"/>
    </row>
    <row r="2952" spans="16:30" x14ac:dyDescent="0.2">
      <c r="P2952" s="153"/>
      <c r="Q2952" s="19"/>
      <c r="R2952" s="105"/>
      <c r="S2952" s="102"/>
      <c r="T2952" s="78"/>
      <c r="U2952" s="19"/>
      <c r="AB2952" s="14"/>
      <c r="AC2952" s="14"/>
      <c r="AD2952" s="14"/>
    </row>
    <row r="2953" spans="16:30" x14ac:dyDescent="0.2">
      <c r="P2953" s="152"/>
      <c r="Q2953" s="19"/>
      <c r="R2953" s="105"/>
      <c r="S2953" s="102"/>
      <c r="T2953" s="78"/>
      <c r="U2953" s="19"/>
      <c r="AB2953" s="14"/>
      <c r="AC2953" s="14"/>
      <c r="AD2953" s="14"/>
    </row>
    <row r="2954" spans="16:30" x14ac:dyDescent="0.2">
      <c r="P2954" s="153"/>
      <c r="Q2954" s="19"/>
      <c r="R2954" s="105"/>
      <c r="S2954" s="102"/>
      <c r="T2954" s="78"/>
      <c r="U2954" s="19"/>
      <c r="AB2954" s="14"/>
      <c r="AC2954" s="14"/>
      <c r="AD2954" s="14"/>
    </row>
    <row r="2955" spans="16:30" x14ac:dyDescent="0.2">
      <c r="P2955" s="152"/>
      <c r="Q2955" s="19"/>
      <c r="R2955" s="105"/>
      <c r="S2955" s="102"/>
      <c r="T2955" s="78"/>
      <c r="U2955" s="19"/>
      <c r="AB2955" s="14"/>
      <c r="AC2955" s="14"/>
      <c r="AD2955" s="14"/>
    </row>
    <row r="2956" spans="16:30" x14ac:dyDescent="0.2">
      <c r="P2956" s="153"/>
      <c r="Q2956" s="19"/>
      <c r="R2956" s="105"/>
      <c r="S2956" s="102"/>
      <c r="T2956" s="78"/>
      <c r="U2956" s="19"/>
      <c r="AB2956" s="14"/>
      <c r="AC2956" s="14"/>
      <c r="AD2956" s="14"/>
    </row>
    <row r="2957" spans="16:30" x14ac:dyDescent="0.2">
      <c r="P2957" s="152"/>
      <c r="Q2957" s="19"/>
      <c r="R2957" s="105"/>
      <c r="S2957" s="102"/>
      <c r="T2957" s="78"/>
      <c r="U2957" s="19"/>
      <c r="AB2957" s="14"/>
      <c r="AC2957" s="14"/>
      <c r="AD2957" s="14"/>
    </row>
    <row r="2958" spans="16:30" x14ac:dyDescent="0.2">
      <c r="P2958" s="153"/>
      <c r="Q2958" s="19"/>
      <c r="R2958" s="105"/>
      <c r="S2958" s="102"/>
      <c r="T2958" s="78"/>
      <c r="U2958" s="19"/>
      <c r="AB2958" s="14"/>
      <c r="AC2958" s="14"/>
      <c r="AD2958" s="14"/>
    </row>
    <row r="2959" spans="16:30" x14ac:dyDescent="0.2">
      <c r="P2959" s="152"/>
      <c r="Q2959" s="19"/>
      <c r="R2959" s="105"/>
      <c r="S2959" s="102"/>
      <c r="T2959" s="78"/>
      <c r="U2959" s="19"/>
      <c r="AB2959" s="14"/>
      <c r="AC2959" s="14"/>
      <c r="AD2959" s="14"/>
    </row>
    <row r="2960" spans="16:30" x14ac:dyDescent="0.2">
      <c r="P2960" s="153"/>
      <c r="Q2960" s="19"/>
      <c r="R2960" s="105"/>
      <c r="S2960" s="102"/>
      <c r="T2960" s="78"/>
      <c r="U2960" s="19"/>
      <c r="AB2960" s="14"/>
      <c r="AC2960" s="14"/>
      <c r="AD2960" s="14"/>
    </row>
    <row r="2961" spans="16:30" x14ac:dyDescent="0.2">
      <c r="P2961" s="152"/>
      <c r="Q2961" s="19"/>
      <c r="R2961" s="105"/>
      <c r="S2961" s="102"/>
      <c r="T2961" s="78"/>
      <c r="U2961" s="19"/>
      <c r="AB2961" s="14"/>
      <c r="AC2961" s="14"/>
      <c r="AD2961" s="14"/>
    </row>
    <row r="2962" spans="16:30" x14ac:dyDescent="0.2">
      <c r="P2962" s="153"/>
      <c r="Q2962" s="19"/>
      <c r="R2962" s="105"/>
      <c r="S2962" s="102"/>
      <c r="T2962" s="78"/>
      <c r="U2962" s="19"/>
      <c r="AB2962" s="14"/>
      <c r="AC2962" s="14"/>
      <c r="AD2962" s="14"/>
    </row>
    <row r="2963" spans="16:30" x14ac:dyDescent="0.2">
      <c r="P2963" s="152"/>
      <c r="Q2963" s="19"/>
      <c r="R2963" s="105"/>
      <c r="S2963" s="102"/>
      <c r="T2963" s="78"/>
      <c r="U2963" s="19"/>
      <c r="AB2963" s="14"/>
      <c r="AC2963" s="14"/>
      <c r="AD2963" s="14"/>
    </row>
    <row r="2964" spans="16:30" x14ac:dyDescent="0.2">
      <c r="P2964" s="153"/>
      <c r="Q2964" s="19"/>
      <c r="R2964" s="105"/>
      <c r="S2964" s="102"/>
      <c r="T2964" s="78"/>
      <c r="U2964" s="19"/>
      <c r="AB2964" s="14"/>
      <c r="AC2964" s="14"/>
      <c r="AD2964" s="14"/>
    </row>
    <row r="2965" spans="16:30" x14ac:dyDescent="0.2">
      <c r="P2965" s="152"/>
      <c r="Q2965" s="19"/>
      <c r="R2965" s="105"/>
      <c r="S2965" s="102"/>
      <c r="T2965" s="78"/>
      <c r="U2965" s="19"/>
      <c r="AB2965" s="14"/>
      <c r="AC2965" s="14"/>
      <c r="AD2965" s="14"/>
    </row>
    <row r="2966" spans="16:30" x14ac:dyDescent="0.2">
      <c r="P2966" s="153"/>
      <c r="Q2966" s="19"/>
      <c r="R2966" s="105"/>
      <c r="S2966" s="102"/>
      <c r="T2966" s="78"/>
      <c r="U2966" s="19"/>
      <c r="AB2966" s="14"/>
      <c r="AC2966" s="14"/>
      <c r="AD2966" s="14"/>
    </row>
    <row r="2967" spans="16:30" x14ac:dyDescent="0.2">
      <c r="P2967" s="152"/>
      <c r="Q2967" s="19"/>
      <c r="R2967" s="105"/>
      <c r="S2967" s="102"/>
      <c r="T2967" s="78"/>
      <c r="U2967" s="19"/>
      <c r="AB2967" s="14"/>
      <c r="AC2967" s="14"/>
      <c r="AD2967" s="14"/>
    </row>
    <row r="2968" spans="16:30" x14ac:dyDescent="0.2">
      <c r="P2968" s="153"/>
      <c r="Q2968" s="19"/>
      <c r="R2968" s="105"/>
      <c r="S2968" s="102"/>
      <c r="T2968" s="78"/>
      <c r="U2968" s="19"/>
      <c r="AB2968" s="14"/>
      <c r="AC2968" s="14"/>
      <c r="AD2968" s="14"/>
    </row>
    <row r="2969" spans="16:30" x14ac:dyDescent="0.2">
      <c r="P2969" s="152"/>
      <c r="Q2969" s="19"/>
      <c r="R2969" s="105"/>
      <c r="S2969" s="102"/>
      <c r="T2969" s="78"/>
      <c r="U2969" s="19"/>
      <c r="AB2969" s="14"/>
      <c r="AC2969" s="14"/>
      <c r="AD2969" s="14"/>
    </row>
    <row r="2970" spans="16:30" x14ac:dyDescent="0.2">
      <c r="P2970" s="153"/>
      <c r="Q2970" s="19"/>
      <c r="R2970" s="105"/>
      <c r="S2970" s="102"/>
      <c r="T2970" s="78"/>
      <c r="U2970" s="19"/>
      <c r="AB2970" s="14"/>
      <c r="AC2970" s="14"/>
      <c r="AD2970" s="14"/>
    </row>
    <row r="2971" spans="16:30" x14ac:dyDescent="0.2">
      <c r="P2971" s="152"/>
      <c r="Q2971" s="19"/>
      <c r="R2971" s="105"/>
      <c r="S2971" s="102"/>
      <c r="T2971" s="78"/>
      <c r="U2971" s="19"/>
      <c r="AB2971" s="14"/>
      <c r="AC2971" s="14"/>
      <c r="AD2971" s="14"/>
    </row>
    <row r="2972" spans="16:30" x14ac:dyDescent="0.2">
      <c r="P2972" s="153"/>
      <c r="Q2972" s="19"/>
      <c r="R2972" s="105"/>
      <c r="S2972" s="102"/>
      <c r="T2972" s="78"/>
      <c r="U2972" s="19"/>
      <c r="AB2972" s="14"/>
      <c r="AC2972" s="14"/>
      <c r="AD2972" s="14"/>
    </row>
    <row r="2973" spans="16:30" x14ac:dyDescent="0.2">
      <c r="P2973" s="152"/>
      <c r="Q2973" s="19"/>
      <c r="R2973" s="105"/>
      <c r="S2973" s="102"/>
      <c r="T2973" s="78"/>
      <c r="U2973" s="19"/>
      <c r="AB2973" s="14"/>
      <c r="AC2973" s="14"/>
      <c r="AD2973" s="14"/>
    </row>
    <row r="2974" spans="16:30" x14ac:dyDescent="0.2">
      <c r="P2974" s="153"/>
      <c r="Q2974" s="19"/>
      <c r="R2974" s="105"/>
      <c r="S2974" s="102"/>
      <c r="T2974" s="78"/>
      <c r="U2974" s="19"/>
      <c r="AB2974" s="14"/>
      <c r="AC2974" s="14"/>
      <c r="AD2974" s="14"/>
    </row>
    <row r="2975" spans="16:30" x14ac:dyDescent="0.2">
      <c r="P2975" s="152"/>
      <c r="Q2975" s="19"/>
      <c r="R2975" s="105"/>
      <c r="S2975" s="102"/>
      <c r="T2975" s="78"/>
      <c r="U2975" s="19"/>
      <c r="AB2975" s="14"/>
      <c r="AC2975" s="14"/>
      <c r="AD2975" s="14"/>
    </row>
    <row r="2976" spans="16:30" x14ac:dyDescent="0.2">
      <c r="P2976" s="153"/>
      <c r="Q2976" s="19"/>
      <c r="R2976" s="105"/>
      <c r="S2976" s="102"/>
      <c r="T2976" s="78"/>
      <c r="U2976" s="19"/>
      <c r="AB2976" s="14"/>
      <c r="AC2976" s="14"/>
      <c r="AD2976" s="14"/>
    </row>
    <row r="2977" spans="16:30" x14ac:dyDescent="0.2">
      <c r="P2977" s="152"/>
      <c r="Q2977" s="19"/>
      <c r="R2977" s="105"/>
      <c r="S2977" s="102"/>
      <c r="T2977" s="78"/>
      <c r="U2977" s="19"/>
      <c r="AB2977" s="14"/>
      <c r="AC2977" s="14"/>
      <c r="AD2977" s="14"/>
    </row>
    <row r="2978" spans="16:30" x14ac:dyDescent="0.2">
      <c r="P2978" s="153"/>
      <c r="Q2978" s="19"/>
      <c r="R2978" s="105"/>
      <c r="S2978" s="102"/>
      <c r="T2978" s="78"/>
      <c r="U2978" s="19"/>
      <c r="AB2978" s="14"/>
      <c r="AC2978" s="14"/>
      <c r="AD2978" s="14"/>
    </row>
    <row r="2979" spans="16:30" x14ac:dyDescent="0.2">
      <c r="P2979" s="152"/>
      <c r="Q2979" s="19"/>
      <c r="R2979" s="105"/>
      <c r="S2979" s="102"/>
      <c r="T2979" s="78"/>
      <c r="U2979" s="19"/>
      <c r="AB2979" s="14"/>
      <c r="AC2979" s="14"/>
      <c r="AD2979" s="14"/>
    </row>
    <row r="2980" spans="16:30" x14ac:dyDescent="0.2">
      <c r="P2980" s="153"/>
      <c r="Q2980" s="19"/>
      <c r="R2980" s="105"/>
      <c r="S2980" s="102"/>
      <c r="T2980" s="78"/>
      <c r="U2980" s="19"/>
      <c r="AB2980" s="14"/>
      <c r="AC2980" s="14"/>
      <c r="AD2980" s="14"/>
    </row>
    <row r="2981" spans="16:30" x14ac:dyDescent="0.2">
      <c r="P2981" s="152"/>
      <c r="Q2981" s="19"/>
      <c r="R2981" s="105"/>
      <c r="S2981" s="102"/>
      <c r="T2981" s="78"/>
      <c r="U2981" s="19"/>
      <c r="AB2981" s="14"/>
      <c r="AC2981" s="14"/>
      <c r="AD2981" s="14"/>
    </row>
    <row r="2982" spans="16:30" x14ac:dyDescent="0.2">
      <c r="P2982" s="153"/>
      <c r="Q2982" s="19"/>
      <c r="R2982" s="105"/>
      <c r="S2982" s="102"/>
      <c r="T2982" s="78"/>
      <c r="U2982" s="19"/>
      <c r="AB2982" s="14"/>
      <c r="AC2982" s="14"/>
      <c r="AD2982" s="14"/>
    </row>
    <row r="2983" spans="16:30" x14ac:dyDescent="0.2">
      <c r="P2983" s="152"/>
      <c r="Q2983" s="19"/>
      <c r="R2983" s="105"/>
      <c r="S2983" s="102"/>
      <c r="T2983" s="78"/>
      <c r="U2983" s="19"/>
      <c r="AB2983" s="14"/>
      <c r="AC2983" s="14"/>
      <c r="AD2983" s="14"/>
    </row>
    <row r="2984" spans="16:30" x14ac:dyDescent="0.2">
      <c r="P2984" s="153"/>
      <c r="Q2984" s="19"/>
      <c r="R2984" s="105"/>
      <c r="S2984" s="102"/>
      <c r="T2984" s="78"/>
      <c r="U2984" s="19"/>
      <c r="AB2984" s="14"/>
      <c r="AC2984" s="14"/>
      <c r="AD2984" s="14"/>
    </row>
    <row r="2985" spans="16:30" x14ac:dyDescent="0.2">
      <c r="P2985" s="152"/>
      <c r="Q2985" s="19"/>
      <c r="R2985" s="105"/>
      <c r="S2985" s="102"/>
      <c r="T2985" s="78"/>
      <c r="U2985" s="19"/>
      <c r="AB2985" s="14"/>
      <c r="AC2985" s="14"/>
      <c r="AD2985" s="14"/>
    </row>
    <row r="2986" spans="16:30" x14ac:dyDescent="0.2">
      <c r="P2986" s="153"/>
      <c r="Q2986" s="19"/>
      <c r="R2986" s="105"/>
      <c r="S2986" s="102"/>
      <c r="T2986" s="78"/>
      <c r="U2986" s="19"/>
      <c r="AB2986" s="14"/>
      <c r="AC2986" s="14"/>
      <c r="AD2986" s="14"/>
    </row>
    <row r="2987" spans="16:30" x14ac:dyDescent="0.2">
      <c r="P2987" s="152"/>
      <c r="Q2987" s="19"/>
      <c r="R2987" s="105"/>
      <c r="S2987" s="102"/>
      <c r="T2987" s="78"/>
      <c r="U2987" s="19"/>
      <c r="AB2987" s="14"/>
      <c r="AC2987" s="14"/>
      <c r="AD2987" s="14"/>
    </row>
    <row r="2988" spans="16:30" x14ac:dyDescent="0.2">
      <c r="P2988" s="153"/>
      <c r="Q2988" s="19"/>
      <c r="R2988" s="105"/>
      <c r="S2988" s="102"/>
      <c r="T2988" s="78"/>
      <c r="U2988" s="19"/>
      <c r="AB2988" s="14"/>
      <c r="AC2988" s="14"/>
      <c r="AD2988" s="14"/>
    </row>
    <row r="2989" spans="16:30" x14ac:dyDescent="0.2">
      <c r="P2989" s="152"/>
      <c r="Q2989" s="19"/>
      <c r="R2989" s="105"/>
      <c r="S2989" s="102"/>
      <c r="T2989" s="78"/>
      <c r="U2989" s="19"/>
      <c r="AB2989" s="14"/>
      <c r="AC2989" s="14"/>
      <c r="AD2989" s="14"/>
    </row>
    <row r="2990" spans="16:30" x14ac:dyDescent="0.2">
      <c r="P2990" s="153"/>
      <c r="Q2990" s="19"/>
      <c r="R2990" s="105"/>
      <c r="S2990" s="102"/>
      <c r="T2990" s="78"/>
      <c r="U2990" s="19"/>
      <c r="AB2990" s="14"/>
      <c r="AC2990" s="14"/>
      <c r="AD2990" s="14"/>
    </row>
    <row r="2991" spans="16:30" x14ac:dyDescent="0.2">
      <c r="P2991" s="152"/>
      <c r="Q2991" s="19"/>
      <c r="R2991" s="105"/>
      <c r="S2991" s="102"/>
      <c r="T2991" s="78"/>
      <c r="U2991" s="19"/>
      <c r="AB2991" s="14"/>
      <c r="AC2991" s="14"/>
      <c r="AD2991" s="14"/>
    </row>
    <row r="2992" spans="16:30" x14ac:dyDescent="0.2">
      <c r="P2992" s="153"/>
      <c r="Q2992" s="19"/>
      <c r="R2992" s="105"/>
      <c r="S2992" s="102"/>
      <c r="T2992" s="78"/>
      <c r="U2992" s="19"/>
      <c r="AB2992" s="14"/>
      <c r="AC2992" s="14"/>
      <c r="AD2992" s="14"/>
    </row>
    <row r="2993" spans="16:30" x14ac:dyDescent="0.2">
      <c r="P2993" s="152"/>
      <c r="Q2993" s="19"/>
      <c r="R2993" s="105"/>
      <c r="S2993" s="102"/>
      <c r="T2993" s="78"/>
      <c r="U2993" s="19"/>
      <c r="AB2993" s="14"/>
      <c r="AC2993" s="14"/>
      <c r="AD2993" s="14"/>
    </row>
    <row r="2994" spans="16:30" x14ac:dyDescent="0.2">
      <c r="P2994" s="153"/>
      <c r="Q2994" s="19"/>
      <c r="R2994" s="105"/>
      <c r="S2994" s="102"/>
      <c r="T2994" s="78"/>
      <c r="U2994" s="19"/>
      <c r="AB2994" s="14"/>
      <c r="AC2994" s="14"/>
      <c r="AD2994" s="14"/>
    </row>
    <row r="2995" spans="16:30" x14ac:dyDescent="0.2">
      <c r="P2995" s="152"/>
      <c r="Q2995" s="19"/>
      <c r="R2995" s="105"/>
      <c r="S2995" s="102"/>
      <c r="T2995" s="78"/>
      <c r="U2995" s="19"/>
      <c r="AB2995" s="14"/>
      <c r="AC2995" s="14"/>
      <c r="AD2995" s="14"/>
    </row>
    <row r="2996" spans="16:30" x14ac:dyDescent="0.2">
      <c r="P2996" s="153"/>
      <c r="Q2996" s="19"/>
      <c r="R2996" s="105"/>
      <c r="S2996" s="102"/>
      <c r="T2996" s="78"/>
      <c r="U2996" s="19"/>
      <c r="AB2996" s="14"/>
      <c r="AC2996" s="14"/>
      <c r="AD2996" s="14"/>
    </row>
    <row r="2997" spans="16:30" x14ac:dyDescent="0.2">
      <c r="P2997" s="152"/>
      <c r="Q2997" s="19"/>
      <c r="R2997" s="105"/>
      <c r="S2997" s="102"/>
      <c r="T2997" s="78"/>
      <c r="U2997" s="19"/>
      <c r="AB2997" s="14"/>
      <c r="AC2997" s="14"/>
      <c r="AD2997" s="14"/>
    </row>
    <row r="2998" spans="16:30" x14ac:dyDescent="0.2">
      <c r="P2998" s="153"/>
      <c r="Q2998" s="19"/>
      <c r="R2998" s="105"/>
      <c r="S2998" s="102"/>
      <c r="T2998" s="78"/>
      <c r="U2998" s="19"/>
      <c r="AB2998" s="14"/>
      <c r="AC2998" s="14"/>
      <c r="AD2998" s="14"/>
    </row>
    <row r="2999" spans="16:30" x14ac:dyDescent="0.2">
      <c r="P2999" s="152"/>
      <c r="Q2999" s="19"/>
      <c r="R2999" s="105"/>
      <c r="S2999" s="102"/>
      <c r="T2999" s="78"/>
      <c r="U2999" s="19"/>
      <c r="AB2999" s="14"/>
      <c r="AC2999" s="14"/>
      <c r="AD2999" s="14"/>
    </row>
    <row r="3000" spans="16:30" x14ac:dyDescent="0.2">
      <c r="P3000" s="153"/>
      <c r="Q3000" s="19"/>
      <c r="R3000" s="105"/>
      <c r="S3000" s="102"/>
      <c r="T3000" s="78"/>
      <c r="U3000" s="19"/>
      <c r="AB3000" s="14"/>
      <c r="AC3000" s="14"/>
      <c r="AD3000" s="14"/>
    </row>
    <row r="3001" spans="16:30" x14ac:dyDescent="0.2">
      <c r="P3001" s="152"/>
      <c r="Q3001" s="19"/>
      <c r="R3001" s="105"/>
      <c r="S3001" s="102"/>
      <c r="T3001" s="78"/>
      <c r="U3001" s="19"/>
      <c r="AB3001" s="14"/>
      <c r="AC3001" s="14"/>
      <c r="AD3001" s="14"/>
    </row>
    <row r="3002" spans="16:30" x14ac:dyDescent="0.2">
      <c r="P3002" s="153"/>
      <c r="Q3002" s="19"/>
      <c r="R3002" s="105"/>
      <c r="S3002" s="102"/>
      <c r="T3002" s="78"/>
      <c r="U3002" s="19"/>
      <c r="AB3002" s="14"/>
      <c r="AC3002" s="14"/>
      <c r="AD3002" s="14"/>
    </row>
    <row r="3003" spans="16:30" x14ac:dyDescent="0.2">
      <c r="P3003" s="152"/>
      <c r="Q3003" s="19"/>
      <c r="R3003" s="105"/>
      <c r="S3003" s="102"/>
      <c r="T3003" s="78"/>
      <c r="U3003" s="19"/>
      <c r="AB3003" s="14"/>
      <c r="AC3003" s="14"/>
      <c r="AD3003" s="14"/>
    </row>
    <row r="3004" spans="16:30" x14ac:dyDescent="0.2">
      <c r="P3004" s="153"/>
      <c r="Q3004" s="19"/>
      <c r="R3004" s="105"/>
      <c r="S3004" s="102"/>
      <c r="T3004" s="78"/>
      <c r="U3004" s="19"/>
      <c r="AB3004" s="14"/>
      <c r="AC3004" s="14"/>
      <c r="AD3004" s="14"/>
    </row>
    <row r="3005" spans="16:30" x14ac:dyDescent="0.2">
      <c r="P3005" s="152"/>
      <c r="Q3005" s="19"/>
      <c r="R3005" s="105"/>
      <c r="S3005" s="102"/>
      <c r="T3005" s="78"/>
      <c r="U3005" s="19"/>
      <c r="AB3005" s="14"/>
      <c r="AC3005" s="14"/>
      <c r="AD3005" s="14"/>
    </row>
    <row r="3006" spans="16:30" x14ac:dyDescent="0.2">
      <c r="P3006" s="153"/>
      <c r="Q3006" s="19"/>
      <c r="R3006" s="105"/>
      <c r="S3006" s="102"/>
      <c r="T3006" s="78"/>
      <c r="U3006" s="19"/>
      <c r="AB3006" s="14"/>
      <c r="AC3006" s="14"/>
      <c r="AD3006" s="14"/>
    </row>
    <row r="3007" spans="16:30" x14ac:dyDescent="0.2">
      <c r="P3007" s="152"/>
      <c r="Q3007" s="19"/>
      <c r="R3007" s="105"/>
      <c r="S3007" s="102"/>
      <c r="T3007" s="78"/>
      <c r="U3007" s="19"/>
      <c r="AB3007" s="14"/>
      <c r="AC3007" s="14"/>
      <c r="AD3007" s="14"/>
    </row>
    <row r="3008" spans="16:30" x14ac:dyDescent="0.2">
      <c r="P3008" s="153"/>
      <c r="Q3008" s="19"/>
      <c r="R3008" s="105"/>
      <c r="S3008" s="102"/>
      <c r="T3008" s="78"/>
      <c r="U3008" s="19"/>
      <c r="AB3008" s="14"/>
      <c r="AC3008" s="14"/>
      <c r="AD3008" s="14"/>
    </row>
    <row r="3009" spans="16:30" x14ac:dyDescent="0.2">
      <c r="P3009" s="152"/>
      <c r="Q3009" s="19"/>
      <c r="R3009" s="105"/>
      <c r="S3009" s="102"/>
      <c r="T3009" s="78"/>
      <c r="U3009" s="19"/>
      <c r="AB3009" s="14"/>
      <c r="AC3009" s="14"/>
      <c r="AD3009" s="14"/>
    </row>
    <row r="3010" spans="16:30" x14ac:dyDescent="0.2">
      <c r="P3010" s="153"/>
      <c r="Q3010" s="19"/>
      <c r="R3010" s="105"/>
      <c r="S3010" s="102"/>
      <c r="T3010" s="78"/>
      <c r="U3010" s="19"/>
      <c r="AB3010" s="14"/>
      <c r="AC3010" s="14"/>
      <c r="AD3010" s="14"/>
    </row>
    <row r="3011" spans="16:30" x14ac:dyDescent="0.2">
      <c r="P3011" s="152"/>
      <c r="Q3011" s="19"/>
      <c r="R3011" s="105"/>
      <c r="S3011" s="102"/>
      <c r="T3011" s="78"/>
      <c r="U3011" s="19"/>
      <c r="AB3011" s="14"/>
      <c r="AC3011" s="14"/>
      <c r="AD3011" s="14"/>
    </row>
    <row r="3012" spans="16:30" x14ac:dyDescent="0.2">
      <c r="P3012" s="153"/>
      <c r="Q3012" s="19"/>
      <c r="R3012" s="105"/>
      <c r="S3012" s="102"/>
      <c r="T3012" s="78"/>
      <c r="U3012" s="19"/>
      <c r="AB3012" s="14"/>
      <c r="AC3012" s="14"/>
      <c r="AD3012" s="14"/>
    </row>
    <row r="3013" spans="16:30" x14ac:dyDescent="0.2">
      <c r="P3013" s="152"/>
      <c r="Q3013" s="19"/>
      <c r="R3013" s="105"/>
      <c r="S3013" s="102"/>
      <c r="T3013" s="78"/>
      <c r="U3013" s="19"/>
      <c r="AB3013" s="14"/>
      <c r="AC3013" s="14"/>
      <c r="AD3013" s="14"/>
    </row>
    <row r="3014" spans="16:30" x14ac:dyDescent="0.2">
      <c r="P3014" s="153"/>
      <c r="Q3014" s="19"/>
      <c r="R3014" s="105"/>
      <c r="S3014" s="102"/>
      <c r="T3014" s="78"/>
      <c r="U3014" s="19"/>
      <c r="AB3014" s="14"/>
      <c r="AC3014" s="14"/>
      <c r="AD3014" s="14"/>
    </row>
    <row r="3015" spans="16:30" x14ac:dyDescent="0.2">
      <c r="P3015" s="152"/>
      <c r="Q3015" s="19"/>
      <c r="R3015" s="105"/>
      <c r="S3015" s="102"/>
      <c r="T3015" s="78"/>
      <c r="U3015" s="19"/>
      <c r="AB3015" s="14"/>
      <c r="AC3015" s="14"/>
      <c r="AD3015" s="14"/>
    </row>
    <row r="3016" spans="16:30" x14ac:dyDescent="0.2">
      <c r="P3016" s="153"/>
      <c r="Q3016" s="19"/>
      <c r="R3016" s="105"/>
      <c r="S3016" s="102"/>
      <c r="T3016" s="78"/>
      <c r="U3016" s="19"/>
      <c r="AB3016" s="14"/>
      <c r="AC3016" s="14"/>
      <c r="AD3016" s="14"/>
    </row>
    <row r="3017" spans="16:30" x14ac:dyDescent="0.2">
      <c r="P3017" s="152"/>
      <c r="Q3017" s="19"/>
      <c r="R3017" s="105"/>
      <c r="S3017" s="102"/>
      <c r="T3017" s="78"/>
      <c r="U3017" s="19"/>
      <c r="AB3017" s="14"/>
      <c r="AC3017" s="14"/>
      <c r="AD3017" s="14"/>
    </row>
    <row r="3018" spans="16:30" x14ac:dyDescent="0.2">
      <c r="P3018" s="153"/>
      <c r="Q3018" s="19"/>
      <c r="R3018" s="105"/>
      <c r="S3018" s="102"/>
      <c r="T3018" s="78"/>
      <c r="U3018" s="19"/>
      <c r="AB3018" s="14"/>
      <c r="AC3018" s="14"/>
      <c r="AD3018" s="14"/>
    </row>
    <row r="3019" spans="16:30" x14ac:dyDescent="0.2">
      <c r="P3019" s="152"/>
      <c r="Q3019" s="19"/>
      <c r="R3019" s="105"/>
      <c r="S3019" s="102"/>
      <c r="T3019" s="78"/>
      <c r="U3019" s="19"/>
      <c r="AB3019" s="14"/>
      <c r="AC3019" s="14"/>
      <c r="AD3019" s="14"/>
    </row>
    <row r="3020" spans="16:30" x14ac:dyDescent="0.2">
      <c r="P3020" s="153"/>
      <c r="Q3020" s="19"/>
      <c r="R3020" s="105"/>
      <c r="S3020" s="102"/>
      <c r="T3020" s="78"/>
      <c r="U3020" s="19"/>
      <c r="AB3020" s="14"/>
      <c r="AC3020" s="14"/>
      <c r="AD3020" s="14"/>
    </row>
    <row r="3021" spans="16:30" x14ac:dyDescent="0.2">
      <c r="P3021" s="152"/>
      <c r="Q3021" s="19"/>
      <c r="R3021" s="105"/>
      <c r="S3021" s="102"/>
      <c r="T3021" s="78"/>
      <c r="U3021" s="19"/>
      <c r="AB3021" s="14"/>
      <c r="AC3021" s="14"/>
      <c r="AD3021" s="14"/>
    </row>
    <row r="3022" spans="16:30" x14ac:dyDescent="0.2">
      <c r="P3022" s="153"/>
      <c r="Q3022" s="19"/>
      <c r="R3022" s="105"/>
      <c r="S3022" s="102"/>
      <c r="T3022" s="78"/>
      <c r="U3022" s="19"/>
      <c r="AB3022" s="14"/>
      <c r="AC3022" s="14"/>
      <c r="AD3022" s="14"/>
    </row>
    <row r="3023" spans="16:30" x14ac:dyDescent="0.2">
      <c r="P3023" s="152"/>
      <c r="Q3023" s="19"/>
      <c r="R3023" s="105"/>
      <c r="S3023" s="102"/>
      <c r="T3023" s="78"/>
      <c r="U3023" s="19"/>
      <c r="AB3023" s="14"/>
      <c r="AC3023" s="14"/>
      <c r="AD3023" s="14"/>
    </row>
    <row r="3024" spans="16:30" x14ac:dyDescent="0.2">
      <c r="P3024" s="153"/>
      <c r="Q3024" s="19"/>
      <c r="R3024" s="105"/>
      <c r="S3024" s="102"/>
      <c r="T3024" s="78"/>
      <c r="U3024" s="19"/>
      <c r="AB3024" s="14"/>
      <c r="AC3024" s="14"/>
      <c r="AD3024" s="14"/>
    </row>
    <row r="3025" spans="16:30" x14ac:dyDescent="0.2">
      <c r="P3025" s="152"/>
      <c r="Q3025" s="19"/>
      <c r="R3025" s="105"/>
      <c r="S3025" s="102"/>
      <c r="T3025" s="78"/>
      <c r="U3025" s="19"/>
      <c r="AB3025" s="14"/>
      <c r="AC3025" s="14"/>
      <c r="AD3025" s="14"/>
    </row>
    <row r="3026" spans="16:30" x14ac:dyDescent="0.2">
      <c r="P3026" s="153"/>
      <c r="Q3026" s="19"/>
      <c r="R3026" s="105"/>
      <c r="S3026" s="102"/>
      <c r="T3026" s="78"/>
      <c r="U3026" s="19"/>
      <c r="AB3026" s="14"/>
      <c r="AC3026" s="14"/>
      <c r="AD3026" s="14"/>
    </row>
    <row r="3027" spans="16:30" x14ac:dyDescent="0.2">
      <c r="P3027" s="152"/>
      <c r="Q3027" s="19"/>
      <c r="R3027" s="105"/>
      <c r="S3027" s="102"/>
      <c r="T3027" s="78"/>
      <c r="U3027" s="19"/>
      <c r="AB3027" s="14"/>
      <c r="AC3027" s="14"/>
      <c r="AD3027" s="14"/>
    </row>
    <row r="3028" spans="16:30" x14ac:dyDescent="0.2">
      <c r="P3028" s="153"/>
      <c r="Q3028" s="19"/>
      <c r="R3028" s="105"/>
      <c r="S3028" s="102"/>
      <c r="T3028" s="78"/>
      <c r="U3028" s="19"/>
      <c r="AB3028" s="14"/>
      <c r="AC3028" s="14"/>
      <c r="AD3028" s="14"/>
    </row>
    <row r="3029" spans="16:30" x14ac:dyDescent="0.2">
      <c r="P3029" s="152"/>
      <c r="Q3029" s="19"/>
      <c r="R3029" s="105"/>
      <c r="S3029" s="102"/>
      <c r="T3029" s="78"/>
      <c r="U3029" s="19"/>
      <c r="AB3029" s="14"/>
      <c r="AC3029" s="14"/>
      <c r="AD3029" s="14"/>
    </row>
    <row r="3030" spans="16:30" x14ac:dyDescent="0.2">
      <c r="P3030" s="153"/>
      <c r="Q3030" s="19"/>
      <c r="R3030" s="105"/>
      <c r="S3030" s="102"/>
      <c r="T3030" s="78"/>
      <c r="U3030" s="19"/>
      <c r="AB3030" s="14"/>
      <c r="AC3030" s="14"/>
      <c r="AD3030" s="14"/>
    </row>
    <row r="3031" spans="16:30" x14ac:dyDescent="0.2">
      <c r="P3031" s="152"/>
      <c r="Q3031" s="19"/>
      <c r="R3031" s="105"/>
      <c r="S3031" s="102"/>
      <c r="T3031" s="78"/>
      <c r="U3031" s="19"/>
      <c r="AB3031" s="14"/>
      <c r="AC3031" s="14"/>
      <c r="AD3031" s="14"/>
    </row>
    <row r="3032" spans="16:30" x14ac:dyDescent="0.2">
      <c r="P3032" s="153"/>
      <c r="Q3032" s="19"/>
      <c r="R3032" s="105"/>
      <c r="S3032" s="102"/>
      <c r="T3032" s="78"/>
      <c r="U3032" s="19"/>
      <c r="AB3032" s="14"/>
      <c r="AC3032" s="14"/>
      <c r="AD3032" s="14"/>
    </row>
    <row r="3033" spans="16:30" x14ac:dyDescent="0.2">
      <c r="P3033" s="152"/>
      <c r="Q3033" s="19"/>
      <c r="R3033" s="105"/>
      <c r="S3033" s="102"/>
      <c r="T3033" s="78"/>
      <c r="U3033" s="19"/>
      <c r="AB3033" s="14"/>
      <c r="AC3033" s="14"/>
      <c r="AD3033" s="14"/>
    </row>
    <row r="3034" spans="16:30" x14ac:dyDescent="0.2">
      <c r="P3034" s="153"/>
      <c r="Q3034" s="19"/>
      <c r="R3034" s="105"/>
      <c r="S3034" s="102"/>
      <c r="T3034" s="78"/>
      <c r="U3034" s="19"/>
      <c r="AB3034" s="14"/>
      <c r="AC3034" s="14"/>
      <c r="AD3034" s="14"/>
    </row>
    <row r="3035" spans="16:30" x14ac:dyDescent="0.2">
      <c r="P3035" s="152"/>
      <c r="Q3035" s="19"/>
      <c r="R3035" s="105"/>
      <c r="S3035" s="102"/>
      <c r="T3035" s="78"/>
      <c r="U3035" s="19"/>
      <c r="AB3035" s="14"/>
      <c r="AC3035" s="14"/>
      <c r="AD3035" s="14"/>
    </row>
    <row r="3036" spans="16:30" x14ac:dyDescent="0.2">
      <c r="P3036" s="153"/>
      <c r="Q3036" s="19"/>
      <c r="R3036" s="105"/>
      <c r="S3036" s="102"/>
      <c r="T3036" s="78"/>
      <c r="U3036" s="19"/>
      <c r="AB3036" s="14"/>
      <c r="AC3036" s="14"/>
      <c r="AD3036" s="14"/>
    </row>
    <row r="3037" spans="16:30" x14ac:dyDescent="0.2">
      <c r="P3037" s="152"/>
      <c r="Q3037" s="19"/>
      <c r="R3037" s="105"/>
      <c r="S3037" s="102"/>
      <c r="T3037" s="78"/>
      <c r="U3037" s="19"/>
      <c r="AB3037" s="14"/>
      <c r="AC3037" s="14"/>
      <c r="AD3037" s="14"/>
    </row>
    <row r="3038" spans="16:30" x14ac:dyDescent="0.2">
      <c r="P3038" s="153"/>
      <c r="Q3038" s="19"/>
      <c r="R3038" s="105"/>
      <c r="S3038" s="102"/>
      <c r="T3038" s="78"/>
      <c r="U3038" s="19"/>
      <c r="AB3038" s="14"/>
      <c r="AC3038" s="14"/>
      <c r="AD3038" s="14"/>
    </row>
    <row r="3039" spans="16:30" x14ac:dyDescent="0.2">
      <c r="P3039" s="152"/>
      <c r="Q3039" s="19"/>
      <c r="R3039" s="105"/>
      <c r="S3039" s="102"/>
      <c r="T3039" s="78"/>
      <c r="U3039" s="19"/>
      <c r="AB3039" s="14"/>
      <c r="AC3039" s="14"/>
      <c r="AD3039" s="14"/>
    </row>
    <row r="3040" spans="16:30" x14ac:dyDescent="0.2">
      <c r="P3040" s="153"/>
      <c r="Q3040" s="19"/>
      <c r="R3040" s="105"/>
      <c r="S3040" s="102"/>
      <c r="T3040" s="78"/>
      <c r="U3040" s="19"/>
      <c r="AB3040" s="14"/>
      <c r="AC3040" s="14"/>
      <c r="AD3040" s="14"/>
    </row>
    <row r="3041" spans="16:30" x14ac:dyDescent="0.2">
      <c r="P3041" s="152"/>
      <c r="Q3041" s="19"/>
      <c r="R3041" s="105"/>
      <c r="S3041" s="102"/>
      <c r="T3041" s="78"/>
      <c r="U3041" s="19"/>
      <c r="AB3041" s="14"/>
      <c r="AC3041" s="14"/>
      <c r="AD3041" s="14"/>
    </row>
    <row r="3042" spans="16:30" x14ac:dyDescent="0.2">
      <c r="P3042" s="153"/>
      <c r="Q3042" s="19"/>
      <c r="R3042" s="105"/>
      <c r="S3042" s="102"/>
      <c r="T3042" s="78"/>
      <c r="U3042" s="19"/>
      <c r="AB3042" s="14"/>
      <c r="AC3042" s="14"/>
      <c r="AD3042" s="14"/>
    </row>
    <row r="3043" spans="16:30" x14ac:dyDescent="0.2">
      <c r="P3043" s="152"/>
      <c r="Q3043" s="19"/>
      <c r="R3043" s="105"/>
      <c r="S3043" s="102"/>
      <c r="T3043" s="78"/>
      <c r="U3043" s="19"/>
      <c r="AB3043" s="14"/>
      <c r="AC3043" s="14"/>
      <c r="AD3043" s="14"/>
    </row>
    <row r="3044" spans="16:30" x14ac:dyDescent="0.2">
      <c r="P3044" s="153"/>
      <c r="Q3044" s="19"/>
      <c r="R3044" s="105"/>
      <c r="S3044" s="102"/>
      <c r="T3044" s="78"/>
      <c r="U3044" s="19"/>
      <c r="AB3044" s="14"/>
      <c r="AC3044" s="14"/>
      <c r="AD3044" s="14"/>
    </row>
    <row r="3045" spans="16:30" x14ac:dyDescent="0.2">
      <c r="P3045" s="152"/>
      <c r="Q3045" s="19"/>
      <c r="R3045" s="105"/>
      <c r="S3045" s="102"/>
      <c r="T3045" s="78"/>
      <c r="U3045" s="19"/>
      <c r="AB3045" s="14"/>
      <c r="AC3045" s="14"/>
      <c r="AD3045" s="14"/>
    </row>
    <row r="3046" spans="16:30" x14ac:dyDescent="0.2">
      <c r="P3046" s="153"/>
      <c r="Q3046" s="19"/>
      <c r="R3046" s="105"/>
      <c r="S3046" s="102"/>
      <c r="T3046" s="78"/>
      <c r="U3046" s="19"/>
      <c r="AB3046" s="14"/>
      <c r="AC3046" s="14"/>
      <c r="AD3046" s="14"/>
    </row>
    <row r="3047" spans="16:30" x14ac:dyDescent="0.2">
      <c r="P3047" s="152"/>
      <c r="Q3047" s="19"/>
      <c r="R3047" s="105"/>
      <c r="S3047" s="102"/>
      <c r="T3047" s="78"/>
      <c r="U3047" s="19"/>
      <c r="AB3047" s="14"/>
      <c r="AC3047" s="14"/>
      <c r="AD3047" s="14"/>
    </row>
    <row r="3048" spans="16:30" x14ac:dyDescent="0.2">
      <c r="P3048" s="153"/>
      <c r="Q3048" s="19"/>
      <c r="R3048" s="105"/>
      <c r="S3048" s="102"/>
      <c r="T3048" s="78"/>
      <c r="U3048" s="19"/>
      <c r="AB3048" s="14"/>
      <c r="AC3048" s="14"/>
      <c r="AD3048" s="14"/>
    </row>
    <row r="3049" spans="16:30" x14ac:dyDescent="0.2">
      <c r="P3049" s="152"/>
      <c r="Q3049" s="19"/>
      <c r="R3049" s="105"/>
      <c r="S3049" s="102"/>
      <c r="T3049" s="78"/>
      <c r="U3049" s="19"/>
      <c r="AB3049" s="14"/>
      <c r="AC3049" s="14"/>
      <c r="AD3049" s="14"/>
    </row>
    <row r="3050" spans="16:30" x14ac:dyDescent="0.2">
      <c r="P3050" s="153"/>
      <c r="Q3050" s="19"/>
      <c r="R3050" s="105"/>
      <c r="S3050" s="102"/>
      <c r="T3050" s="78"/>
      <c r="U3050" s="19"/>
      <c r="AB3050" s="14"/>
      <c r="AC3050" s="14"/>
      <c r="AD3050" s="14"/>
    </row>
    <row r="3051" spans="16:30" x14ac:dyDescent="0.2">
      <c r="P3051" s="152"/>
      <c r="Q3051" s="19"/>
      <c r="R3051" s="105"/>
      <c r="S3051" s="102"/>
      <c r="T3051" s="78"/>
      <c r="U3051" s="19"/>
      <c r="AB3051" s="14"/>
      <c r="AC3051" s="14"/>
      <c r="AD3051" s="14"/>
    </row>
    <row r="3052" spans="16:30" x14ac:dyDescent="0.2">
      <c r="P3052" s="153"/>
      <c r="Q3052" s="19"/>
      <c r="R3052" s="105"/>
      <c r="S3052" s="102"/>
      <c r="T3052" s="78"/>
      <c r="U3052" s="19"/>
      <c r="AB3052" s="14"/>
      <c r="AC3052" s="14"/>
      <c r="AD3052" s="14"/>
    </row>
    <row r="3053" spans="16:30" x14ac:dyDescent="0.2">
      <c r="P3053" s="152"/>
      <c r="Q3053" s="19"/>
      <c r="R3053" s="105"/>
      <c r="S3053" s="102"/>
      <c r="T3053" s="78"/>
      <c r="U3053" s="19"/>
      <c r="AB3053" s="14"/>
      <c r="AC3053" s="14"/>
      <c r="AD3053" s="14"/>
    </row>
    <row r="3054" spans="16:30" x14ac:dyDescent="0.2">
      <c r="P3054" s="153"/>
      <c r="Q3054" s="19"/>
      <c r="R3054" s="105"/>
      <c r="S3054" s="102"/>
      <c r="T3054" s="78"/>
      <c r="U3054" s="19"/>
      <c r="AB3054" s="14"/>
      <c r="AC3054" s="14"/>
      <c r="AD3054" s="14"/>
    </row>
    <row r="3055" spans="16:30" x14ac:dyDescent="0.2">
      <c r="P3055" s="152"/>
      <c r="Q3055" s="19"/>
      <c r="R3055" s="105"/>
      <c r="S3055" s="102"/>
      <c r="T3055" s="78"/>
      <c r="U3055" s="19"/>
      <c r="AB3055" s="14"/>
      <c r="AC3055" s="14"/>
      <c r="AD3055" s="14"/>
    </row>
    <row r="3056" spans="16:30" x14ac:dyDescent="0.2">
      <c r="P3056" s="153"/>
      <c r="Q3056" s="19"/>
      <c r="R3056" s="105"/>
      <c r="S3056" s="102"/>
      <c r="T3056" s="78"/>
      <c r="U3056" s="19"/>
      <c r="AB3056" s="14"/>
      <c r="AC3056" s="14"/>
      <c r="AD3056" s="14"/>
    </row>
    <row r="3057" spans="16:30" x14ac:dyDescent="0.2">
      <c r="P3057" s="152"/>
      <c r="Q3057" s="19"/>
      <c r="R3057" s="105"/>
      <c r="S3057" s="102"/>
      <c r="T3057" s="78"/>
      <c r="U3057" s="19"/>
      <c r="AB3057" s="14"/>
      <c r="AC3057" s="14"/>
      <c r="AD3057" s="14"/>
    </row>
    <row r="3058" spans="16:30" x14ac:dyDescent="0.2">
      <c r="P3058" s="153"/>
      <c r="Q3058" s="19"/>
      <c r="R3058" s="105"/>
      <c r="S3058" s="102"/>
      <c r="T3058" s="78"/>
      <c r="U3058" s="19"/>
      <c r="AB3058" s="14"/>
      <c r="AC3058" s="14"/>
      <c r="AD3058" s="14"/>
    </row>
    <row r="3059" spans="16:30" x14ac:dyDescent="0.2">
      <c r="P3059" s="152"/>
      <c r="Q3059" s="19"/>
      <c r="R3059" s="105"/>
      <c r="S3059" s="102"/>
      <c r="T3059" s="78"/>
      <c r="U3059" s="19"/>
      <c r="AB3059" s="14"/>
      <c r="AC3059" s="14"/>
      <c r="AD3059" s="14"/>
    </row>
    <row r="3060" spans="16:30" x14ac:dyDescent="0.2">
      <c r="P3060" s="153"/>
      <c r="Q3060" s="19"/>
      <c r="R3060" s="105"/>
      <c r="S3060" s="102"/>
      <c r="T3060" s="78"/>
      <c r="U3060" s="19"/>
      <c r="AB3060" s="14"/>
      <c r="AC3060" s="14"/>
      <c r="AD3060" s="14"/>
    </row>
    <row r="3061" spans="16:30" x14ac:dyDescent="0.2">
      <c r="P3061" s="152"/>
      <c r="Q3061" s="19"/>
      <c r="R3061" s="105"/>
      <c r="S3061" s="102"/>
      <c r="T3061" s="78"/>
      <c r="U3061" s="19"/>
      <c r="AB3061" s="14"/>
      <c r="AC3061" s="14"/>
      <c r="AD3061" s="14"/>
    </row>
    <row r="3062" spans="16:30" x14ac:dyDescent="0.2">
      <c r="P3062" s="153"/>
      <c r="Q3062" s="19"/>
      <c r="R3062" s="105"/>
      <c r="S3062" s="102"/>
      <c r="T3062" s="78"/>
      <c r="U3062" s="19"/>
      <c r="AB3062" s="14"/>
      <c r="AC3062" s="14"/>
      <c r="AD3062" s="14"/>
    </row>
    <row r="3063" spans="16:30" x14ac:dyDescent="0.2">
      <c r="P3063" s="152"/>
      <c r="Q3063" s="19"/>
      <c r="R3063" s="105"/>
      <c r="S3063" s="102"/>
      <c r="T3063" s="78"/>
      <c r="U3063" s="19"/>
      <c r="AB3063" s="14"/>
      <c r="AC3063" s="14"/>
      <c r="AD3063" s="14"/>
    </row>
    <row r="3064" spans="16:30" x14ac:dyDescent="0.2">
      <c r="P3064" s="153"/>
      <c r="Q3064" s="19"/>
      <c r="R3064" s="105"/>
      <c r="S3064" s="102"/>
      <c r="T3064" s="78"/>
      <c r="U3064" s="19"/>
      <c r="AB3064" s="14"/>
      <c r="AC3064" s="14"/>
      <c r="AD3064" s="14"/>
    </row>
    <row r="3065" spans="16:30" x14ac:dyDescent="0.2">
      <c r="P3065" s="152"/>
      <c r="Q3065" s="19"/>
      <c r="R3065" s="105"/>
      <c r="S3065" s="102"/>
      <c r="T3065" s="78"/>
      <c r="U3065" s="19"/>
      <c r="AB3065" s="14"/>
      <c r="AC3065" s="14"/>
      <c r="AD3065" s="14"/>
    </row>
    <row r="3066" spans="16:30" x14ac:dyDescent="0.2">
      <c r="P3066" s="153"/>
      <c r="Q3066" s="19"/>
      <c r="R3066" s="105"/>
      <c r="S3066" s="102"/>
      <c r="T3066" s="78"/>
      <c r="U3066" s="19"/>
      <c r="AB3066" s="14"/>
      <c r="AC3066" s="14"/>
      <c r="AD3066" s="14"/>
    </row>
    <row r="3067" spans="16:30" x14ac:dyDescent="0.2">
      <c r="P3067" s="152"/>
      <c r="Q3067" s="19"/>
      <c r="R3067" s="105"/>
      <c r="S3067" s="102"/>
      <c r="T3067" s="78"/>
      <c r="U3067" s="19"/>
      <c r="AB3067" s="14"/>
      <c r="AC3067" s="14"/>
      <c r="AD3067" s="14"/>
    </row>
    <row r="3068" spans="16:30" x14ac:dyDescent="0.2">
      <c r="P3068" s="153"/>
      <c r="Q3068" s="19"/>
      <c r="R3068" s="105"/>
      <c r="S3068" s="102"/>
      <c r="T3068" s="78"/>
      <c r="U3068" s="19"/>
      <c r="AB3068" s="14"/>
      <c r="AC3068" s="14"/>
      <c r="AD3068" s="14"/>
    </row>
    <row r="3069" spans="16:30" x14ac:dyDescent="0.2">
      <c r="P3069" s="152"/>
      <c r="Q3069" s="19"/>
      <c r="R3069" s="105"/>
      <c r="S3069" s="102"/>
      <c r="T3069" s="78"/>
      <c r="U3069" s="19"/>
      <c r="AB3069" s="14"/>
      <c r="AC3069" s="14"/>
      <c r="AD3069" s="14"/>
    </row>
    <row r="3070" spans="16:30" x14ac:dyDescent="0.2">
      <c r="P3070" s="153"/>
      <c r="Q3070" s="19"/>
      <c r="R3070" s="105"/>
      <c r="S3070" s="102"/>
      <c r="T3070" s="78"/>
      <c r="U3070" s="19"/>
      <c r="AB3070" s="14"/>
      <c r="AC3070" s="14"/>
      <c r="AD3070" s="14"/>
    </row>
    <row r="3071" spans="16:30" x14ac:dyDescent="0.2">
      <c r="P3071" s="152"/>
      <c r="Q3071" s="19"/>
      <c r="R3071" s="105"/>
      <c r="S3071" s="102"/>
      <c r="T3071" s="78"/>
      <c r="U3071" s="19"/>
      <c r="AB3071" s="14"/>
      <c r="AC3071" s="14"/>
      <c r="AD3071" s="14"/>
    </row>
    <row r="3072" spans="16:30" x14ac:dyDescent="0.2">
      <c r="P3072" s="153"/>
      <c r="Q3072" s="19"/>
      <c r="R3072" s="105"/>
      <c r="S3072" s="102"/>
      <c r="T3072" s="78"/>
      <c r="U3072" s="19"/>
      <c r="AB3072" s="14"/>
      <c r="AC3072" s="14"/>
      <c r="AD3072" s="14"/>
    </row>
    <row r="3073" spans="16:30" x14ac:dyDescent="0.2">
      <c r="P3073" s="152"/>
      <c r="Q3073" s="19"/>
      <c r="R3073" s="105"/>
      <c r="S3073" s="102"/>
      <c r="T3073" s="78"/>
      <c r="U3073" s="19"/>
      <c r="AB3073" s="14"/>
      <c r="AC3073" s="14"/>
      <c r="AD3073" s="14"/>
    </row>
    <row r="3074" spans="16:30" x14ac:dyDescent="0.2">
      <c r="P3074" s="153"/>
      <c r="Q3074" s="19"/>
      <c r="R3074" s="105"/>
      <c r="S3074" s="102"/>
      <c r="T3074" s="78"/>
      <c r="U3074" s="19"/>
      <c r="AB3074" s="14"/>
      <c r="AC3074" s="14"/>
      <c r="AD3074" s="14"/>
    </row>
    <row r="3075" spans="16:30" x14ac:dyDescent="0.2">
      <c r="P3075" s="152"/>
      <c r="Q3075" s="19"/>
      <c r="R3075" s="105"/>
      <c r="S3075" s="102"/>
      <c r="T3075" s="78"/>
      <c r="U3075" s="19"/>
      <c r="AB3075" s="14"/>
      <c r="AC3075" s="14"/>
      <c r="AD3075" s="14"/>
    </row>
    <row r="3076" spans="16:30" x14ac:dyDescent="0.2">
      <c r="P3076" s="153"/>
      <c r="Q3076" s="19"/>
      <c r="R3076" s="105"/>
      <c r="S3076" s="102"/>
      <c r="T3076" s="78"/>
      <c r="U3076" s="19"/>
      <c r="AB3076" s="14"/>
      <c r="AC3076" s="14"/>
      <c r="AD3076" s="14"/>
    </row>
    <row r="3077" spans="16:30" x14ac:dyDescent="0.2">
      <c r="P3077" s="152"/>
      <c r="Q3077" s="19"/>
      <c r="R3077" s="105"/>
      <c r="S3077" s="102"/>
      <c r="T3077" s="78"/>
      <c r="U3077" s="19"/>
      <c r="AB3077" s="14"/>
      <c r="AC3077" s="14"/>
      <c r="AD3077" s="14"/>
    </row>
    <row r="3078" spans="16:30" x14ac:dyDescent="0.2">
      <c r="P3078" s="153"/>
      <c r="Q3078" s="19"/>
      <c r="R3078" s="105"/>
      <c r="S3078" s="102"/>
      <c r="T3078" s="78"/>
      <c r="U3078" s="19"/>
      <c r="AB3078" s="14"/>
      <c r="AC3078" s="14"/>
      <c r="AD3078" s="14"/>
    </row>
    <row r="3079" spans="16:30" x14ac:dyDescent="0.2">
      <c r="P3079" s="152"/>
      <c r="Q3079" s="19"/>
      <c r="R3079" s="105"/>
      <c r="S3079" s="102"/>
      <c r="T3079" s="78"/>
      <c r="U3079" s="19"/>
      <c r="AB3079" s="14"/>
      <c r="AC3079" s="14"/>
      <c r="AD3079" s="14"/>
    </row>
    <row r="3080" spans="16:30" x14ac:dyDescent="0.2">
      <c r="P3080" s="153"/>
      <c r="Q3080" s="19"/>
      <c r="R3080" s="105"/>
      <c r="S3080" s="102"/>
      <c r="T3080" s="78"/>
      <c r="U3080" s="19"/>
      <c r="AB3080" s="14"/>
      <c r="AC3080" s="14"/>
      <c r="AD3080" s="14"/>
    </row>
    <row r="3081" spans="16:30" x14ac:dyDescent="0.2">
      <c r="P3081" s="152"/>
      <c r="Q3081" s="19"/>
      <c r="R3081" s="105"/>
      <c r="S3081" s="102"/>
      <c r="T3081" s="78"/>
      <c r="U3081" s="19"/>
      <c r="AB3081" s="14"/>
      <c r="AC3081" s="14"/>
      <c r="AD3081" s="14"/>
    </row>
    <row r="3082" spans="16:30" x14ac:dyDescent="0.2">
      <c r="P3082" s="153"/>
      <c r="Q3082" s="19"/>
      <c r="R3082" s="105"/>
      <c r="S3082" s="102"/>
      <c r="T3082" s="78"/>
      <c r="U3082" s="19"/>
      <c r="AB3082" s="14"/>
      <c r="AC3082" s="14"/>
      <c r="AD3082" s="14"/>
    </row>
    <row r="3083" spans="16:30" x14ac:dyDescent="0.2">
      <c r="P3083" s="152"/>
      <c r="Q3083" s="19"/>
      <c r="R3083" s="105"/>
      <c r="S3083" s="102"/>
      <c r="T3083" s="78"/>
      <c r="U3083" s="19"/>
      <c r="AB3083" s="14"/>
      <c r="AC3083" s="14"/>
      <c r="AD3083" s="14"/>
    </row>
    <row r="3084" spans="16:30" x14ac:dyDescent="0.2">
      <c r="P3084" s="153"/>
      <c r="Q3084" s="19"/>
      <c r="R3084" s="105"/>
      <c r="S3084" s="102"/>
      <c r="T3084" s="78"/>
      <c r="U3084" s="19"/>
      <c r="AB3084" s="14"/>
      <c r="AC3084" s="14"/>
      <c r="AD3084" s="14"/>
    </row>
    <row r="3085" spans="16:30" x14ac:dyDescent="0.2">
      <c r="P3085" s="152"/>
      <c r="Q3085" s="19"/>
      <c r="R3085" s="105"/>
      <c r="S3085" s="102"/>
      <c r="T3085" s="78"/>
      <c r="U3085" s="19"/>
      <c r="AB3085" s="14"/>
      <c r="AC3085" s="14"/>
      <c r="AD3085" s="14"/>
    </row>
    <row r="3086" spans="16:30" x14ac:dyDescent="0.2">
      <c r="P3086" s="153"/>
      <c r="Q3086" s="19"/>
      <c r="R3086" s="105"/>
      <c r="S3086" s="102"/>
      <c r="T3086" s="78"/>
      <c r="U3086" s="19"/>
      <c r="AB3086" s="14"/>
      <c r="AC3086" s="14"/>
      <c r="AD3086" s="14"/>
    </row>
    <row r="3087" spans="16:30" x14ac:dyDescent="0.2">
      <c r="P3087" s="152"/>
      <c r="Q3087" s="19"/>
      <c r="R3087" s="105"/>
      <c r="S3087" s="102"/>
      <c r="T3087" s="78"/>
      <c r="U3087" s="19"/>
      <c r="AB3087" s="14"/>
      <c r="AC3087" s="14"/>
      <c r="AD3087" s="14"/>
    </row>
    <row r="3088" spans="16:30" x14ac:dyDescent="0.2">
      <c r="P3088" s="153"/>
      <c r="Q3088" s="19"/>
      <c r="R3088" s="105"/>
      <c r="S3088" s="102"/>
      <c r="T3088" s="78"/>
      <c r="U3088" s="19"/>
      <c r="AB3088" s="14"/>
      <c r="AC3088" s="14"/>
      <c r="AD3088" s="14"/>
    </row>
    <row r="3089" spans="16:30" x14ac:dyDescent="0.2">
      <c r="P3089" s="152"/>
      <c r="Q3089" s="19"/>
      <c r="R3089" s="105"/>
      <c r="S3089" s="102"/>
      <c r="T3089" s="78"/>
      <c r="U3089" s="19"/>
      <c r="AB3089" s="14"/>
      <c r="AC3089" s="14"/>
      <c r="AD3089" s="14"/>
    </row>
    <row r="3090" spans="16:30" x14ac:dyDescent="0.2">
      <c r="P3090" s="153"/>
      <c r="Q3090" s="19"/>
      <c r="R3090" s="105"/>
      <c r="S3090" s="102"/>
      <c r="T3090" s="78"/>
      <c r="U3090" s="19"/>
      <c r="AB3090" s="14"/>
      <c r="AC3090" s="14"/>
      <c r="AD3090" s="14"/>
    </row>
    <row r="3091" spans="16:30" x14ac:dyDescent="0.2">
      <c r="P3091" s="152"/>
      <c r="Q3091" s="19"/>
      <c r="R3091" s="105"/>
      <c r="S3091" s="102"/>
      <c r="T3091" s="78"/>
      <c r="U3091" s="19"/>
      <c r="AB3091" s="14"/>
      <c r="AC3091" s="14"/>
      <c r="AD3091" s="14"/>
    </row>
    <row r="3092" spans="16:30" x14ac:dyDescent="0.2">
      <c r="P3092" s="153"/>
      <c r="Q3092" s="19"/>
      <c r="R3092" s="105"/>
      <c r="S3092" s="102"/>
      <c r="T3092" s="78"/>
      <c r="U3092" s="19"/>
      <c r="AB3092" s="14"/>
      <c r="AC3092" s="14"/>
      <c r="AD3092" s="14"/>
    </row>
    <row r="3093" spans="16:30" x14ac:dyDescent="0.2">
      <c r="P3093" s="152"/>
      <c r="Q3093" s="19"/>
      <c r="R3093" s="105"/>
      <c r="S3093" s="102"/>
      <c r="T3093" s="78"/>
      <c r="U3093" s="19"/>
      <c r="AB3093" s="14"/>
      <c r="AC3093" s="14"/>
      <c r="AD3093" s="14"/>
    </row>
    <row r="3094" spans="16:30" x14ac:dyDescent="0.2">
      <c r="P3094" s="153"/>
      <c r="Q3094" s="19"/>
      <c r="R3094" s="105"/>
      <c r="S3094" s="102"/>
      <c r="T3094" s="78"/>
      <c r="U3094" s="19"/>
      <c r="AB3094" s="14"/>
      <c r="AC3094" s="14"/>
      <c r="AD3094" s="14"/>
    </row>
    <row r="3095" spans="16:30" x14ac:dyDescent="0.2">
      <c r="P3095" s="152"/>
      <c r="Q3095" s="19"/>
      <c r="R3095" s="105"/>
      <c r="S3095" s="102"/>
      <c r="T3095" s="78"/>
      <c r="U3095" s="19"/>
      <c r="AB3095" s="14"/>
      <c r="AC3095" s="14"/>
      <c r="AD3095" s="14"/>
    </row>
    <row r="3096" spans="16:30" x14ac:dyDescent="0.2">
      <c r="P3096" s="153"/>
      <c r="Q3096" s="19"/>
      <c r="R3096" s="105"/>
      <c r="S3096" s="102"/>
      <c r="T3096" s="78"/>
      <c r="U3096" s="19"/>
      <c r="AB3096" s="14"/>
      <c r="AC3096" s="14"/>
      <c r="AD3096" s="14"/>
    </row>
    <row r="3097" spans="16:30" x14ac:dyDescent="0.2">
      <c r="P3097" s="152"/>
      <c r="Q3097" s="19"/>
      <c r="R3097" s="105"/>
      <c r="S3097" s="102"/>
      <c r="T3097" s="78"/>
      <c r="U3097" s="19"/>
      <c r="AB3097" s="14"/>
      <c r="AC3097" s="14"/>
      <c r="AD3097" s="14"/>
    </row>
    <row r="3098" spans="16:30" x14ac:dyDescent="0.2">
      <c r="P3098" s="153"/>
      <c r="Q3098" s="19"/>
      <c r="R3098" s="105"/>
      <c r="S3098" s="102"/>
      <c r="T3098" s="78"/>
      <c r="U3098" s="19"/>
      <c r="AB3098" s="14"/>
      <c r="AC3098" s="14"/>
      <c r="AD3098" s="14"/>
    </row>
    <row r="3099" spans="16:30" x14ac:dyDescent="0.2">
      <c r="P3099" s="152"/>
      <c r="Q3099" s="19"/>
      <c r="R3099" s="105"/>
      <c r="S3099" s="102"/>
      <c r="T3099" s="78"/>
      <c r="U3099" s="19"/>
      <c r="AB3099" s="14"/>
      <c r="AC3099" s="14"/>
      <c r="AD3099" s="14"/>
    </row>
    <row r="3100" spans="16:30" x14ac:dyDescent="0.2">
      <c r="P3100" s="153"/>
      <c r="Q3100" s="19"/>
      <c r="R3100" s="105"/>
      <c r="S3100" s="102"/>
      <c r="T3100" s="78"/>
      <c r="U3100" s="19"/>
      <c r="AB3100" s="14"/>
      <c r="AC3100" s="14"/>
      <c r="AD3100" s="14"/>
    </row>
    <row r="3101" spans="16:30" x14ac:dyDescent="0.2">
      <c r="P3101" s="152"/>
      <c r="Q3101" s="19"/>
      <c r="R3101" s="105"/>
      <c r="S3101" s="102"/>
      <c r="T3101" s="78"/>
      <c r="U3101" s="19"/>
      <c r="AB3101" s="14"/>
      <c r="AC3101" s="14"/>
      <c r="AD3101" s="14"/>
    </row>
    <row r="3102" spans="16:30" x14ac:dyDescent="0.2">
      <c r="P3102" s="153"/>
      <c r="Q3102" s="19"/>
      <c r="R3102" s="105"/>
      <c r="S3102" s="102"/>
      <c r="T3102" s="78"/>
      <c r="U3102" s="19"/>
      <c r="AB3102" s="14"/>
      <c r="AC3102" s="14"/>
      <c r="AD3102" s="14"/>
    </row>
    <row r="3103" spans="16:30" x14ac:dyDescent="0.2">
      <c r="P3103" s="152"/>
      <c r="Q3103" s="19"/>
      <c r="R3103" s="105"/>
      <c r="S3103" s="102"/>
      <c r="T3103" s="78"/>
      <c r="U3103" s="19"/>
      <c r="AB3103" s="14"/>
      <c r="AC3103" s="14"/>
      <c r="AD3103" s="14"/>
    </row>
    <row r="3104" spans="16:30" x14ac:dyDescent="0.2">
      <c r="P3104" s="153"/>
      <c r="Q3104" s="19"/>
      <c r="R3104" s="105"/>
      <c r="S3104" s="102"/>
      <c r="T3104" s="78"/>
      <c r="U3104" s="19"/>
      <c r="AB3104" s="14"/>
      <c r="AC3104" s="14"/>
      <c r="AD3104" s="14"/>
    </row>
    <row r="3105" spans="16:30" x14ac:dyDescent="0.2">
      <c r="P3105" s="152"/>
      <c r="Q3105" s="19"/>
      <c r="R3105" s="105"/>
      <c r="S3105" s="102"/>
      <c r="T3105" s="78"/>
      <c r="U3105" s="19"/>
      <c r="AB3105" s="14"/>
      <c r="AC3105" s="14"/>
      <c r="AD3105" s="14"/>
    </row>
    <row r="3106" spans="16:30" x14ac:dyDescent="0.2">
      <c r="P3106" s="153"/>
      <c r="Q3106" s="19"/>
      <c r="R3106" s="105"/>
      <c r="S3106" s="102"/>
      <c r="T3106" s="78"/>
      <c r="U3106" s="19"/>
      <c r="AB3106" s="14"/>
      <c r="AC3106" s="14"/>
      <c r="AD3106" s="14"/>
    </row>
    <row r="3107" spans="16:30" x14ac:dyDescent="0.2">
      <c r="P3107" s="152"/>
      <c r="Q3107" s="19"/>
      <c r="R3107" s="105"/>
      <c r="S3107" s="102"/>
      <c r="T3107" s="78"/>
      <c r="U3107" s="19"/>
      <c r="AB3107" s="14"/>
      <c r="AC3107" s="14"/>
      <c r="AD3107" s="14"/>
    </row>
    <row r="3108" spans="16:30" x14ac:dyDescent="0.2">
      <c r="P3108" s="153"/>
      <c r="Q3108" s="19"/>
      <c r="R3108" s="105"/>
      <c r="S3108" s="102"/>
      <c r="T3108" s="78"/>
      <c r="U3108" s="19"/>
      <c r="AB3108" s="14"/>
      <c r="AC3108" s="14"/>
      <c r="AD3108" s="14"/>
    </row>
    <row r="3109" spans="16:30" x14ac:dyDescent="0.2">
      <c r="P3109" s="152"/>
      <c r="Q3109" s="19"/>
      <c r="R3109" s="105"/>
      <c r="S3109" s="102"/>
      <c r="T3109" s="78"/>
      <c r="U3109" s="19"/>
      <c r="AB3109" s="14"/>
      <c r="AC3109" s="14"/>
      <c r="AD3109" s="14"/>
    </row>
    <row r="3110" spans="16:30" x14ac:dyDescent="0.2">
      <c r="P3110" s="153"/>
      <c r="Q3110" s="19"/>
      <c r="R3110" s="105"/>
      <c r="S3110" s="102"/>
      <c r="T3110" s="78"/>
      <c r="U3110" s="19"/>
      <c r="AB3110" s="14"/>
      <c r="AC3110" s="14"/>
      <c r="AD3110" s="14"/>
    </row>
    <row r="3111" spans="16:30" x14ac:dyDescent="0.2">
      <c r="P3111" s="152"/>
      <c r="Q3111" s="19"/>
      <c r="R3111" s="105"/>
      <c r="S3111" s="102"/>
      <c r="T3111" s="78"/>
      <c r="U3111" s="19"/>
      <c r="AB3111" s="14"/>
      <c r="AC3111" s="14"/>
      <c r="AD3111" s="14"/>
    </row>
    <row r="3112" spans="16:30" x14ac:dyDescent="0.2">
      <c r="P3112" s="153"/>
      <c r="Q3112" s="19"/>
      <c r="R3112" s="105"/>
      <c r="S3112" s="102"/>
      <c r="T3112" s="78"/>
      <c r="U3112" s="19"/>
      <c r="AB3112" s="14"/>
      <c r="AC3112" s="14"/>
      <c r="AD3112" s="14"/>
    </row>
    <row r="3113" spans="16:30" x14ac:dyDescent="0.2">
      <c r="P3113" s="152"/>
      <c r="Q3113" s="19"/>
      <c r="R3113" s="105"/>
      <c r="S3113" s="102"/>
      <c r="T3113" s="78"/>
      <c r="U3113" s="19"/>
      <c r="AB3113" s="14"/>
      <c r="AC3113" s="14"/>
      <c r="AD3113" s="14"/>
    </row>
    <row r="3114" spans="16:30" x14ac:dyDescent="0.2">
      <c r="P3114" s="153"/>
      <c r="Q3114" s="19"/>
      <c r="R3114" s="105"/>
      <c r="S3114" s="102"/>
      <c r="T3114" s="78"/>
      <c r="U3114" s="19"/>
      <c r="AB3114" s="14"/>
      <c r="AC3114" s="14"/>
      <c r="AD3114" s="14"/>
    </row>
    <row r="3115" spans="16:30" x14ac:dyDescent="0.2">
      <c r="P3115" s="152"/>
      <c r="Q3115" s="19"/>
      <c r="R3115" s="105"/>
      <c r="S3115" s="102"/>
      <c r="T3115" s="78"/>
      <c r="U3115" s="19"/>
      <c r="AB3115" s="14"/>
      <c r="AC3115" s="14"/>
      <c r="AD3115" s="14"/>
    </row>
    <row r="3116" spans="16:30" x14ac:dyDescent="0.2">
      <c r="P3116" s="153"/>
      <c r="Q3116" s="19"/>
      <c r="R3116" s="105"/>
      <c r="S3116" s="102"/>
      <c r="T3116" s="78"/>
      <c r="U3116" s="19"/>
      <c r="AB3116" s="14"/>
      <c r="AC3116" s="14"/>
      <c r="AD3116" s="14"/>
    </row>
    <row r="3117" spans="16:30" x14ac:dyDescent="0.2">
      <c r="P3117" s="152"/>
      <c r="Q3117" s="19"/>
      <c r="R3117" s="105"/>
      <c r="S3117" s="102"/>
      <c r="T3117" s="78"/>
      <c r="U3117" s="19"/>
      <c r="AB3117" s="14"/>
      <c r="AC3117" s="14"/>
      <c r="AD3117" s="14"/>
    </row>
    <row r="3118" spans="16:30" x14ac:dyDescent="0.2">
      <c r="P3118" s="153"/>
      <c r="Q3118" s="19"/>
      <c r="R3118" s="105"/>
      <c r="S3118" s="102"/>
      <c r="T3118" s="78"/>
      <c r="U3118" s="19"/>
      <c r="AB3118" s="14"/>
      <c r="AC3118" s="14"/>
      <c r="AD3118" s="14"/>
    </row>
    <row r="3119" spans="16:30" x14ac:dyDescent="0.2">
      <c r="P3119" s="152"/>
      <c r="Q3119" s="19"/>
      <c r="R3119" s="105"/>
      <c r="S3119" s="102"/>
      <c r="T3119" s="78"/>
      <c r="U3119" s="19"/>
      <c r="AB3119" s="14"/>
      <c r="AC3119" s="14"/>
      <c r="AD3119" s="14"/>
    </row>
    <row r="3120" spans="16:30" x14ac:dyDescent="0.2">
      <c r="P3120" s="153"/>
      <c r="Q3120" s="19"/>
      <c r="R3120" s="105"/>
      <c r="S3120" s="102"/>
      <c r="T3120" s="78"/>
      <c r="U3120" s="19"/>
      <c r="AB3120" s="14"/>
      <c r="AC3120" s="14"/>
      <c r="AD3120" s="14"/>
    </row>
    <row r="3121" spans="16:30" x14ac:dyDescent="0.2">
      <c r="P3121" s="152"/>
      <c r="Q3121" s="19"/>
      <c r="R3121" s="105"/>
      <c r="S3121" s="102"/>
      <c r="T3121" s="78"/>
      <c r="U3121" s="19"/>
      <c r="AB3121" s="14"/>
      <c r="AC3121" s="14"/>
      <c r="AD3121" s="14"/>
    </row>
    <row r="3122" spans="16:30" x14ac:dyDescent="0.2">
      <c r="P3122" s="153"/>
      <c r="Q3122" s="19"/>
      <c r="R3122" s="105"/>
      <c r="S3122" s="102"/>
      <c r="T3122" s="78"/>
      <c r="U3122" s="19"/>
      <c r="AB3122" s="14"/>
      <c r="AC3122" s="14"/>
      <c r="AD3122" s="14"/>
    </row>
    <row r="3123" spans="16:30" x14ac:dyDescent="0.2">
      <c r="P3123" s="152"/>
      <c r="Q3123" s="19"/>
      <c r="R3123" s="105"/>
      <c r="S3123" s="102"/>
      <c r="T3123" s="78"/>
      <c r="U3123" s="19"/>
      <c r="AB3123" s="14"/>
      <c r="AC3123" s="14"/>
      <c r="AD3123" s="14"/>
    </row>
    <row r="3124" spans="16:30" x14ac:dyDescent="0.2">
      <c r="P3124" s="153"/>
      <c r="Q3124" s="19"/>
      <c r="R3124" s="105"/>
      <c r="S3124" s="102"/>
      <c r="T3124" s="78"/>
      <c r="U3124" s="19"/>
      <c r="AB3124" s="14"/>
      <c r="AC3124" s="14"/>
      <c r="AD3124" s="14"/>
    </row>
    <row r="3125" spans="16:30" x14ac:dyDescent="0.2">
      <c r="P3125" s="152"/>
      <c r="Q3125" s="19"/>
      <c r="R3125" s="105"/>
      <c r="S3125" s="102"/>
      <c r="T3125" s="78"/>
      <c r="U3125" s="19"/>
      <c r="AB3125" s="14"/>
      <c r="AC3125" s="14"/>
      <c r="AD3125" s="14"/>
    </row>
    <row r="3126" spans="16:30" x14ac:dyDescent="0.2">
      <c r="P3126" s="153"/>
      <c r="Q3126" s="19"/>
      <c r="R3126" s="105"/>
      <c r="S3126" s="102"/>
      <c r="T3126" s="78"/>
      <c r="U3126" s="19"/>
      <c r="AB3126" s="14"/>
      <c r="AC3126" s="14"/>
      <c r="AD3126" s="14"/>
    </row>
    <row r="3127" spans="16:30" x14ac:dyDescent="0.2">
      <c r="P3127" s="152"/>
      <c r="Q3127" s="19"/>
      <c r="R3127" s="105"/>
      <c r="S3127" s="102"/>
      <c r="T3127" s="78"/>
      <c r="U3127" s="19"/>
      <c r="AB3127" s="14"/>
      <c r="AC3127" s="14"/>
      <c r="AD3127" s="14"/>
    </row>
    <row r="3128" spans="16:30" x14ac:dyDescent="0.2">
      <c r="P3128" s="153"/>
      <c r="Q3128" s="19"/>
      <c r="R3128" s="105"/>
      <c r="S3128" s="102"/>
      <c r="T3128" s="78"/>
      <c r="U3128" s="19"/>
      <c r="AB3128" s="14"/>
      <c r="AC3128" s="14"/>
      <c r="AD3128" s="14"/>
    </row>
    <row r="3129" spans="16:30" x14ac:dyDescent="0.2">
      <c r="P3129" s="152"/>
      <c r="Q3129" s="19"/>
      <c r="R3129" s="105"/>
      <c r="S3129" s="102"/>
      <c r="T3129" s="78"/>
      <c r="U3129" s="19"/>
      <c r="AB3129" s="14"/>
      <c r="AC3129" s="14"/>
      <c r="AD3129" s="14"/>
    </row>
    <row r="3130" spans="16:30" x14ac:dyDescent="0.2">
      <c r="P3130" s="153"/>
      <c r="Q3130" s="19"/>
      <c r="R3130" s="105"/>
      <c r="S3130" s="102"/>
      <c r="T3130" s="78"/>
      <c r="U3130" s="19"/>
      <c r="AB3130" s="14"/>
      <c r="AC3130" s="14"/>
      <c r="AD3130" s="14"/>
    </row>
    <row r="3131" spans="16:30" x14ac:dyDescent="0.2">
      <c r="P3131" s="152"/>
      <c r="Q3131" s="19"/>
      <c r="R3131" s="105"/>
      <c r="S3131" s="102"/>
      <c r="T3131" s="78"/>
      <c r="U3131" s="19"/>
      <c r="AB3131" s="14"/>
      <c r="AC3131" s="14"/>
      <c r="AD3131" s="14"/>
    </row>
    <row r="3132" spans="16:30" x14ac:dyDescent="0.2">
      <c r="P3132" s="153"/>
      <c r="Q3132" s="19"/>
      <c r="R3132" s="105"/>
      <c r="S3132" s="102"/>
      <c r="T3132" s="78"/>
      <c r="U3132" s="19"/>
      <c r="AB3132" s="14"/>
      <c r="AC3132" s="14"/>
      <c r="AD3132" s="14"/>
    </row>
    <row r="3133" spans="16:30" x14ac:dyDescent="0.2">
      <c r="P3133" s="152"/>
      <c r="Q3133" s="19"/>
      <c r="R3133" s="105"/>
      <c r="S3133" s="102"/>
      <c r="T3133" s="78"/>
      <c r="U3133" s="19"/>
      <c r="AB3133" s="14"/>
      <c r="AC3133" s="14"/>
      <c r="AD3133" s="14"/>
    </row>
    <row r="3134" spans="16:30" x14ac:dyDescent="0.2">
      <c r="P3134" s="153"/>
      <c r="Q3134" s="19"/>
      <c r="R3134" s="105"/>
      <c r="S3134" s="102"/>
      <c r="T3134" s="78"/>
      <c r="U3134" s="19"/>
      <c r="AB3134" s="14"/>
      <c r="AC3134" s="14"/>
      <c r="AD3134" s="14"/>
    </row>
    <row r="3135" spans="16:30" x14ac:dyDescent="0.2">
      <c r="P3135" s="152"/>
      <c r="Q3135" s="19"/>
      <c r="R3135" s="105"/>
      <c r="S3135" s="102"/>
      <c r="T3135" s="78"/>
      <c r="U3135" s="19"/>
      <c r="AB3135" s="14"/>
      <c r="AC3135" s="14"/>
      <c r="AD3135" s="14"/>
    </row>
    <row r="3136" spans="16:30" x14ac:dyDescent="0.2">
      <c r="P3136" s="153"/>
      <c r="Q3136" s="19"/>
      <c r="R3136" s="105"/>
      <c r="S3136" s="102"/>
      <c r="T3136" s="78"/>
      <c r="U3136" s="19"/>
      <c r="AB3136" s="14"/>
      <c r="AC3136" s="14"/>
      <c r="AD3136" s="14"/>
    </row>
    <row r="3137" spans="16:30" x14ac:dyDescent="0.2">
      <c r="P3137" s="152"/>
      <c r="Q3137" s="19"/>
      <c r="R3137" s="105"/>
      <c r="S3137" s="102"/>
      <c r="T3137" s="78"/>
      <c r="U3137" s="19"/>
      <c r="AB3137" s="14"/>
      <c r="AC3137" s="14"/>
      <c r="AD3137" s="14"/>
    </row>
    <row r="3138" spans="16:30" x14ac:dyDescent="0.2">
      <c r="P3138" s="153"/>
      <c r="Q3138" s="19"/>
      <c r="R3138" s="105"/>
      <c r="S3138" s="102"/>
      <c r="T3138" s="78"/>
      <c r="U3138" s="19"/>
      <c r="AB3138" s="14"/>
      <c r="AC3138" s="14"/>
      <c r="AD3138" s="14"/>
    </row>
    <row r="3139" spans="16:30" x14ac:dyDescent="0.2">
      <c r="P3139" s="152"/>
      <c r="Q3139" s="19"/>
      <c r="R3139" s="105"/>
      <c r="S3139" s="102"/>
      <c r="T3139" s="78"/>
      <c r="U3139" s="19"/>
      <c r="AB3139" s="14"/>
      <c r="AC3139" s="14"/>
      <c r="AD3139" s="14"/>
    </row>
    <row r="3140" spans="16:30" x14ac:dyDescent="0.2">
      <c r="P3140" s="153"/>
      <c r="Q3140" s="19"/>
      <c r="R3140" s="105"/>
      <c r="S3140" s="102"/>
      <c r="T3140" s="78"/>
      <c r="U3140" s="19"/>
      <c r="AB3140" s="14"/>
      <c r="AC3140" s="14"/>
      <c r="AD3140" s="14"/>
    </row>
    <row r="3141" spans="16:30" x14ac:dyDescent="0.2">
      <c r="P3141" s="152"/>
      <c r="Q3141" s="19"/>
      <c r="R3141" s="105"/>
      <c r="S3141" s="102"/>
      <c r="T3141" s="78"/>
      <c r="U3141" s="19"/>
      <c r="AB3141" s="14"/>
      <c r="AC3141" s="14"/>
      <c r="AD3141" s="14"/>
    </row>
    <row r="3142" spans="16:30" x14ac:dyDescent="0.2">
      <c r="P3142" s="153"/>
      <c r="Q3142" s="19"/>
      <c r="R3142" s="105"/>
      <c r="S3142" s="102"/>
      <c r="T3142" s="78"/>
      <c r="U3142" s="19"/>
      <c r="AB3142" s="14"/>
      <c r="AC3142" s="14"/>
      <c r="AD3142" s="14"/>
    </row>
    <row r="3143" spans="16:30" x14ac:dyDescent="0.2">
      <c r="P3143" s="152"/>
      <c r="Q3143" s="19"/>
      <c r="R3143" s="105"/>
      <c r="S3143" s="102"/>
      <c r="T3143" s="78"/>
      <c r="U3143" s="19"/>
      <c r="AB3143" s="14"/>
      <c r="AC3143" s="14"/>
      <c r="AD3143" s="14"/>
    </row>
    <row r="3144" spans="16:30" x14ac:dyDescent="0.2">
      <c r="P3144" s="153"/>
      <c r="Q3144" s="19"/>
      <c r="R3144" s="105"/>
      <c r="S3144" s="102"/>
      <c r="T3144" s="78"/>
      <c r="U3144" s="19"/>
      <c r="AB3144" s="14"/>
      <c r="AC3144" s="14"/>
      <c r="AD3144" s="14"/>
    </row>
    <row r="3145" spans="16:30" x14ac:dyDescent="0.2">
      <c r="P3145" s="152"/>
      <c r="Q3145" s="19"/>
      <c r="R3145" s="105"/>
      <c r="S3145" s="102"/>
      <c r="T3145" s="78"/>
      <c r="U3145" s="19"/>
      <c r="AB3145" s="14"/>
      <c r="AC3145" s="14"/>
      <c r="AD3145" s="14"/>
    </row>
    <row r="3146" spans="16:30" x14ac:dyDescent="0.2">
      <c r="P3146" s="153"/>
      <c r="Q3146" s="19"/>
      <c r="R3146" s="105"/>
      <c r="S3146" s="102"/>
      <c r="T3146" s="78"/>
      <c r="U3146" s="19"/>
      <c r="AB3146" s="14"/>
      <c r="AC3146" s="14"/>
      <c r="AD3146" s="14"/>
    </row>
    <row r="3147" spans="16:30" x14ac:dyDescent="0.2">
      <c r="P3147" s="152"/>
      <c r="Q3147" s="19"/>
      <c r="R3147" s="105"/>
      <c r="S3147" s="102"/>
      <c r="T3147" s="78"/>
      <c r="U3147" s="19"/>
      <c r="AB3147" s="14"/>
      <c r="AC3147" s="14"/>
      <c r="AD3147" s="14"/>
    </row>
    <row r="3148" spans="16:30" x14ac:dyDescent="0.2">
      <c r="P3148" s="153"/>
      <c r="Q3148" s="19"/>
      <c r="R3148" s="105"/>
      <c r="S3148" s="102"/>
      <c r="T3148" s="78"/>
      <c r="U3148" s="19"/>
      <c r="AB3148" s="14"/>
      <c r="AC3148" s="14"/>
      <c r="AD3148" s="14"/>
    </row>
    <row r="3149" spans="16:30" x14ac:dyDescent="0.2">
      <c r="P3149" s="152"/>
      <c r="Q3149" s="19"/>
      <c r="R3149" s="105"/>
      <c r="S3149" s="102"/>
      <c r="T3149" s="78"/>
      <c r="U3149" s="19"/>
      <c r="AB3149" s="14"/>
      <c r="AC3149" s="14"/>
      <c r="AD3149" s="14"/>
    </row>
    <row r="3150" spans="16:30" x14ac:dyDescent="0.2">
      <c r="P3150" s="153"/>
      <c r="Q3150" s="19"/>
      <c r="R3150" s="105"/>
      <c r="S3150" s="102"/>
      <c r="T3150" s="78"/>
      <c r="U3150" s="19"/>
      <c r="AB3150" s="14"/>
      <c r="AC3150" s="14"/>
      <c r="AD3150" s="14"/>
    </row>
    <row r="3151" spans="16:30" x14ac:dyDescent="0.2">
      <c r="P3151" s="152"/>
      <c r="Q3151" s="19"/>
      <c r="R3151" s="105"/>
      <c r="S3151" s="102"/>
      <c r="T3151" s="78"/>
      <c r="U3151" s="19"/>
      <c r="AB3151" s="14"/>
      <c r="AC3151" s="14"/>
      <c r="AD3151" s="14"/>
    </row>
    <row r="3152" spans="16:30" x14ac:dyDescent="0.2">
      <c r="P3152" s="153"/>
      <c r="Q3152" s="19"/>
      <c r="R3152" s="105"/>
      <c r="S3152" s="102"/>
      <c r="T3152" s="78"/>
      <c r="U3152" s="19"/>
      <c r="AB3152" s="14"/>
      <c r="AC3152" s="14"/>
      <c r="AD3152" s="14"/>
    </row>
    <row r="3153" spans="16:30" x14ac:dyDescent="0.2">
      <c r="P3153" s="152"/>
      <c r="Q3153" s="19"/>
      <c r="R3153" s="105"/>
      <c r="S3153" s="102"/>
      <c r="T3153" s="78"/>
      <c r="U3153" s="19"/>
      <c r="AB3153" s="14"/>
      <c r="AC3153" s="14"/>
      <c r="AD3153" s="14"/>
    </row>
    <row r="3154" spans="16:30" x14ac:dyDescent="0.2">
      <c r="P3154" s="153"/>
      <c r="Q3154" s="19"/>
      <c r="R3154" s="105"/>
      <c r="S3154" s="102"/>
      <c r="T3154" s="78"/>
      <c r="U3154" s="19"/>
      <c r="AB3154" s="14"/>
      <c r="AC3154" s="14"/>
      <c r="AD3154" s="14"/>
    </row>
    <row r="3155" spans="16:30" x14ac:dyDescent="0.2">
      <c r="P3155" s="152"/>
      <c r="Q3155" s="19"/>
      <c r="R3155" s="105"/>
      <c r="S3155" s="102"/>
      <c r="T3155" s="78"/>
      <c r="U3155" s="19"/>
      <c r="AB3155" s="14"/>
      <c r="AC3155" s="14"/>
      <c r="AD3155" s="14"/>
    </row>
    <row r="3156" spans="16:30" x14ac:dyDescent="0.2">
      <c r="P3156" s="153"/>
      <c r="Q3156" s="19"/>
      <c r="R3156" s="105"/>
      <c r="S3156" s="102"/>
      <c r="T3156" s="78"/>
      <c r="U3156" s="19"/>
      <c r="AB3156" s="14"/>
      <c r="AC3156" s="14"/>
      <c r="AD3156" s="14"/>
    </row>
    <row r="3157" spans="16:30" x14ac:dyDescent="0.2">
      <c r="P3157" s="152"/>
      <c r="Q3157" s="19"/>
      <c r="R3157" s="105"/>
      <c r="S3157" s="102"/>
      <c r="T3157" s="78"/>
      <c r="U3157" s="19"/>
      <c r="AB3157" s="14"/>
      <c r="AC3157" s="14"/>
      <c r="AD3157" s="14"/>
    </row>
    <row r="3158" spans="16:30" x14ac:dyDescent="0.2">
      <c r="P3158" s="153"/>
      <c r="Q3158" s="19"/>
      <c r="R3158" s="105"/>
      <c r="S3158" s="102"/>
      <c r="T3158" s="78"/>
      <c r="U3158" s="19"/>
      <c r="AB3158" s="14"/>
      <c r="AC3158" s="14"/>
      <c r="AD3158" s="14"/>
    </row>
    <row r="3159" spans="16:30" x14ac:dyDescent="0.2">
      <c r="P3159" s="152"/>
      <c r="Q3159" s="19"/>
      <c r="R3159" s="105"/>
      <c r="S3159" s="102"/>
      <c r="T3159" s="78"/>
      <c r="U3159" s="19"/>
      <c r="AB3159" s="14"/>
      <c r="AC3159" s="14"/>
      <c r="AD3159" s="14"/>
    </row>
    <row r="3160" spans="16:30" x14ac:dyDescent="0.2">
      <c r="P3160" s="153"/>
      <c r="Q3160" s="19"/>
      <c r="R3160" s="105"/>
      <c r="S3160" s="102"/>
      <c r="T3160" s="78"/>
      <c r="U3160" s="19"/>
      <c r="AB3160" s="14"/>
      <c r="AC3160" s="14"/>
      <c r="AD3160" s="14"/>
    </row>
    <row r="3161" spans="16:30" x14ac:dyDescent="0.2">
      <c r="P3161" s="152"/>
      <c r="Q3161" s="19"/>
      <c r="R3161" s="105"/>
      <c r="S3161" s="102"/>
      <c r="T3161" s="78"/>
      <c r="U3161" s="19"/>
      <c r="AB3161" s="14"/>
      <c r="AC3161" s="14"/>
      <c r="AD3161" s="14"/>
    </row>
    <row r="3162" spans="16:30" x14ac:dyDescent="0.2">
      <c r="P3162" s="153"/>
      <c r="Q3162" s="19"/>
      <c r="R3162" s="105"/>
      <c r="S3162" s="102"/>
      <c r="T3162" s="78"/>
      <c r="U3162" s="19"/>
      <c r="AB3162" s="14"/>
      <c r="AC3162" s="14"/>
      <c r="AD3162" s="14"/>
    </row>
    <row r="3163" spans="16:30" x14ac:dyDescent="0.2">
      <c r="P3163" s="152"/>
      <c r="Q3163" s="19"/>
      <c r="R3163" s="105"/>
      <c r="S3163" s="102"/>
      <c r="T3163" s="78"/>
      <c r="U3163" s="19"/>
      <c r="AB3163" s="14"/>
      <c r="AC3163" s="14"/>
      <c r="AD3163" s="14"/>
    </row>
    <row r="3164" spans="16:30" x14ac:dyDescent="0.2">
      <c r="P3164" s="153"/>
      <c r="Q3164" s="19"/>
      <c r="R3164" s="105"/>
      <c r="S3164" s="102"/>
      <c r="T3164" s="78"/>
      <c r="U3164" s="19"/>
      <c r="AB3164" s="14"/>
      <c r="AC3164" s="14"/>
      <c r="AD3164" s="14"/>
    </row>
    <row r="3165" spans="16:30" x14ac:dyDescent="0.2">
      <c r="P3165" s="152"/>
      <c r="Q3165" s="19"/>
      <c r="R3165" s="105"/>
      <c r="S3165" s="102"/>
      <c r="T3165" s="78"/>
      <c r="U3165" s="19"/>
      <c r="AB3165" s="14"/>
      <c r="AC3165" s="14"/>
      <c r="AD3165" s="14"/>
    </row>
    <row r="3166" spans="16:30" x14ac:dyDescent="0.2">
      <c r="P3166" s="153"/>
      <c r="Q3166" s="19"/>
      <c r="R3166" s="105"/>
      <c r="S3166" s="102"/>
      <c r="T3166" s="78"/>
      <c r="U3166" s="19"/>
      <c r="AB3166" s="14"/>
      <c r="AC3166" s="14"/>
      <c r="AD3166" s="14"/>
    </row>
    <row r="3167" spans="16:30" x14ac:dyDescent="0.2">
      <c r="P3167" s="152"/>
      <c r="Q3167" s="19"/>
      <c r="R3167" s="105"/>
      <c r="S3167" s="102"/>
      <c r="T3167" s="78"/>
      <c r="U3167" s="19"/>
      <c r="AB3167" s="14"/>
      <c r="AC3167" s="14"/>
      <c r="AD3167" s="14"/>
    </row>
    <row r="3168" spans="16:30" x14ac:dyDescent="0.2">
      <c r="P3168" s="153"/>
      <c r="Q3168" s="19"/>
      <c r="R3168" s="105"/>
      <c r="S3168" s="102"/>
      <c r="T3168" s="78"/>
      <c r="U3168" s="19"/>
      <c r="AB3168" s="14"/>
      <c r="AC3168" s="14"/>
      <c r="AD3168" s="14"/>
    </row>
    <row r="3169" spans="16:30" x14ac:dyDescent="0.2">
      <c r="P3169" s="152"/>
      <c r="Q3169" s="19"/>
      <c r="R3169" s="105"/>
      <c r="S3169" s="102"/>
      <c r="T3169" s="78"/>
      <c r="U3169" s="19"/>
      <c r="AB3169" s="14"/>
      <c r="AC3169" s="14"/>
      <c r="AD3169" s="14"/>
    </row>
    <row r="3170" spans="16:30" x14ac:dyDescent="0.2">
      <c r="P3170" s="153"/>
      <c r="Q3170" s="19"/>
      <c r="R3170" s="105"/>
      <c r="S3170" s="102"/>
      <c r="T3170" s="78"/>
      <c r="U3170" s="19"/>
      <c r="AB3170" s="14"/>
      <c r="AC3170" s="14"/>
      <c r="AD3170" s="14"/>
    </row>
    <row r="3171" spans="16:30" x14ac:dyDescent="0.2">
      <c r="P3171" s="152"/>
      <c r="Q3171" s="19"/>
      <c r="R3171" s="105"/>
      <c r="S3171" s="102"/>
      <c r="T3171" s="78"/>
      <c r="U3171" s="19"/>
      <c r="AB3171" s="14"/>
      <c r="AC3171" s="14"/>
      <c r="AD3171" s="14"/>
    </row>
    <row r="3172" spans="16:30" x14ac:dyDescent="0.2">
      <c r="P3172" s="153"/>
      <c r="Q3172" s="19"/>
      <c r="R3172" s="105"/>
      <c r="S3172" s="102"/>
      <c r="T3172" s="78"/>
      <c r="U3172" s="19"/>
      <c r="AB3172" s="14"/>
      <c r="AC3172" s="14"/>
      <c r="AD3172" s="14"/>
    </row>
    <row r="3173" spans="16:30" x14ac:dyDescent="0.2">
      <c r="P3173" s="152"/>
      <c r="Q3173" s="19"/>
      <c r="R3173" s="105"/>
      <c r="S3173" s="102"/>
      <c r="T3173" s="78"/>
      <c r="U3173" s="19"/>
      <c r="AB3173" s="14"/>
      <c r="AC3173" s="14"/>
      <c r="AD3173" s="14"/>
    </row>
    <row r="3174" spans="16:30" x14ac:dyDescent="0.2">
      <c r="P3174" s="153"/>
      <c r="Q3174" s="19"/>
      <c r="R3174" s="105"/>
      <c r="S3174" s="102"/>
      <c r="T3174" s="78"/>
      <c r="U3174" s="19"/>
      <c r="AB3174" s="14"/>
      <c r="AC3174" s="14"/>
      <c r="AD3174" s="14"/>
    </row>
    <row r="3175" spans="16:30" x14ac:dyDescent="0.2">
      <c r="P3175" s="152"/>
      <c r="Q3175" s="19"/>
      <c r="R3175" s="105"/>
      <c r="S3175" s="102"/>
      <c r="T3175" s="78"/>
      <c r="U3175" s="19"/>
      <c r="AB3175" s="14"/>
      <c r="AC3175" s="14"/>
      <c r="AD3175" s="14"/>
    </row>
    <row r="3176" spans="16:30" x14ac:dyDescent="0.2">
      <c r="P3176" s="153"/>
      <c r="Q3176" s="19"/>
      <c r="R3176" s="105"/>
      <c r="S3176" s="102"/>
      <c r="T3176" s="78"/>
      <c r="U3176" s="19"/>
      <c r="AB3176" s="14"/>
      <c r="AC3176" s="14"/>
      <c r="AD3176" s="14"/>
    </row>
    <row r="3177" spans="16:30" x14ac:dyDescent="0.2">
      <c r="P3177" s="152"/>
      <c r="Q3177" s="19"/>
      <c r="R3177" s="105"/>
      <c r="S3177" s="102"/>
      <c r="T3177" s="78"/>
      <c r="U3177" s="19"/>
      <c r="AB3177" s="14"/>
      <c r="AC3177" s="14"/>
      <c r="AD3177" s="14"/>
    </row>
    <row r="3178" spans="16:30" x14ac:dyDescent="0.2">
      <c r="P3178" s="153"/>
      <c r="Q3178" s="19"/>
      <c r="R3178" s="105"/>
      <c r="S3178" s="102"/>
      <c r="T3178" s="78"/>
      <c r="U3178" s="19"/>
      <c r="AB3178" s="14"/>
      <c r="AC3178" s="14"/>
      <c r="AD3178" s="14"/>
    </row>
    <row r="3179" spans="16:30" x14ac:dyDescent="0.2">
      <c r="P3179" s="152"/>
      <c r="Q3179" s="19"/>
      <c r="R3179" s="105"/>
      <c r="S3179" s="102"/>
      <c r="T3179" s="78"/>
      <c r="U3179" s="19"/>
      <c r="AB3179" s="14"/>
      <c r="AC3179" s="14"/>
      <c r="AD3179" s="14"/>
    </row>
    <row r="3180" spans="16:30" x14ac:dyDescent="0.2">
      <c r="P3180" s="153"/>
      <c r="Q3180" s="19"/>
      <c r="R3180" s="105"/>
      <c r="S3180" s="102"/>
      <c r="T3180" s="78"/>
      <c r="U3180" s="19"/>
      <c r="AB3180" s="14"/>
      <c r="AC3180" s="14"/>
      <c r="AD3180" s="14"/>
    </row>
    <row r="3181" spans="16:30" x14ac:dyDescent="0.2">
      <c r="P3181" s="152"/>
      <c r="Q3181" s="19"/>
      <c r="R3181" s="105"/>
      <c r="S3181" s="102"/>
      <c r="T3181" s="78"/>
      <c r="U3181" s="19"/>
      <c r="AB3181" s="14"/>
      <c r="AC3181" s="14"/>
      <c r="AD3181" s="14"/>
    </row>
    <row r="3182" spans="16:30" x14ac:dyDescent="0.2">
      <c r="P3182" s="153"/>
      <c r="Q3182" s="19"/>
      <c r="R3182" s="105"/>
      <c r="S3182" s="102"/>
      <c r="T3182" s="78"/>
      <c r="U3182" s="19"/>
      <c r="AB3182" s="14"/>
      <c r="AC3182" s="14"/>
      <c r="AD3182" s="14"/>
    </row>
    <row r="3183" spans="16:30" x14ac:dyDescent="0.2">
      <c r="P3183" s="152"/>
      <c r="Q3183" s="19"/>
      <c r="R3183" s="105"/>
      <c r="S3183" s="102"/>
      <c r="T3183" s="78"/>
      <c r="U3183" s="19"/>
      <c r="AB3183" s="14"/>
      <c r="AC3183" s="14"/>
      <c r="AD3183" s="14"/>
    </row>
    <row r="3184" spans="16:30" x14ac:dyDescent="0.2">
      <c r="P3184" s="153"/>
      <c r="Q3184" s="19"/>
      <c r="R3184" s="105"/>
      <c r="S3184" s="102"/>
      <c r="T3184" s="78"/>
      <c r="U3184" s="19"/>
      <c r="AB3184" s="14"/>
      <c r="AC3184" s="14"/>
      <c r="AD3184" s="14"/>
    </row>
    <row r="3185" spans="16:30" x14ac:dyDescent="0.2">
      <c r="P3185" s="152"/>
      <c r="Q3185" s="19"/>
      <c r="R3185" s="105"/>
      <c r="S3185" s="102"/>
      <c r="T3185" s="78"/>
      <c r="U3185" s="19"/>
      <c r="AB3185" s="14"/>
      <c r="AC3185" s="14"/>
      <c r="AD3185" s="14"/>
    </row>
    <row r="3186" spans="16:30" x14ac:dyDescent="0.2">
      <c r="P3186" s="153"/>
      <c r="Q3186" s="19"/>
      <c r="R3186" s="105"/>
      <c r="S3186" s="102"/>
      <c r="T3186" s="78"/>
      <c r="U3186" s="19"/>
      <c r="AB3186" s="14"/>
      <c r="AC3186" s="14"/>
      <c r="AD3186" s="14"/>
    </row>
    <row r="3187" spans="16:30" x14ac:dyDescent="0.2">
      <c r="P3187" s="152"/>
      <c r="Q3187" s="19"/>
      <c r="R3187" s="105"/>
      <c r="S3187" s="102"/>
      <c r="T3187" s="78"/>
      <c r="U3187" s="19"/>
      <c r="AB3187" s="14"/>
      <c r="AC3187" s="14"/>
      <c r="AD3187" s="14"/>
    </row>
    <row r="3188" spans="16:30" x14ac:dyDescent="0.2">
      <c r="P3188" s="153"/>
      <c r="Q3188" s="19"/>
      <c r="R3188" s="105"/>
      <c r="S3188" s="102"/>
      <c r="T3188" s="78"/>
      <c r="U3188" s="19"/>
      <c r="AB3188" s="14"/>
      <c r="AC3188" s="14"/>
      <c r="AD3188" s="14"/>
    </row>
    <row r="3189" spans="16:30" x14ac:dyDescent="0.2">
      <c r="P3189" s="152"/>
      <c r="Q3189" s="19"/>
      <c r="R3189" s="105"/>
      <c r="S3189" s="102"/>
      <c r="T3189" s="78"/>
      <c r="U3189" s="19"/>
      <c r="AB3189" s="14"/>
      <c r="AC3189" s="14"/>
      <c r="AD3189" s="14"/>
    </row>
    <row r="3190" spans="16:30" x14ac:dyDescent="0.2">
      <c r="P3190" s="153"/>
      <c r="Q3190" s="19"/>
      <c r="R3190" s="105"/>
      <c r="S3190" s="102"/>
      <c r="T3190" s="78"/>
      <c r="U3190" s="19"/>
      <c r="AB3190" s="14"/>
      <c r="AC3190" s="14"/>
      <c r="AD3190" s="14"/>
    </row>
    <row r="3191" spans="16:30" x14ac:dyDescent="0.2">
      <c r="P3191" s="152"/>
      <c r="Q3191" s="19"/>
      <c r="R3191" s="105"/>
      <c r="S3191" s="102"/>
      <c r="T3191" s="78"/>
      <c r="U3191" s="19"/>
      <c r="AB3191" s="14"/>
      <c r="AC3191" s="14"/>
      <c r="AD3191" s="14"/>
    </row>
    <row r="3192" spans="16:30" x14ac:dyDescent="0.2">
      <c r="P3192" s="153"/>
      <c r="Q3192" s="19"/>
      <c r="R3192" s="105"/>
      <c r="S3192" s="102"/>
      <c r="T3192" s="78"/>
      <c r="U3192" s="19"/>
      <c r="AB3192" s="14"/>
      <c r="AC3192" s="14"/>
      <c r="AD3192" s="14"/>
    </row>
    <row r="3193" spans="16:30" x14ac:dyDescent="0.2">
      <c r="P3193" s="152"/>
      <c r="Q3193" s="19"/>
      <c r="R3193" s="105"/>
      <c r="S3193" s="102"/>
      <c r="T3193" s="78"/>
      <c r="U3193" s="19"/>
      <c r="AB3193" s="14"/>
      <c r="AC3193" s="14"/>
      <c r="AD3193" s="14"/>
    </row>
    <row r="3194" spans="16:30" x14ac:dyDescent="0.2">
      <c r="P3194" s="153"/>
      <c r="Q3194" s="19"/>
      <c r="R3194" s="105"/>
      <c r="S3194" s="102"/>
      <c r="T3194" s="78"/>
      <c r="U3194" s="19"/>
      <c r="AB3194" s="14"/>
      <c r="AC3194" s="14"/>
      <c r="AD3194" s="14"/>
    </row>
    <row r="3195" spans="16:30" x14ac:dyDescent="0.2">
      <c r="P3195" s="152"/>
      <c r="Q3195" s="19"/>
      <c r="R3195" s="105"/>
      <c r="S3195" s="102"/>
      <c r="T3195" s="78"/>
      <c r="U3195" s="19"/>
      <c r="AB3195" s="14"/>
      <c r="AC3195" s="14"/>
      <c r="AD3195" s="14"/>
    </row>
    <row r="3196" spans="16:30" x14ac:dyDescent="0.2">
      <c r="P3196" s="153"/>
      <c r="Q3196" s="19"/>
      <c r="R3196" s="105"/>
      <c r="S3196" s="102"/>
      <c r="T3196" s="78"/>
      <c r="U3196" s="19"/>
      <c r="AB3196" s="14"/>
      <c r="AC3196" s="14"/>
      <c r="AD3196" s="14"/>
    </row>
    <row r="3197" spans="16:30" x14ac:dyDescent="0.2">
      <c r="P3197" s="152"/>
      <c r="Q3197" s="19"/>
      <c r="R3197" s="105"/>
      <c r="S3197" s="102"/>
      <c r="T3197" s="78"/>
      <c r="U3197" s="19"/>
      <c r="AB3197" s="14"/>
      <c r="AC3197" s="14"/>
      <c r="AD3197" s="14"/>
    </row>
    <row r="3198" spans="16:30" x14ac:dyDescent="0.2">
      <c r="P3198" s="153"/>
      <c r="Q3198" s="19"/>
      <c r="R3198" s="105"/>
      <c r="S3198" s="102"/>
      <c r="T3198" s="78"/>
      <c r="U3198" s="19"/>
      <c r="AB3198" s="14"/>
      <c r="AC3198" s="14"/>
      <c r="AD3198" s="14"/>
    </row>
    <row r="3199" spans="16:30" x14ac:dyDescent="0.2">
      <c r="P3199" s="152"/>
      <c r="Q3199" s="19"/>
      <c r="R3199" s="105"/>
      <c r="S3199" s="102"/>
      <c r="T3199" s="78"/>
      <c r="U3199" s="19"/>
      <c r="AB3199" s="14"/>
      <c r="AC3199" s="14"/>
      <c r="AD3199" s="14"/>
    </row>
    <row r="3200" spans="16:30" x14ac:dyDescent="0.2">
      <c r="P3200" s="153"/>
      <c r="Q3200" s="19"/>
      <c r="R3200" s="105"/>
      <c r="S3200" s="102"/>
      <c r="T3200" s="78"/>
      <c r="U3200" s="19"/>
      <c r="AB3200" s="14"/>
      <c r="AC3200" s="14"/>
      <c r="AD3200" s="14"/>
    </row>
    <row r="3201" spans="16:30" x14ac:dyDescent="0.2">
      <c r="P3201" s="152"/>
      <c r="Q3201" s="19"/>
      <c r="R3201" s="105"/>
      <c r="S3201" s="102"/>
      <c r="T3201" s="78"/>
      <c r="U3201" s="19"/>
      <c r="AB3201" s="14"/>
      <c r="AC3201" s="14"/>
      <c r="AD3201" s="14"/>
    </row>
    <row r="3202" spans="16:30" x14ac:dyDescent="0.2">
      <c r="P3202" s="153"/>
      <c r="Q3202" s="19"/>
      <c r="R3202" s="105"/>
      <c r="S3202" s="102"/>
      <c r="T3202" s="78"/>
      <c r="U3202" s="19"/>
      <c r="AB3202" s="14"/>
      <c r="AC3202" s="14"/>
      <c r="AD3202" s="14"/>
    </row>
    <row r="3203" spans="16:30" x14ac:dyDescent="0.2">
      <c r="P3203" s="152"/>
      <c r="Q3203" s="19"/>
      <c r="R3203" s="105"/>
      <c r="S3203" s="102"/>
      <c r="T3203" s="78"/>
      <c r="U3203" s="19"/>
      <c r="AB3203" s="14"/>
      <c r="AC3203" s="14"/>
      <c r="AD3203" s="14"/>
    </row>
    <row r="3204" spans="16:30" x14ac:dyDescent="0.2">
      <c r="P3204" s="153"/>
      <c r="Q3204" s="19"/>
      <c r="R3204" s="105"/>
      <c r="S3204" s="102"/>
      <c r="T3204" s="78"/>
      <c r="U3204" s="19"/>
      <c r="AB3204" s="14"/>
      <c r="AC3204" s="14"/>
      <c r="AD3204" s="14"/>
    </row>
    <row r="3205" spans="16:30" x14ac:dyDescent="0.2">
      <c r="P3205" s="152"/>
      <c r="Q3205" s="19"/>
      <c r="R3205" s="105"/>
      <c r="S3205" s="102"/>
      <c r="T3205" s="78"/>
      <c r="U3205" s="19"/>
      <c r="AB3205" s="14"/>
      <c r="AC3205" s="14"/>
      <c r="AD3205" s="14"/>
    </row>
    <row r="3206" spans="16:30" x14ac:dyDescent="0.2">
      <c r="P3206" s="153"/>
      <c r="Q3206" s="19"/>
      <c r="R3206" s="105"/>
      <c r="S3206" s="102"/>
      <c r="T3206" s="78"/>
      <c r="U3206" s="19"/>
      <c r="AB3206" s="14"/>
      <c r="AC3206" s="14"/>
      <c r="AD3206" s="14"/>
    </row>
    <row r="3207" spans="16:30" x14ac:dyDescent="0.2">
      <c r="P3207" s="152"/>
      <c r="Q3207" s="19"/>
      <c r="R3207" s="105"/>
      <c r="S3207" s="102"/>
      <c r="T3207" s="78"/>
      <c r="U3207" s="19"/>
      <c r="AB3207" s="14"/>
      <c r="AC3207" s="14"/>
      <c r="AD3207" s="14"/>
    </row>
    <row r="3208" spans="16:30" x14ac:dyDescent="0.2">
      <c r="P3208" s="153"/>
      <c r="Q3208" s="19"/>
      <c r="R3208" s="105"/>
      <c r="S3208" s="102"/>
      <c r="T3208" s="78"/>
      <c r="U3208" s="19"/>
      <c r="AB3208" s="14"/>
      <c r="AC3208" s="14"/>
      <c r="AD3208" s="14"/>
    </row>
    <row r="3209" spans="16:30" x14ac:dyDescent="0.2">
      <c r="P3209" s="152"/>
      <c r="Q3209" s="19"/>
      <c r="R3209" s="105"/>
      <c r="S3209" s="102"/>
      <c r="T3209" s="78"/>
      <c r="U3209" s="19"/>
      <c r="AB3209" s="14"/>
      <c r="AC3209" s="14"/>
      <c r="AD3209" s="14"/>
    </row>
    <row r="3210" spans="16:30" x14ac:dyDescent="0.2">
      <c r="P3210" s="153"/>
      <c r="Q3210" s="19"/>
      <c r="R3210" s="105"/>
      <c r="S3210" s="102"/>
      <c r="T3210" s="78"/>
      <c r="U3210" s="19"/>
      <c r="AB3210" s="14"/>
      <c r="AC3210" s="14"/>
      <c r="AD3210" s="14"/>
    </row>
    <row r="3211" spans="16:30" x14ac:dyDescent="0.2">
      <c r="P3211" s="152"/>
      <c r="Q3211" s="19"/>
      <c r="R3211" s="105"/>
      <c r="S3211" s="102"/>
      <c r="T3211" s="78"/>
      <c r="U3211" s="19"/>
      <c r="AB3211" s="14"/>
      <c r="AC3211" s="14"/>
      <c r="AD3211" s="14"/>
    </row>
    <row r="3212" spans="16:30" x14ac:dyDescent="0.2">
      <c r="P3212" s="153"/>
      <c r="Q3212" s="19"/>
      <c r="R3212" s="105"/>
      <c r="S3212" s="102"/>
      <c r="T3212" s="78"/>
      <c r="U3212" s="19"/>
      <c r="AB3212" s="14"/>
      <c r="AC3212" s="14"/>
      <c r="AD3212" s="14"/>
    </row>
    <row r="3213" spans="16:30" x14ac:dyDescent="0.2">
      <c r="P3213" s="152"/>
      <c r="Q3213" s="19"/>
      <c r="R3213" s="105"/>
      <c r="S3213" s="102"/>
      <c r="T3213" s="78"/>
      <c r="U3213" s="19"/>
      <c r="AB3213" s="14"/>
      <c r="AC3213" s="14"/>
      <c r="AD3213" s="14"/>
    </row>
    <row r="3214" spans="16:30" x14ac:dyDescent="0.2">
      <c r="P3214" s="153"/>
      <c r="Q3214" s="19"/>
      <c r="R3214" s="105"/>
      <c r="S3214" s="102"/>
      <c r="T3214" s="78"/>
      <c r="U3214" s="19"/>
      <c r="AB3214" s="14"/>
      <c r="AC3214" s="14"/>
      <c r="AD3214" s="14"/>
    </row>
    <row r="3215" spans="16:30" x14ac:dyDescent="0.2">
      <c r="P3215" s="152"/>
      <c r="Q3215" s="19"/>
      <c r="R3215" s="105"/>
      <c r="S3215" s="102"/>
      <c r="T3215" s="78"/>
      <c r="U3215" s="19"/>
      <c r="AB3215" s="14"/>
      <c r="AC3215" s="14"/>
      <c r="AD3215" s="14"/>
    </row>
    <row r="3216" spans="16:30" x14ac:dyDescent="0.2">
      <c r="P3216" s="153"/>
      <c r="Q3216" s="19"/>
      <c r="R3216" s="105"/>
      <c r="S3216" s="102"/>
      <c r="T3216" s="78"/>
      <c r="U3216" s="19"/>
      <c r="AB3216" s="14"/>
      <c r="AC3216" s="14"/>
      <c r="AD3216" s="14"/>
    </row>
    <row r="3217" spans="16:30" x14ac:dyDescent="0.2">
      <c r="P3217" s="152"/>
      <c r="Q3217" s="19"/>
      <c r="R3217" s="105"/>
      <c r="S3217" s="102"/>
      <c r="T3217" s="78"/>
      <c r="U3217" s="19"/>
      <c r="AB3217" s="14"/>
      <c r="AC3217" s="14"/>
      <c r="AD3217" s="14"/>
    </row>
    <row r="3218" spans="16:30" x14ac:dyDescent="0.2">
      <c r="P3218" s="153"/>
      <c r="Q3218" s="19"/>
      <c r="R3218" s="105"/>
      <c r="S3218" s="102"/>
      <c r="T3218" s="78"/>
      <c r="U3218" s="19"/>
      <c r="AB3218" s="14"/>
      <c r="AC3218" s="14"/>
      <c r="AD3218" s="14"/>
    </row>
    <row r="3219" spans="16:30" x14ac:dyDescent="0.2">
      <c r="P3219" s="152"/>
      <c r="Q3219" s="19"/>
      <c r="R3219" s="105"/>
      <c r="S3219" s="102"/>
      <c r="T3219" s="78"/>
      <c r="U3219" s="19"/>
      <c r="AB3219" s="14"/>
      <c r="AC3219" s="14"/>
      <c r="AD3219" s="14"/>
    </row>
    <row r="3220" spans="16:30" x14ac:dyDescent="0.2">
      <c r="P3220" s="153"/>
      <c r="Q3220" s="19"/>
      <c r="R3220" s="105"/>
      <c r="S3220" s="102"/>
      <c r="T3220" s="78"/>
      <c r="U3220" s="19"/>
      <c r="AB3220" s="14"/>
      <c r="AC3220" s="14"/>
      <c r="AD3220" s="14"/>
    </row>
    <row r="3221" spans="16:30" x14ac:dyDescent="0.2">
      <c r="P3221" s="152"/>
      <c r="Q3221" s="19"/>
      <c r="R3221" s="105"/>
      <c r="S3221" s="102"/>
      <c r="T3221" s="78"/>
      <c r="U3221" s="19"/>
      <c r="AB3221" s="14"/>
      <c r="AC3221" s="14"/>
      <c r="AD3221" s="14"/>
    </row>
    <row r="3222" spans="16:30" x14ac:dyDescent="0.2">
      <c r="P3222" s="153"/>
      <c r="Q3222" s="19"/>
      <c r="R3222" s="105"/>
      <c r="S3222" s="102"/>
      <c r="T3222" s="78"/>
      <c r="U3222" s="19"/>
      <c r="AB3222" s="14"/>
      <c r="AC3222" s="14"/>
      <c r="AD3222" s="14"/>
    </row>
    <row r="3223" spans="16:30" x14ac:dyDescent="0.2">
      <c r="P3223" s="152"/>
      <c r="Q3223" s="19"/>
      <c r="R3223" s="105"/>
      <c r="S3223" s="102"/>
      <c r="T3223" s="78"/>
      <c r="U3223" s="19"/>
      <c r="AB3223" s="14"/>
      <c r="AC3223" s="14"/>
      <c r="AD3223" s="14"/>
    </row>
    <row r="3224" spans="16:30" x14ac:dyDescent="0.2">
      <c r="P3224" s="153"/>
      <c r="Q3224" s="19"/>
      <c r="R3224" s="105"/>
      <c r="S3224" s="102"/>
      <c r="T3224" s="78"/>
      <c r="U3224" s="19"/>
      <c r="AB3224" s="14"/>
      <c r="AC3224" s="14"/>
      <c r="AD3224" s="14"/>
    </row>
    <row r="3225" spans="16:30" x14ac:dyDescent="0.2">
      <c r="P3225" s="152"/>
      <c r="Q3225" s="19"/>
      <c r="R3225" s="105"/>
      <c r="S3225" s="102"/>
      <c r="T3225" s="78"/>
      <c r="U3225" s="19"/>
      <c r="AB3225" s="14"/>
      <c r="AC3225" s="14"/>
      <c r="AD3225" s="14"/>
    </row>
    <row r="3226" spans="16:30" x14ac:dyDescent="0.2">
      <c r="P3226" s="153"/>
      <c r="Q3226" s="19"/>
      <c r="R3226" s="105"/>
      <c r="S3226" s="102"/>
      <c r="T3226" s="78"/>
      <c r="U3226" s="19"/>
      <c r="AB3226" s="14"/>
      <c r="AC3226" s="14"/>
      <c r="AD3226" s="14"/>
    </row>
    <row r="3227" spans="16:30" x14ac:dyDescent="0.2">
      <c r="P3227" s="152"/>
      <c r="Q3227" s="19"/>
      <c r="R3227" s="105"/>
      <c r="S3227" s="102"/>
      <c r="T3227" s="78"/>
      <c r="U3227" s="19"/>
      <c r="AB3227" s="14"/>
      <c r="AC3227" s="14"/>
      <c r="AD3227" s="14"/>
    </row>
    <row r="3228" spans="16:30" x14ac:dyDescent="0.2">
      <c r="P3228" s="153"/>
      <c r="Q3228" s="19"/>
      <c r="R3228" s="105"/>
      <c r="S3228" s="102"/>
      <c r="T3228" s="78"/>
      <c r="U3228" s="19"/>
      <c r="AB3228" s="14"/>
      <c r="AC3228" s="14"/>
      <c r="AD3228" s="14"/>
    </row>
    <row r="3229" spans="16:30" x14ac:dyDescent="0.2">
      <c r="P3229" s="152"/>
      <c r="Q3229" s="19"/>
      <c r="R3229" s="105"/>
      <c r="S3229" s="102"/>
      <c r="T3229" s="78"/>
      <c r="U3229" s="19"/>
      <c r="AB3229" s="14"/>
      <c r="AC3229" s="14"/>
      <c r="AD3229" s="14"/>
    </row>
    <row r="3230" spans="16:30" x14ac:dyDescent="0.2">
      <c r="P3230" s="153"/>
      <c r="Q3230" s="19"/>
      <c r="R3230" s="105"/>
      <c r="S3230" s="102"/>
      <c r="T3230" s="78"/>
      <c r="U3230" s="19"/>
      <c r="AB3230" s="14"/>
      <c r="AC3230" s="14"/>
      <c r="AD3230" s="14"/>
    </row>
    <row r="3231" spans="16:30" x14ac:dyDescent="0.2">
      <c r="P3231" s="152"/>
      <c r="Q3231" s="19"/>
      <c r="R3231" s="105"/>
      <c r="S3231" s="102"/>
      <c r="T3231" s="78"/>
      <c r="U3231" s="19"/>
      <c r="AB3231" s="14"/>
      <c r="AC3231" s="14"/>
      <c r="AD3231" s="14"/>
    </row>
    <row r="3232" spans="16:30" x14ac:dyDescent="0.2">
      <c r="P3232" s="153"/>
      <c r="Q3232" s="19"/>
      <c r="R3232" s="105"/>
      <c r="S3232" s="102"/>
      <c r="T3232" s="78"/>
      <c r="U3232" s="19"/>
      <c r="AB3232" s="14"/>
      <c r="AC3232" s="14"/>
      <c r="AD3232" s="14"/>
    </row>
    <row r="3233" spans="16:30" x14ac:dyDescent="0.2">
      <c r="P3233" s="152"/>
      <c r="Q3233" s="19"/>
      <c r="R3233" s="105"/>
      <c r="S3233" s="102"/>
      <c r="T3233" s="78"/>
      <c r="U3233" s="19"/>
      <c r="AB3233" s="14"/>
      <c r="AC3233" s="14"/>
      <c r="AD3233" s="14"/>
    </row>
    <row r="3234" spans="16:30" x14ac:dyDescent="0.2">
      <c r="P3234" s="153"/>
      <c r="Q3234" s="19"/>
      <c r="R3234" s="105"/>
      <c r="S3234" s="102"/>
      <c r="T3234" s="78"/>
      <c r="U3234" s="19"/>
      <c r="AB3234" s="14"/>
      <c r="AC3234" s="14"/>
      <c r="AD3234" s="14"/>
    </row>
    <row r="3235" spans="16:30" x14ac:dyDescent="0.2">
      <c r="P3235" s="152"/>
      <c r="Q3235" s="19"/>
      <c r="R3235" s="105"/>
      <c r="S3235" s="102"/>
      <c r="T3235" s="78"/>
      <c r="U3235" s="19"/>
      <c r="AB3235" s="14"/>
      <c r="AC3235" s="14"/>
      <c r="AD3235" s="14"/>
    </row>
    <row r="3236" spans="16:30" x14ac:dyDescent="0.2">
      <c r="P3236" s="153"/>
      <c r="Q3236" s="19"/>
      <c r="R3236" s="105"/>
      <c r="S3236" s="102"/>
      <c r="T3236" s="78"/>
      <c r="U3236" s="19"/>
      <c r="AB3236" s="14"/>
      <c r="AC3236" s="14"/>
      <c r="AD3236" s="14"/>
    </row>
    <row r="3237" spans="16:30" x14ac:dyDescent="0.2">
      <c r="P3237" s="152"/>
      <c r="Q3237" s="19"/>
      <c r="R3237" s="105"/>
      <c r="S3237" s="102"/>
      <c r="T3237" s="78"/>
      <c r="U3237" s="19"/>
      <c r="AB3237" s="14"/>
      <c r="AC3237" s="14"/>
      <c r="AD3237" s="14"/>
    </row>
    <row r="3238" spans="16:30" x14ac:dyDescent="0.2">
      <c r="P3238" s="153"/>
      <c r="Q3238" s="19"/>
      <c r="R3238" s="105"/>
      <c r="S3238" s="102"/>
      <c r="T3238" s="78"/>
      <c r="U3238" s="19"/>
      <c r="AB3238" s="14"/>
      <c r="AC3238" s="14"/>
      <c r="AD3238" s="14"/>
    </row>
    <row r="3239" spans="16:30" x14ac:dyDescent="0.2">
      <c r="P3239" s="152"/>
      <c r="Q3239" s="19"/>
      <c r="R3239" s="105"/>
      <c r="S3239" s="102"/>
      <c r="T3239" s="78"/>
      <c r="U3239" s="19"/>
      <c r="AB3239" s="14"/>
      <c r="AC3239" s="14"/>
      <c r="AD3239" s="14"/>
    </row>
    <row r="3240" spans="16:30" x14ac:dyDescent="0.2">
      <c r="P3240" s="153"/>
      <c r="Q3240" s="19"/>
      <c r="R3240" s="105"/>
      <c r="S3240" s="102"/>
      <c r="T3240" s="78"/>
      <c r="U3240" s="19"/>
      <c r="AB3240" s="14"/>
      <c r="AC3240" s="14"/>
      <c r="AD3240" s="14"/>
    </row>
    <row r="3241" spans="16:30" x14ac:dyDescent="0.2">
      <c r="P3241" s="152"/>
      <c r="Q3241" s="19"/>
      <c r="R3241" s="105"/>
      <c r="S3241" s="102"/>
      <c r="T3241" s="78"/>
      <c r="U3241" s="19"/>
      <c r="AB3241" s="14"/>
      <c r="AC3241" s="14"/>
      <c r="AD3241" s="14"/>
    </row>
    <row r="3242" spans="16:30" x14ac:dyDescent="0.2">
      <c r="P3242" s="153"/>
      <c r="Q3242" s="19"/>
      <c r="R3242" s="105"/>
      <c r="S3242" s="102"/>
      <c r="T3242" s="78"/>
      <c r="U3242" s="19"/>
      <c r="AB3242" s="14"/>
      <c r="AC3242" s="14"/>
      <c r="AD3242" s="14"/>
    </row>
    <row r="3243" spans="16:30" x14ac:dyDescent="0.2">
      <c r="P3243" s="152"/>
      <c r="Q3243" s="19"/>
      <c r="R3243" s="105"/>
      <c r="S3243" s="102"/>
      <c r="T3243" s="78"/>
      <c r="U3243" s="19"/>
      <c r="AB3243" s="14"/>
      <c r="AC3243" s="14"/>
      <c r="AD3243" s="14"/>
    </row>
    <row r="3244" spans="16:30" x14ac:dyDescent="0.2">
      <c r="P3244" s="153"/>
      <c r="Q3244" s="19"/>
      <c r="R3244" s="105"/>
      <c r="S3244" s="102"/>
      <c r="T3244" s="78"/>
      <c r="U3244" s="19"/>
      <c r="AB3244" s="14"/>
      <c r="AC3244" s="14"/>
      <c r="AD3244" s="14"/>
    </row>
    <row r="3245" spans="16:30" x14ac:dyDescent="0.2">
      <c r="P3245" s="152"/>
      <c r="Q3245" s="19"/>
      <c r="R3245" s="105"/>
      <c r="S3245" s="102"/>
      <c r="T3245" s="78"/>
      <c r="U3245" s="19"/>
      <c r="AB3245" s="14"/>
      <c r="AC3245" s="14"/>
      <c r="AD3245" s="14"/>
    </row>
    <row r="3246" spans="16:30" x14ac:dyDescent="0.2">
      <c r="P3246" s="153"/>
      <c r="Q3246" s="19"/>
      <c r="R3246" s="105"/>
      <c r="S3246" s="102"/>
      <c r="T3246" s="78"/>
      <c r="U3246" s="19"/>
      <c r="AB3246" s="14"/>
      <c r="AC3246" s="14"/>
      <c r="AD3246" s="14"/>
    </row>
    <row r="3247" spans="16:30" x14ac:dyDescent="0.2">
      <c r="P3247" s="152"/>
      <c r="Q3247" s="19"/>
      <c r="R3247" s="105"/>
      <c r="S3247" s="102"/>
      <c r="T3247" s="78"/>
      <c r="U3247" s="19"/>
      <c r="AB3247" s="14"/>
      <c r="AC3247" s="14"/>
      <c r="AD3247" s="14"/>
    </row>
    <row r="3248" spans="16:30" x14ac:dyDescent="0.2">
      <c r="P3248" s="153"/>
      <c r="Q3248" s="19"/>
      <c r="R3248" s="105"/>
      <c r="S3248" s="102"/>
      <c r="T3248" s="78"/>
      <c r="U3248" s="19"/>
      <c r="AB3248" s="14"/>
      <c r="AC3248" s="14"/>
      <c r="AD3248" s="14"/>
    </row>
    <row r="3249" spans="16:30" x14ac:dyDescent="0.2">
      <c r="P3249" s="152"/>
      <c r="Q3249" s="19"/>
      <c r="R3249" s="105"/>
      <c r="S3249" s="102"/>
      <c r="T3249" s="78"/>
      <c r="U3249" s="19"/>
      <c r="AB3249" s="14"/>
      <c r="AC3249" s="14"/>
      <c r="AD3249" s="14"/>
    </row>
    <row r="3250" spans="16:30" x14ac:dyDescent="0.2">
      <c r="P3250" s="153"/>
      <c r="Q3250" s="19"/>
      <c r="R3250" s="105"/>
      <c r="S3250" s="102"/>
      <c r="T3250" s="78"/>
      <c r="U3250" s="19"/>
      <c r="AB3250" s="14"/>
      <c r="AC3250" s="14"/>
      <c r="AD3250" s="14"/>
    </row>
    <row r="3251" spans="16:30" x14ac:dyDescent="0.2">
      <c r="P3251" s="152"/>
      <c r="Q3251" s="19"/>
      <c r="R3251" s="105"/>
      <c r="S3251" s="102"/>
      <c r="T3251" s="78"/>
      <c r="U3251" s="19"/>
      <c r="AB3251" s="14"/>
      <c r="AC3251" s="14"/>
      <c r="AD3251" s="14"/>
    </row>
    <row r="3252" spans="16:30" x14ac:dyDescent="0.2">
      <c r="P3252" s="153"/>
      <c r="Q3252" s="19"/>
      <c r="R3252" s="105"/>
      <c r="S3252" s="102"/>
      <c r="T3252" s="78"/>
      <c r="U3252" s="19"/>
      <c r="AB3252" s="14"/>
      <c r="AC3252" s="14"/>
      <c r="AD3252" s="14"/>
    </row>
    <row r="3253" spans="16:30" x14ac:dyDescent="0.2">
      <c r="P3253" s="152"/>
      <c r="Q3253" s="19"/>
      <c r="R3253" s="105"/>
      <c r="S3253" s="102"/>
      <c r="T3253" s="78"/>
      <c r="U3253" s="19"/>
      <c r="AB3253" s="14"/>
      <c r="AC3253" s="14"/>
      <c r="AD3253" s="14"/>
    </row>
    <row r="3254" spans="16:30" x14ac:dyDescent="0.2">
      <c r="P3254" s="153"/>
      <c r="Q3254" s="19"/>
      <c r="R3254" s="105"/>
      <c r="S3254" s="102"/>
      <c r="T3254" s="78"/>
      <c r="U3254" s="19"/>
      <c r="AB3254" s="14"/>
      <c r="AC3254" s="14"/>
      <c r="AD3254" s="14"/>
    </row>
    <row r="3255" spans="16:30" x14ac:dyDescent="0.2">
      <c r="P3255" s="152"/>
      <c r="Q3255" s="19"/>
      <c r="R3255" s="105"/>
      <c r="S3255" s="102"/>
      <c r="T3255" s="78"/>
      <c r="U3255" s="19"/>
      <c r="AB3255" s="14"/>
      <c r="AC3255" s="14"/>
      <c r="AD3255" s="14"/>
    </row>
    <row r="3256" spans="16:30" x14ac:dyDescent="0.2">
      <c r="P3256" s="153"/>
      <c r="Q3256" s="19"/>
      <c r="R3256" s="105"/>
      <c r="S3256" s="102"/>
      <c r="T3256" s="78"/>
      <c r="U3256" s="19"/>
      <c r="AB3256" s="14"/>
      <c r="AC3256" s="14"/>
      <c r="AD3256" s="14"/>
    </row>
    <row r="3257" spans="16:30" x14ac:dyDescent="0.2">
      <c r="P3257" s="152"/>
      <c r="Q3257" s="19"/>
      <c r="R3257" s="105"/>
      <c r="S3257" s="102"/>
      <c r="T3257" s="78"/>
      <c r="U3257" s="19"/>
      <c r="AB3257" s="14"/>
      <c r="AC3257" s="14"/>
      <c r="AD3257" s="14"/>
    </row>
    <row r="3258" spans="16:30" x14ac:dyDescent="0.2">
      <c r="P3258" s="153"/>
      <c r="Q3258" s="19"/>
      <c r="R3258" s="105"/>
      <c r="S3258" s="102"/>
      <c r="T3258" s="78"/>
      <c r="U3258" s="19"/>
      <c r="AB3258" s="14"/>
      <c r="AC3258" s="14"/>
      <c r="AD3258" s="14"/>
    </row>
    <row r="3259" spans="16:30" x14ac:dyDescent="0.2">
      <c r="P3259" s="152"/>
      <c r="Q3259" s="19"/>
      <c r="R3259" s="105"/>
      <c r="S3259" s="102"/>
      <c r="T3259" s="78"/>
      <c r="U3259" s="19"/>
      <c r="AB3259" s="14"/>
      <c r="AC3259" s="14"/>
      <c r="AD3259" s="14"/>
    </row>
    <row r="3260" spans="16:30" x14ac:dyDescent="0.2">
      <c r="P3260" s="153"/>
      <c r="Q3260" s="19"/>
      <c r="R3260" s="105"/>
      <c r="S3260" s="102"/>
      <c r="T3260" s="78"/>
      <c r="U3260" s="19"/>
      <c r="AB3260" s="14"/>
      <c r="AC3260" s="14"/>
      <c r="AD3260" s="14"/>
    </row>
    <row r="3261" spans="16:30" x14ac:dyDescent="0.2">
      <c r="P3261" s="152"/>
      <c r="Q3261" s="19"/>
      <c r="R3261" s="105"/>
      <c r="S3261" s="102"/>
      <c r="T3261" s="78"/>
      <c r="U3261" s="19"/>
      <c r="AB3261" s="14"/>
      <c r="AC3261" s="14"/>
      <c r="AD3261" s="14"/>
    </row>
    <row r="3262" spans="16:30" x14ac:dyDescent="0.2">
      <c r="P3262" s="153"/>
      <c r="Q3262" s="19"/>
      <c r="R3262" s="105"/>
      <c r="S3262" s="102"/>
      <c r="T3262" s="78"/>
      <c r="U3262" s="19"/>
      <c r="AB3262" s="14"/>
      <c r="AC3262" s="14"/>
      <c r="AD3262" s="14"/>
    </row>
    <row r="3263" spans="16:30" x14ac:dyDescent="0.2">
      <c r="P3263" s="152"/>
      <c r="Q3263" s="19"/>
      <c r="R3263" s="105"/>
      <c r="S3263" s="102"/>
      <c r="T3263" s="78"/>
      <c r="U3263" s="19"/>
      <c r="AB3263" s="14"/>
      <c r="AC3263" s="14"/>
      <c r="AD3263" s="14"/>
    </row>
    <row r="3264" spans="16:30" x14ac:dyDescent="0.2">
      <c r="P3264" s="153"/>
      <c r="Q3264" s="19"/>
      <c r="R3264" s="105"/>
      <c r="S3264" s="102"/>
      <c r="T3264" s="78"/>
      <c r="U3264" s="19"/>
      <c r="AB3264" s="14"/>
      <c r="AC3264" s="14"/>
      <c r="AD3264" s="14"/>
    </row>
    <row r="3265" spans="16:30" x14ac:dyDescent="0.2">
      <c r="P3265" s="152"/>
      <c r="Q3265" s="19"/>
      <c r="R3265" s="105"/>
      <c r="S3265" s="102"/>
      <c r="T3265" s="78"/>
      <c r="U3265" s="19"/>
      <c r="AB3265" s="14"/>
      <c r="AC3265" s="14"/>
      <c r="AD3265" s="14"/>
    </row>
    <row r="3266" spans="16:30" x14ac:dyDescent="0.2">
      <c r="P3266" s="153"/>
      <c r="Q3266" s="19"/>
      <c r="R3266" s="105"/>
      <c r="S3266" s="102"/>
      <c r="T3266" s="78"/>
      <c r="U3266" s="19"/>
      <c r="AB3266" s="14"/>
      <c r="AC3266" s="14"/>
      <c r="AD3266" s="14"/>
    </row>
    <row r="3267" spans="16:30" x14ac:dyDescent="0.2">
      <c r="P3267" s="152"/>
      <c r="Q3267" s="19"/>
      <c r="R3267" s="105"/>
      <c r="S3267" s="102"/>
      <c r="T3267" s="78"/>
      <c r="U3267" s="19"/>
      <c r="AB3267" s="14"/>
      <c r="AC3267" s="14"/>
      <c r="AD3267" s="14"/>
    </row>
    <row r="3268" spans="16:30" x14ac:dyDescent="0.2">
      <c r="P3268" s="153"/>
      <c r="Q3268" s="19"/>
      <c r="R3268" s="105"/>
      <c r="S3268" s="102"/>
      <c r="T3268" s="78"/>
      <c r="U3268" s="19"/>
      <c r="AB3268" s="14"/>
      <c r="AC3268" s="14"/>
      <c r="AD3268" s="14"/>
    </row>
    <row r="3269" spans="16:30" x14ac:dyDescent="0.2">
      <c r="P3269" s="152"/>
      <c r="Q3269" s="19"/>
      <c r="R3269" s="105"/>
      <c r="S3269" s="102"/>
      <c r="T3269" s="78"/>
      <c r="U3269" s="19"/>
      <c r="AB3269" s="14"/>
      <c r="AC3269" s="14"/>
      <c r="AD3269" s="14"/>
    </row>
    <row r="3270" spans="16:30" x14ac:dyDescent="0.2">
      <c r="P3270" s="153"/>
      <c r="Q3270" s="19"/>
      <c r="R3270" s="105"/>
      <c r="S3270" s="102"/>
      <c r="T3270" s="78"/>
      <c r="U3270" s="19"/>
      <c r="AB3270" s="14"/>
      <c r="AC3270" s="14"/>
      <c r="AD3270" s="14"/>
    </row>
    <row r="3271" spans="16:30" x14ac:dyDescent="0.2">
      <c r="P3271" s="152"/>
      <c r="Q3271" s="19"/>
      <c r="R3271" s="105"/>
      <c r="S3271" s="102"/>
      <c r="T3271" s="78"/>
      <c r="U3271" s="19"/>
      <c r="AB3271" s="14"/>
      <c r="AC3271" s="14"/>
      <c r="AD3271" s="14"/>
    </row>
    <row r="3272" spans="16:30" x14ac:dyDescent="0.2">
      <c r="P3272" s="153"/>
      <c r="Q3272" s="19"/>
      <c r="R3272" s="105"/>
      <c r="S3272" s="102"/>
      <c r="T3272" s="78"/>
      <c r="U3272" s="19"/>
      <c r="AB3272" s="14"/>
      <c r="AC3272" s="14"/>
      <c r="AD3272" s="14"/>
    </row>
    <row r="3273" spans="16:30" x14ac:dyDescent="0.2">
      <c r="P3273" s="152"/>
      <c r="Q3273" s="19"/>
      <c r="R3273" s="105"/>
      <c r="S3273" s="102"/>
      <c r="T3273" s="78"/>
      <c r="U3273" s="19"/>
      <c r="AB3273" s="14"/>
      <c r="AC3273" s="14"/>
      <c r="AD3273" s="14"/>
    </row>
    <row r="3274" spans="16:30" x14ac:dyDescent="0.2">
      <c r="P3274" s="153"/>
      <c r="Q3274" s="19"/>
      <c r="R3274" s="105"/>
      <c r="S3274" s="102"/>
      <c r="T3274" s="78"/>
      <c r="U3274" s="19"/>
      <c r="AB3274" s="14"/>
      <c r="AC3274" s="14"/>
      <c r="AD3274" s="14"/>
    </row>
    <row r="3275" spans="16:30" x14ac:dyDescent="0.2">
      <c r="P3275" s="152"/>
      <c r="Q3275" s="19"/>
      <c r="R3275" s="105"/>
      <c r="S3275" s="102"/>
      <c r="T3275" s="78"/>
      <c r="U3275" s="19"/>
      <c r="AB3275" s="14"/>
      <c r="AC3275" s="14"/>
      <c r="AD3275" s="14"/>
    </row>
    <row r="3276" spans="16:30" x14ac:dyDescent="0.2">
      <c r="P3276" s="153"/>
      <c r="Q3276" s="19"/>
      <c r="R3276" s="105"/>
      <c r="S3276" s="102"/>
      <c r="T3276" s="78"/>
      <c r="U3276" s="19"/>
      <c r="AB3276" s="14"/>
      <c r="AC3276" s="14"/>
      <c r="AD3276" s="14"/>
    </row>
    <row r="3277" spans="16:30" x14ac:dyDescent="0.2">
      <c r="P3277" s="152"/>
      <c r="Q3277" s="19"/>
      <c r="R3277" s="105"/>
      <c r="S3277" s="102"/>
      <c r="T3277" s="78"/>
      <c r="U3277" s="19"/>
      <c r="AB3277" s="14"/>
      <c r="AC3277" s="14"/>
      <c r="AD3277" s="14"/>
    </row>
    <row r="3278" spans="16:30" x14ac:dyDescent="0.2">
      <c r="P3278" s="153"/>
      <c r="Q3278" s="19"/>
      <c r="R3278" s="105"/>
      <c r="S3278" s="102"/>
      <c r="T3278" s="78"/>
      <c r="U3278" s="19"/>
      <c r="AB3278" s="14"/>
      <c r="AC3278" s="14"/>
      <c r="AD3278" s="14"/>
    </row>
    <row r="3279" spans="16:30" x14ac:dyDescent="0.2">
      <c r="P3279" s="152"/>
      <c r="Q3279" s="19"/>
      <c r="R3279" s="105"/>
      <c r="S3279" s="102"/>
      <c r="T3279" s="78"/>
      <c r="U3279" s="19"/>
      <c r="AB3279" s="14"/>
      <c r="AC3279" s="14"/>
      <c r="AD3279" s="14"/>
    </row>
    <row r="3280" spans="16:30" x14ac:dyDescent="0.2">
      <c r="P3280" s="153"/>
      <c r="Q3280" s="19"/>
      <c r="R3280" s="105"/>
      <c r="S3280" s="102"/>
      <c r="T3280" s="78"/>
      <c r="U3280" s="19"/>
      <c r="AB3280" s="14"/>
      <c r="AC3280" s="14"/>
      <c r="AD3280" s="14"/>
    </row>
    <row r="3281" spans="16:30" x14ac:dyDescent="0.2">
      <c r="P3281" s="152"/>
      <c r="Q3281" s="19"/>
      <c r="R3281" s="105"/>
      <c r="S3281" s="102"/>
      <c r="T3281" s="78"/>
      <c r="U3281" s="19"/>
      <c r="AB3281" s="14"/>
      <c r="AC3281" s="14"/>
      <c r="AD3281" s="14"/>
    </row>
    <row r="3282" spans="16:30" x14ac:dyDescent="0.2">
      <c r="P3282" s="153"/>
      <c r="Q3282" s="19"/>
      <c r="R3282" s="105"/>
      <c r="S3282" s="102"/>
      <c r="T3282" s="78"/>
      <c r="U3282" s="19"/>
      <c r="AB3282" s="14"/>
      <c r="AC3282" s="14"/>
      <c r="AD3282" s="14"/>
    </row>
    <row r="3283" spans="16:30" x14ac:dyDescent="0.2">
      <c r="P3283" s="152"/>
      <c r="Q3283" s="19"/>
      <c r="R3283" s="105"/>
      <c r="S3283" s="102"/>
      <c r="T3283" s="78"/>
      <c r="U3283" s="19"/>
      <c r="AB3283" s="14"/>
      <c r="AC3283" s="14"/>
      <c r="AD3283" s="14"/>
    </row>
    <row r="3284" spans="16:30" x14ac:dyDescent="0.2">
      <c r="P3284" s="153"/>
      <c r="Q3284" s="19"/>
      <c r="R3284" s="105"/>
      <c r="S3284" s="102"/>
      <c r="T3284" s="78"/>
      <c r="U3284" s="19"/>
      <c r="AB3284" s="14"/>
      <c r="AC3284" s="14"/>
      <c r="AD3284" s="14"/>
    </row>
    <row r="3285" spans="16:30" x14ac:dyDescent="0.2">
      <c r="P3285" s="152"/>
      <c r="Q3285" s="19"/>
      <c r="R3285" s="105"/>
      <c r="S3285" s="102"/>
      <c r="T3285" s="78"/>
      <c r="U3285" s="19"/>
      <c r="AB3285" s="14"/>
      <c r="AC3285" s="14"/>
      <c r="AD3285" s="14"/>
    </row>
    <row r="3286" spans="16:30" x14ac:dyDescent="0.2">
      <c r="P3286" s="153"/>
      <c r="Q3286" s="19"/>
      <c r="R3286" s="105"/>
      <c r="S3286" s="102"/>
      <c r="T3286" s="78"/>
      <c r="U3286" s="19"/>
      <c r="AB3286" s="14"/>
      <c r="AC3286" s="14"/>
      <c r="AD3286" s="14"/>
    </row>
    <row r="3287" spans="16:30" x14ac:dyDescent="0.2">
      <c r="P3287" s="152"/>
      <c r="Q3287" s="19"/>
      <c r="R3287" s="105"/>
      <c r="S3287" s="102"/>
      <c r="T3287" s="78"/>
      <c r="U3287" s="19"/>
      <c r="AB3287" s="14"/>
      <c r="AC3287" s="14"/>
      <c r="AD3287" s="14"/>
    </row>
    <row r="3288" spans="16:30" x14ac:dyDescent="0.2">
      <c r="P3288" s="153"/>
      <c r="Q3288" s="19"/>
      <c r="R3288" s="105"/>
      <c r="S3288" s="102"/>
      <c r="T3288" s="78"/>
      <c r="U3288" s="19"/>
      <c r="AB3288" s="14"/>
      <c r="AC3288" s="14"/>
      <c r="AD3288" s="14"/>
    </row>
    <row r="3289" spans="16:30" x14ac:dyDescent="0.2">
      <c r="P3289" s="152"/>
      <c r="Q3289" s="19"/>
      <c r="R3289" s="105"/>
      <c r="S3289" s="102"/>
      <c r="T3289" s="78"/>
      <c r="U3289" s="19"/>
      <c r="AB3289" s="14"/>
      <c r="AC3289" s="14"/>
      <c r="AD3289" s="14"/>
    </row>
    <row r="3290" spans="16:30" x14ac:dyDescent="0.2">
      <c r="P3290" s="153"/>
      <c r="Q3290" s="19"/>
      <c r="R3290" s="105"/>
      <c r="S3290" s="102"/>
      <c r="T3290" s="78"/>
      <c r="U3290" s="19"/>
      <c r="AB3290" s="14"/>
      <c r="AC3290" s="14"/>
      <c r="AD3290" s="14"/>
    </row>
    <row r="3291" spans="16:30" x14ac:dyDescent="0.2">
      <c r="P3291" s="152"/>
      <c r="Q3291" s="19"/>
      <c r="R3291" s="105"/>
      <c r="S3291" s="102"/>
      <c r="T3291" s="78"/>
      <c r="U3291" s="19"/>
      <c r="AB3291" s="14"/>
      <c r="AC3291" s="14"/>
      <c r="AD3291" s="14"/>
    </row>
    <row r="3292" spans="16:30" x14ac:dyDescent="0.2">
      <c r="P3292" s="153"/>
      <c r="Q3292" s="19"/>
      <c r="R3292" s="105"/>
      <c r="S3292" s="102"/>
      <c r="T3292" s="78"/>
      <c r="U3292" s="19"/>
      <c r="AB3292" s="14"/>
      <c r="AC3292" s="14"/>
      <c r="AD3292" s="14"/>
    </row>
    <row r="3293" spans="16:30" x14ac:dyDescent="0.2">
      <c r="P3293" s="152"/>
      <c r="Q3293" s="19"/>
      <c r="R3293" s="105"/>
      <c r="S3293" s="102"/>
      <c r="T3293" s="78"/>
      <c r="U3293" s="19"/>
      <c r="AB3293" s="14"/>
      <c r="AC3293" s="14"/>
      <c r="AD3293" s="14"/>
    </row>
    <row r="3294" spans="16:30" x14ac:dyDescent="0.2">
      <c r="P3294" s="153"/>
      <c r="Q3294" s="19"/>
      <c r="R3294" s="105"/>
      <c r="S3294" s="102"/>
      <c r="T3294" s="78"/>
      <c r="U3294" s="19"/>
      <c r="AB3294" s="14"/>
      <c r="AC3294" s="14"/>
      <c r="AD3294" s="14"/>
    </row>
    <row r="3295" spans="16:30" x14ac:dyDescent="0.2">
      <c r="P3295" s="152"/>
      <c r="Q3295" s="19"/>
      <c r="R3295" s="105"/>
      <c r="S3295" s="102"/>
      <c r="T3295" s="78"/>
      <c r="U3295" s="19"/>
      <c r="AB3295" s="14"/>
      <c r="AC3295" s="14"/>
      <c r="AD3295" s="14"/>
    </row>
    <row r="3296" spans="16:30" x14ac:dyDescent="0.2">
      <c r="P3296" s="153"/>
      <c r="Q3296" s="19"/>
      <c r="R3296" s="105"/>
      <c r="S3296" s="102"/>
      <c r="T3296" s="78"/>
      <c r="U3296" s="19"/>
      <c r="AB3296" s="14"/>
      <c r="AC3296" s="14"/>
      <c r="AD3296" s="14"/>
    </row>
    <row r="3297" spans="16:30" x14ac:dyDescent="0.2">
      <c r="P3297" s="152"/>
      <c r="Q3297" s="19"/>
      <c r="R3297" s="105"/>
      <c r="S3297" s="102"/>
      <c r="T3297" s="78"/>
      <c r="U3297" s="19"/>
      <c r="AB3297" s="14"/>
      <c r="AC3297" s="14"/>
      <c r="AD3297" s="14"/>
    </row>
    <row r="3298" spans="16:30" x14ac:dyDescent="0.2">
      <c r="P3298" s="153"/>
      <c r="Q3298" s="19"/>
      <c r="R3298" s="105"/>
      <c r="S3298" s="102"/>
      <c r="T3298" s="78"/>
      <c r="U3298" s="19"/>
      <c r="AB3298" s="14"/>
      <c r="AC3298" s="14"/>
      <c r="AD3298" s="14"/>
    </row>
    <row r="3299" spans="16:30" x14ac:dyDescent="0.2">
      <c r="P3299" s="152"/>
      <c r="Q3299" s="19"/>
      <c r="R3299" s="105"/>
      <c r="S3299" s="102"/>
      <c r="T3299" s="78"/>
      <c r="U3299" s="19"/>
      <c r="AB3299" s="14"/>
      <c r="AC3299" s="14"/>
      <c r="AD3299" s="14"/>
    </row>
    <row r="3300" spans="16:30" x14ac:dyDescent="0.2">
      <c r="P3300" s="153"/>
      <c r="Q3300" s="19"/>
      <c r="R3300" s="105"/>
      <c r="S3300" s="102"/>
      <c r="T3300" s="78"/>
      <c r="U3300" s="19"/>
      <c r="AB3300" s="14"/>
      <c r="AC3300" s="14"/>
      <c r="AD3300" s="14"/>
    </row>
    <row r="3301" spans="16:30" x14ac:dyDescent="0.2">
      <c r="P3301" s="152"/>
      <c r="Q3301" s="19"/>
      <c r="R3301" s="105"/>
      <c r="S3301" s="102"/>
      <c r="T3301" s="78"/>
      <c r="U3301" s="19"/>
      <c r="AB3301" s="14"/>
      <c r="AC3301" s="14"/>
      <c r="AD3301" s="14"/>
    </row>
    <row r="3302" spans="16:30" x14ac:dyDescent="0.2">
      <c r="P3302" s="153"/>
      <c r="Q3302" s="19"/>
      <c r="R3302" s="105"/>
      <c r="S3302" s="102"/>
      <c r="T3302" s="78"/>
      <c r="U3302" s="19"/>
      <c r="AB3302" s="14"/>
      <c r="AC3302" s="14"/>
      <c r="AD3302" s="14"/>
    </row>
    <row r="3303" spans="16:30" x14ac:dyDescent="0.2">
      <c r="P3303" s="152"/>
      <c r="Q3303" s="19"/>
      <c r="R3303" s="105"/>
      <c r="S3303" s="102"/>
      <c r="T3303" s="78"/>
      <c r="U3303" s="19"/>
      <c r="AB3303" s="14"/>
      <c r="AC3303" s="14"/>
      <c r="AD3303" s="14"/>
    </row>
    <row r="3304" spans="16:30" x14ac:dyDescent="0.2">
      <c r="P3304" s="153"/>
      <c r="Q3304" s="19"/>
      <c r="R3304" s="105"/>
      <c r="S3304" s="102"/>
      <c r="T3304" s="78"/>
      <c r="U3304" s="19"/>
      <c r="AB3304" s="14"/>
      <c r="AC3304" s="14"/>
      <c r="AD3304" s="14"/>
    </row>
    <row r="3305" spans="16:30" x14ac:dyDescent="0.2">
      <c r="P3305" s="152"/>
      <c r="Q3305" s="19"/>
      <c r="R3305" s="105"/>
      <c r="S3305" s="102"/>
      <c r="T3305" s="78"/>
      <c r="U3305" s="19"/>
      <c r="AB3305" s="14"/>
      <c r="AC3305" s="14"/>
      <c r="AD3305" s="14"/>
    </row>
    <row r="3306" spans="16:30" x14ac:dyDescent="0.2">
      <c r="P3306" s="153"/>
      <c r="Q3306" s="19"/>
      <c r="R3306" s="105"/>
      <c r="S3306" s="102"/>
      <c r="T3306" s="78"/>
      <c r="U3306" s="19"/>
      <c r="AB3306" s="14"/>
      <c r="AC3306" s="14"/>
      <c r="AD3306" s="14"/>
    </row>
    <row r="3307" spans="16:30" x14ac:dyDescent="0.2">
      <c r="P3307" s="152"/>
      <c r="Q3307" s="19"/>
      <c r="R3307" s="105"/>
      <c r="S3307" s="102"/>
      <c r="T3307" s="78"/>
      <c r="U3307" s="19"/>
      <c r="AB3307" s="14"/>
      <c r="AC3307" s="14"/>
      <c r="AD3307" s="14"/>
    </row>
    <row r="3308" spans="16:30" x14ac:dyDescent="0.2">
      <c r="P3308" s="153"/>
      <c r="Q3308" s="19"/>
      <c r="R3308" s="105"/>
      <c r="S3308" s="102"/>
      <c r="T3308" s="78"/>
      <c r="U3308" s="19"/>
      <c r="AB3308" s="14"/>
      <c r="AC3308" s="14"/>
      <c r="AD3308" s="14"/>
    </row>
    <row r="3309" spans="16:30" x14ac:dyDescent="0.2">
      <c r="P3309" s="152"/>
      <c r="Q3309" s="19"/>
      <c r="R3309" s="105"/>
      <c r="S3309" s="102"/>
      <c r="T3309" s="78"/>
      <c r="U3309" s="19"/>
      <c r="AB3309" s="14"/>
      <c r="AC3309" s="14"/>
      <c r="AD3309" s="14"/>
    </row>
    <row r="3310" spans="16:30" x14ac:dyDescent="0.2">
      <c r="P3310" s="153"/>
      <c r="Q3310" s="19"/>
      <c r="R3310" s="105"/>
      <c r="S3310" s="102"/>
      <c r="T3310" s="78"/>
      <c r="U3310" s="19"/>
      <c r="AB3310" s="14"/>
      <c r="AC3310" s="14"/>
      <c r="AD3310" s="14"/>
    </row>
    <row r="3311" spans="16:30" x14ac:dyDescent="0.2">
      <c r="P3311" s="152"/>
      <c r="Q3311" s="19"/>
      <c r="R3311" s="105"/>
      <c r="S3311" s="102"/>
      <c r="T3311" s="78"/>
      <c r="U3311" s="19"/>
      <c r="AB3311" s="14"/>
      <c r="AC3311" s="14"/>
      <c r="AD3311" s="14"/>
    </row>
    <row r="3312" spans="16:30" x14ac:dyDescent="0.2">
      <c r="P3312" s="153"/>
      <c r="Q3312" s="19"/>
      <c r="R3312" s="105"/>
      <c r="S3312" s="102"/>
      <c r="T3312" s="78"/>
      <c r="U3312" s="19"/>
      <c r="AB3312" s="14"/>
      <c r="AC3312" s="14"/>
      <c r="AD3312" s="14"/>
    </row>
    <row r="3313" spans="16:30" x14ac:dyDescent="0.2">
      <c r="P3313" s="152"/>
      <c r="Q3313" s="19"/>
      <c r="R3313" s="105"/>
      <c r="S3313" s="102"/>
      <c r="T3313" s="78"/>
      <c r="U3313" s="19"/>
      <c r="AB3313" s="14"/>
      <c r="AC3313" s="14"/>
      <c r="AD3313" s="14"/>
    </row>
    <row r="3314" spans="16:30" x14ac:dyDescent="0.2">
      <c r="P3314" s="153"/>
      <c r="Q3314" s="19"/>
      <c r="R3314" s="105"/>
      <c r="S3314" s="102"/>
      <c r="T3314" s="78"/>
      <c r="U3314" s="19"/>
      <c r="AB3314" s="14"/>
      <c r="AC3314" s="14"/>
      <c r="AD3314" s="14"/>
    </row>
    <row r="3315" spans="16:30" x14ac:dyDescent="0.2">
      <c r="P3315" s="152"/>
      <c r="Q3315" s="19"/>
      <c r="R3315" s="105"/>
      <c r="S3315" s="102"/>
      <c r="T3315" s="78"/>
      <c r="U3315" s="19"/>
      <c r="AB3315" s="14"/>
      <c r="AC3315" s="14"/>
      <c r="AD3315" s="14"/>
    </row>
    <row r="3316" spans="16:30" x14ac:dyDescent="0.2">
      <c r="P3316" s="153"/>
      <c r="Q3316" s="19"/>
      <c r="R3316" s="105"/>
      <c r="S3316" s="102"/>
      <c r="T3316" s="78"/>
      <c r="U3316" s="19"/>
      <c r="AB3316" s="14"/>
      <c r="AC3316" s="14"/>
      <c r="AD3316" s="14"/>
    </row>
    <row r="3317" spans="16:30" x14ac:dyDescent="0.2">
      <c r="P3317" s="152"/>
      <c r="Q3317" s="19"/>
      <c r="R3317" s="105"/>
      <c r="S3317" s="102"/>
      <c r="T3317" s="78"/>
      <c r="U3317" s="19"/>
      <c r="AB3317" s="14"/>
      <c r="AC3317" s="14"/>
      <c r="AD3317" s="14"/>
    </row>
    <row r="3318" spans="16:30" x14ac:dyDescent="0.2">
      <c r="P3318" s="153"/>
      <c r="Q3318" s="19"/>
      <c r="R3318" s="105"/>
      <c r="S3318" s="102"/>
      <c r="T3318" s="78"/>
      <c r="U3318" s="19"/>
      <c r="AB3318" s="14"/>
      <c r="AC3318" s="14"/>
      <c r="AD3318" s="14"/>
    </row>
    <row r="3319" spans="16:30" x14ac:dyDescent="0.2">
      <c r="P3319" s="152"/>
      <c r="Q3319" s="19"/>
      <c r="R3319" s="105"/>
      <c r="S3319" s="102"/>
      <c r="T3319" s="78"/>
      <c r="U3319" s="19"/>
      <c r="AB3319" s="14"/>
      <c r="AC3319" s="14"/>
      <c r="AD3319" s="14"/>
    </row>
    <row r="3320" spans="16:30" x14ac:dyDescent="0.2">
      <c r="P3320" s="153"/>
      <c r="Q3320" s="19"/>
      <c r="R3320" s="105"/>
      <c r="S3320" s="102"/>
      <c r="T3320" s="78"/>
      <c r="U3320" s="19"/>
      <c r="AB3320" s="14"/>
      <c r="AC3320" s="14"/>
      <c r="AD3320" s="14"/>
    </row>
    <row r="3321" spans="16:30" x14ac:dyDescent="0.2">
      <c r="P3321" s="152"/>
      <c r="Q3321" s="19"/>
      <c r="R3321" s="105"/>
      <c r="S3321" s="102"/>
      <c r="T3321" s="78"/>
      <c r="U3321" s="19"/>
      <c r="AB3321" s="14"/>
      <c r="AC3321" s="14"/>
      <c r="AD3321" s="14"/>
    </row>
    <row r="3322" spans="16:30" x14ac:dyDescent="0.2">
      <c r="P3322" s="153"/>
      <c r="Q3322" s="19"/>
      <c r="R3322" s="105"/>
      <c r="S3322" s="102"/>
      <c r="T3322" s="78"/>
      <c r="U3322" s="19"/>
      <c r="AB3322" s="14"/>
      <c r="AC3322" s="14"/>
      <c r="AD3322" s="14"/>
    </row>
    <row r="3323" spans="16:30" x14ac:dyDescent="0.2">
      <c r="P3323" s="152"/>
      <c r="Q3323" s="19"/>
      <c r="R3323" s="105"/>
      <c r="S3323" s="102"/>
      <c r="T3323" s="78"/>
      <c r="U3323" s="19"/>
      <c r="AB3323" s="14"/>
      <c r="AC3323" s="14"/>
      <c r="AD3323" s="14"/>
    </row>
    <row r="3324" spans="16:30" x14ac:dyDescent="0.2">
      <c r="P3324" s="153"/>
      <c r="Q3324" s="19"/>
      <c r="R3324" s="105"/>
      <c r="S3324" s="102"/>
      <c r="T3324" s="78"/>
      <c r="U3324" s="19"/>
      <c r="AB3324" s="14"/>
      <c r="AC3324" s="14"/>
      <c r="AD3324" s="14"/>
    </row>
    <row r="3325" spans="16:30" x14ac:dyDescent="0.2">
      <c r="P3325" s="152"/>
      <c r="Q3325" s="19"/>
      <c r="R3325" s="105"/>
      <c r="S3325" s="102"/>
      <c r="T3325" s="78"/>
      <c r="U3325" s="19"/>
      <c r="AB3325" s="14"/>
      <c r="AC3325" s="14"/>
      <c r="AD3325" s="14"/>
    </row>
    <row r="3326" spans="16:30" x14ac:dyDescent="0.2">
      <c r="P3326" s="153"/>
      <c r="Q3326" s="19"/>
      <c r="R3326" s="105"/>
      <c r="S3326" s="102"/>
      <c r="T3326" s="78"/>
      <c r="U3326" s="19"/>
      <c r="AB3326" s="14"/>
      <c r="AC3326" s="14"/>
      <c r="AD3326" s="14"/>
    </row>
    <row r="3327" spans="16:30" x14ac:dyDescent="0.2">
      <c r="P3327" s="152"/>
      <c r="Q3327" s="19"/>
      <c r="R3327" s="105"/>
      <c r="S3327" s="102"/>
      <c r="T3327" s="78"/>
      <c r="U3327" s="19"/>
      <c r="AB3327" s="14"/>
      <c r="AC3327" s="14"/>
      <c r="AD3327" s="14"/>
    </row>
    <row r="3328" spans="16:30" x14ac:dyDescent="0.2">
      <c r="P3328" s="153"/>
      <c r="Q3328" s="19"/>
      <c r="R3328" s="105"/>
      <c r="S3328" s="102"/>
      <c r="T3328" s="78"/>
      <c r="U3328" s="19"/>
      <c r="AB3328" s="14"/>
      <c r="AC3328" s="14"/>
      <c r="AD3328" s="14"/>
    </row>
    <row r="3329" spans="16:30" x14ac:dyDescent="0.2">
      <c r="P3329" s="152"/>
      <c r="Q3329" s="19"/>
      <c r="R3329" s="105"/>
      <c r="S3329" s="102"/>
      <c r="T3329" s="78"/>
      <c r="U3329" s="19"/>
      <c r="AB3329" s="14"/>
      <c r="AC3329" s="14"/>
      <c r="AD3329" s="14"/>
    </row>
    <row r="3330" spans="16:30" x14ac:dyDescent="0.2">
      <c r="P3330" s="153"/>
      <c r="Q3330" s="19"/>
      <c r="R3330" s="105"/>
      <c r="S3330" s="102"/>
      <c r="T3330" s="78"/>
      <c r="U3330" s="19"/>
      <c r="AB3330" s="14"/>
      <c r="AC3330" s="14"/>
      <c r="AD3330" s="14"/>
    </row>
    <row r="3331" spans="16:30" x14ac:dyDescent="0.2">
      <c r="P3331" s="152"/>
      <c r="Q3331" s="19"/>
      <c r="R3331" s="105"/>
      <c r="S3331" s="102"/>
      <c r="T3331" s="78"/>
      <c r="U3331" s="19"/>
      <c r="AB3331" s="14"/>
      <c r="AC3331" s="14"/>
      <c r="AD3331" s="14"/>
    </row>
    <row r="3332" spans="16:30" x14ac:dyDescent="0.2">
      <c r="P3332" s="153"/>
      <c r="Q3332" s="19"/>
      <c r="R3332" s="105"/>
      <c r="S3332" s="102"/>
      <c r="T3332" s="78"/>
      <c r="U3332" s="19"/>
      <c r="AB3332" s="14"/>
      <c r="AC3332" s="14"/>
      <c r="AD3332" s="14"/>
    </row>
    <row r="3333" spans="16:30" x14ac:dyDescent="0.2">
      <c r="P3333" s="152"/>
      <c r="Q3333" s="19"/>
      <c r="R3333" s="105"/>
      <c r="S3333" s="102"/>
      <c r="T3333" s="78"/>
      <c r="U3333" s="19"/>
      <c r="AB3333" s="14"/>
      <c r="AC3333" s="14"/>
      <c r="AD3333" s="14"/>
    </row>
    <row r="3334" spans="16:30" x14ac:dyDescent="0.2">
      <c r="P3334" s="153"/>
      <c r="Q3334" s="19"/>
      <c r="R3334" s="105"/>
      <c r="S3334" s="102"/>
      <c r="T3334" s="78"/>
      <c r="U3334" s="19"/>
      <c r="AB3334" s="14"/>
      <c r="AC3334" s="14"/>
      <c r="AD3334" s="14"/>
    </row>
    <row r="3335" spans="16:30" x14ac:dyDescent="0.2">
      <c r="P3335" s="152"/>
      <c r="Q3335" s="19"/>
      <c r="R3335" s="105"/>
      <c r="S3335" s="102"/>
      <c r="T3335" s="78"/>
      <c r="U3335" s="19"/>
      <c r="AB3335" s="14"/>
      <c r="AC3335" s="14"/>
      <c r="AD3335" s="14"/>
    </row>
    <row r="3336" spans="16:30" x14ac:dyDescent="0.2">
      <c r="P3336" s="153"/>
      <c r="Q3336" s="19"/>
      <c r="R3336" s="105"/>
      <c r="S3336" s="102"/>
      <c r="T3336" s="78"/>
      <c r="U3336" s="19"/>
      <c r="AB3336" s="14"/>
      <c r="AC3336" s="14"/>
      <c r="AD3336" s="14"/>
    </row>
    <row r="3337" spans="16:30" x14ac:dyDescent="0.2">
      <c r="P3337" s="152"/>
      <c r="Q3337" s="19"/>
      <c r="R3337" s="105"/>
      <c r="S3337" s="102"/>
      <c r="T3337" s="78"/>
      <c r="U3337" s="19"/>
      <c r="AB3337" s="14"/>
      <c r="AC3337" s="14"/>
      <c r="AD3337" s="14"/>
    </row>
    <row r="3338" spans="16:30" x14ac:dyDescent="0.2">
      <c r="P3338" s="153"/>
      <c r="Q3338" s="19"/>
      <c r="R3338" s="105"/>
      <c r="S3338" s="102"/>
      <c r="T3338" s="78"/>
      <c r="U3338" s="19"/>
      <c r="AB3338" s="14"/>
      <c r="AC3338" s="14"/>
      <c r="AD3338" s="14"/>
    </row>
    <row r="3339" spans="16:30" x14ac:dyDescent="0.2">
      <c r="P3339" s="152"/>
      <c r="Q3339" s="19"/>
      <c r="R3339" s="105"/>
      <c r="S3339" s="102"/>
      <c r="T3339" s="78"/>
      <c r="U3339" s="19"/>
      <c r="AB3339" s="14"/>
      <c r="AC3339" s="14"/>
      <c r="AD3339" s="14"/>
    </row>
    <row r="3340" spans="16:30" x14ac:dyDescent="0.2">
      <c r="P3340" s="153"/>
      <c r="Q3340" s="19"/>
      <c r="R3340" s="105"/>
      <c r="S3340" s="102"/>
      <c r="T3340" s="78"/>
      <c r="U3340" s="19"/>
      <c r="AB3340" s="14"/>
      <c r="AC3340" s="14"/>
      <c r="AD3340" s="14"/>
    </row>
    <row r="3341" spans="16:30" x14ac:dyDescent="0.2">
      <c r="P3341" s="152"/>
      <c r="Q3341" s="19"/>
      <c r="R3341" s="105"/>
      <c r="S3341" s="102"/>
      <c r="T3341" s="78"/>
      <c r="U3341" s="19"/>
      <c r="AB3341" s="14"/>
      <c r="AC3341" s="14"/>
      <c r="AD3341" s="14"/>
    </row>
    <row r="3342" spans="16:30" x14ac:dyDescent="0.2">
      <c r="P3342" s="153"/>
      <c r="Q3342" s="19"/>
      <c r="R3342" s="105"/>
      <c r="S3342" s="102"/>
      <c r="T3342" s="78"/>
      <c r="U3342" s="19"/>
      <c r="AB3342" s="14"/>
      <c r="AC3342" s="14"/>
      <c r="AD3342" s="14"/>
    </row>
    <row r="3343" spans="16:30" x14ac:dyDescent="0.2">
      <c r="P3343" s="152"/>
      <c r="Q3343" s="19"/>
      <c r="R3343" s="105"/>
      <c r="S3343" s="102"/>
      <c r="T3343" s="78"/>
      <c r="U3343" s="19"/>
      <c r="AB3343" s="14"/>
      <c r="AC3343" s="14"/>
      <c r="AD3343" s="14"/>
    </row>
    <row r="3344" spans="16:30" x14ac:dyDescent="0.2">
      <c r="P3344" s="153"/>
      <c r="Q3344" s="19"/>
      <c r="R3344" s="105"/>
      <c r="S3344" s="102"/>
      <c r="T3344" s="78"/>
      <c r="U3344" s="19"/>
      <c r="AB3344" s="14"/>
      <c r="AC3344" s="14"/>
      <c r="AD3344" s="14"/>
    </row>
    <row r="3345" spans="16:30" x14ac:dyDescent="0.2">
      <c r="P3345" s="152"/>
      <c r="Q3345" s="19"/>
      <c r="R3345" s="105"/>
      <c r="S3345" s="102"/>
      <c r="T3345" s="78"/>
      <c r="U3345" s="19"/>
      <c r="AB3345" s="14"/>
      <c r="AC3345" s="14"/>
      <c r="AD3345" s="14"/>
    </row>
    <row r="3346" spans="16:30" x14ac:dyDescent="0.2">
      <c r="P3346" s="153"/>
      <c r="Q3346" s="19"/>
      <c r="R3346" s="105"/>
      <c r="S3346" s="102"/>
      <c r="T3346" s="78"/>
      <c r="U3346" s="19"/>
      <c r="AB3346" s="14"/>
      <c r="AC3346" s="14"/>
      <c r="AD3346" s="14"/>
    </row>
    <row r="3347" spans="16:30" x14ac:dyDescent="0.2">
      <c r="P3347" s="152"/>
      <c r="Q3347" s="19"/>
      <c r="R3347" s="105"/>
      <c r="S3347" s="102"/>
      <c r="T3347" s="78"/>
      <c r="U3347" s="19"/>
      <c r="AB3347" s="14"/>
      <c r="AC3347" s="14"/>
      <c r="AD3347" s="14"/>
    </row>
    <row r="3348" spans="16:30" x14ac:dyDescent="0.2">
      <c r="P3348" s="153"/>
      <c r="Q3348" s="19"/>
      <c r="R3348" s="105"/>
      <c r="S3348" s="102"/>
      <c r="T3348" s="78"/>
      <c r="U3348" s="19"/>
      <c r="AB3348" s="14"/>
      <c r="AC3348" s="14"/>
      <c r="AD3348" s="14"/>
    </row>
    <row r="3349" spans="16:30" x14ac:dyDescent="0.2">
      <c r="P3349" s="152"/>
      <c r="Q3349" s="19"/>
      <c r="R3349" s="105"/>
      <c r="S3349" s="102"/>
      <c r="T3349" s="78"/>
      <c r="U3349" s="19"/>
      <c r="AB3349" s="14"/>
      <c r="AC3349" s="14"/>
      <c r="AD3349" s="14"/>
    </row>
    <row r="3350" spans="16:30" x14ac:dyDescent="0.2">
      <c r="P3350" s="153"/>
      <c r="Q3350" s="19"/>
      <c r="R3350" s="105"/>
      <c r="S3350" s="102"/>
      <c r="T3350" s="78"/>
      <c r="U3350" s="19"/>
      <c r="AB3350" s="14"/>
      <c r="AC3350" s="14"/>
      <c r="AD3350" s="14"/>
    </row>
    <row r="3351" spans="16:30" x14ac:dyDescent="0.2">
      <c r="P3351" s="152"/>
      <c r="Q3351" s="19"/>
      <c r="R3351" s="105"/>
      <c r="S3351" s="102"/>
      <c r="T3351" s="78"/>
      <c r="U3351" s="19"/>
      <c r="AB3351" s="14"/>
      <c r="AC3351" s="14"/>
      <c r="AD3351" s="14"/>
    </row>
    <row r="3352" spans="16:30" x14ac:dyDescent="0.2">
      <c r="P3352" s="153"/>
      <c r="Q3352" s="19"/>
      <c r="R3352" s="105"/>
      <c r="S3352" s="102"/>
      <c r="T3352" s="78"/>
      <c r="U3352" s="19"/>
      <c r="AB3352" s="14"/>
      <c r="AC3352" s="14"/>
      <c r="AD3352" s="14"/>
    </row>
    <row r="3353" spans="16:30" x14ac:dyDescent="0.2">
      <c r="P3353" s="152"/>
      <c r="Q3353" s="19"/>
      <c r="R3353" s="105"/>
      <c r="S3353" s="102"/>
      <c r="T3353" s="78"/>
      <c r="U3353" s="19"/>
      <c r="AB3353" s="14"/>
      <c r="AC3353" s="14"/>
      <c r="AD3353" s="14"/>
    </row>
    <row r="3354" spans="16:30" x14ac:dyDescent="0.2">
      <c r="P3354" s="153"/>
      <c r="Q3354" s="19"/>
      <c r="R3354" s="105"/>
      <c r="S3354" s="102"/>
      <c r="T3354" s="78"/>
      <c r="U3354" s="19"/>
      <c r="AB3354" s="14"/>
      <c r="AC3354" s="14"/>
      <c r="AD3354" s="14"/>
    </row>
    <row r="3355" spans="16:30" x14ac:dyDescent="0.2">
      <c r="P3355" s="152"/>
      <c r="Q3355" s="19"/>
      <c r="R3355" s="105"/>
      <c r="S3355" s="102"/>
      <c r="T3355" s="78"/>
      <c r="U3355" s="19"/>
      <c r="AB3355" s="14"/>
      <c r="AC3355" s="14"/>
      <c r="AD3355" s="14"/>
    </row>
    <row r="3356" spans="16:30" x14ac:dyDescent="0.2">
      <c r="P3356" s="153"/>
      <c r="Q3356" s="19"/>
      <c r="R3356" s="105"/>
      <c r="S3356" s="102"/>
      <c r="T3356" s="78"/>
      <c r="U3356" s="19"/>
      <c r="AB3356" s="14"/>
      <c r="AC3356" s="14"/>
      <c r="AD3356" s="14"/>
    </row>
    <row r="3357" spans="16:30" x14ac:dyDescent="0.2">
      <c r="P3357" s="152"/>
      <c r="Q3357" s="19"/>
      <c r="R3357" s="105"/>
      <c r="S3357" s="102"/>
      <c r="T3357" s="78"/>
      <c r="U3357" s="19"/>
      <c r="AB3357" s="14"/>
      <c r="AC3357" s="14"/>
      <c r="AD3357" s="14"/>
    </row>
    <row r="3358" spans="16:30" x14ac:dyDescent="0.2">
      <c r="P3358" s="153"/>
      <c r="Q3358" s="19"/>
      <c r="R3358" s="105"/>
      <c r="S3358" s="102"/>
      <c r="T3358" s="78"/>
      <c r="U3358" s="19"/>
      <c r="AB3358" s="14"/>
      <c r="AC3358" s="14"/>
      <c r="AD3358" s="14"/>
    </row>
    <row r="3359" spans="16:30" x14ac:dyDescent="0.2">
      <c r="P3359" s="152"/>
      <c r="Q3359" s="19"/>
      <c r="R3359" s="105"/>
      <c r="S3359" s="102"/>
      <c r="T3359" s="78"/>
      <c r="U3359" s="19"/>
      <c r="AB3359" s="14"/>
      <c r="AC3359" s="14"/>
      <c r="AD3359" s="14"/>
    </row>
    <row r="3360" spans="16:30" x14ac:dyDescent="0.2">
      <c r="P3360" s="153"/>
      <c r="Q3360" s="19"/>
      <c r="R3360" s="105"/>
      <c r="S3360" s="102"/>
      <c r="T3360" s="78"/>
      <c r="U3360" s="19"/>
      <c r="AB3360" s="14"/>
      <c r="AC3360" s="14"/>
      <c r="AD3360" s="14"/>
    </row>
    <row r="3361" spans="16:30" x14ac:dyDescent="0.2">
      <c r="P3361" s="152"/>
      <c r="Q3361" s="19"/>
      <c r="R3361" s="105"/>
      <c r="S3361" s="102"/>
      <c r="T3361" s="78"/>
      <c r="U3361" s="19"/>
      <c r="AB3361" s="14"/>
      <c r="AC3361" s="14"/>
      <c r="AD3361" s="14"/>
    </row>
    <row r="3362" spans="16:30" x14ac:dyDescent="0.2">
      <c r="P3362" s="153"/>
      <c r="Q3362" s="19"/>
      <c r="R3362" s="105"/>
      <c r="S3362" s="102"/>
      <c r="T3362" s="78"/>
      <c r="U3362" s="19"/>
      <c r="AB3362" s="14"/>
      <c r="AC3362" s="14"/>
      <c r="AD3362" s="14"/>
    </row>
    <row r="3363" spans="16:30" x14ac:dyDescent="0.2">
      <c r="P3363" s="152"/>
      <c r="Q3363" s="19"/>
      <c r="R3363" s="105"/>
      <c r="S3363" s="102"/>
      <c r="T3363" s="78"/>
      <c r="U3363" s="19"/>
      <c r="AB3363" s="14"/>
      <c r="AC3363" s="14"/>
      <c r="AD3363" s="14"/>
    </row>
    <row r="3364" spans="16:30" x14ac:dyDescent="0.2">
      <c r="P3364" s="153"/>
      <c r="Q3364" s="19"/>
      <c r="R3364" s="105"/>
      <c r="S3364" s="102"/>
      <c r="T3364" s="78"/>
      <c r="U3364" s="19"/>
      <c r="AB3364" s="14"/>
      <c r="AC3364" s="14"/>
      <c r="AD3364" s="14"/>
    </row>
    <row r="3365" spans="16:30" x14ac:dyDescent="0.2">
      <c r="P3365" s="152"/>
      <c r="Q3365" s="19"/>
      <c r="R3365" s="105"/>
      <c r="S3365" s="102"/>
      <c r="T3365" s="78"/>
      <c r="U3365" s="19"/>
      <c r="AB3365" s="14"/>
      <c r="AC3365" s="14"/>
      <c r="AD3365" s="14"/>
    </row>
    <row r="3366" spans="16:30" x14ac:dyDescent="0.2">
      <c r="P3366" s="153"/>
      <c r="Q3366" s="19"/>
      <c r="R3366" s="105"/>
      <c r="S3366" s="102"/>
      <c r="T3366" s="78"/>
      <c r="U3366" s="19"/>
      <c r="AB3366" s="14"/>
      <c r="AC3366" s="14"/>
      <c r="AD3366" s="14"/>
    </row>
    <row r="3367" spans="16:30" x14ac:dyDescent="0.2">
      <c r="P3367" s="152"/>
      <c r="Q3367" s="19"/>
      <c r="R3367" s="105"/>
      <c r="S3367" s="102"/>
      <c r="T3367" s="78"/>
      <c r="U3367" s="19"/>
      <c r="AB3367" s="14"/>
      <c r="AC3367" s="14"/>
      <c r="AD3367" s="14"/>
    </row>
    <row r="3368" spans="16:30" x14ac:dyDescent="0.2">
      <c r="P3368" s="153"/>
      <c r="Q3368" s="19"/>
      <c r="R3368" s="105"/>
      <c r="S3368" s="102"/>
      <c r="T3368" s="78"/>
      <c r="U3368" s="19"/>
      <c r="AB3368" s="14"/>
      <c r="AC3368" s="14"/>
      <c r="AD3368" s="14"/>
    </row>
    <row r="3369" spans="16:30" x14ac:dyDescent="0.2">
      <c r="P3369" s="152"/>
      <c r="Q3369" s="19"/>
      <c r="R3369" s="105"/>
      <c r="S3369" s="102"/>
      <c r="T3369" s="78"/>
      <c r="U3369" s="19"/>
      <c r="AB3369" s="14"/>
      <c r="AC3369" s="14"/>
      <c r="AD3369" s="14"/>
    </row>
    <row r="3370" spans="16:30" x14ac:dyDescent="0.2">
      <c r="P3370" s="153"/>
      <c r="Q3370" s="19"/>
      <c r="R3370" s="105"/>
      <c r="S3370" s="102"/>
      <c r="T3370" s="78"/>
      <c r="U3370" s="19"/>
      <c r="AB3370" s="14"/>
      <c r="AC3370" s="14"/>
      <c r="AD3370" s="14"/>
    </row>
    <row r="3371" spans="16:30" x14ac:dyDescent="0.2">
      <c r="P3371" s="152"/>
      <c r="Q3371" s="19"/>
      <c r="R3371" s="105"/>
      <c r="S3371" s="102"/>
      <c r="T3371" s="78"/>
      <c r="U3371" s="19"/>
      <c r="AB3371" s="14"/>
      <c r="AC3371" s="14"/>
      <c r="AD3371" s="14"/>
    </row>
    <row r="3372" spans="16:30" x14ac:dyDescent="0.2">
      <c r="P3372" s="153"/>
      <c r="Q3372" s="19"/>
      <c r="R3372" s="105"/>
      <c r="S3372" s="102"/>
      <c r="T3372" s="78"/>
      <c r="U3372" s="19"/>
      <c r="AB3372" s="14"/>
      <c r="AC3372" s="14"/>
      <c r="AD3372" s="14"/>
    </row>
    <row r="3373" spans="16:30" x14ac:dyDescent="0.2">
      <c r="P3373" s="152"/>
      <c r="Q3373" s="19"/>
      <c r="R3373" s="105"/>
      <c r="S3373" s="102"/>
      <c r="T3373" s="78"/>
      <c r="U3373" s="19"/>
      <c r="AB3373" s="14"/>
      <c r="AC3373" s="14"/>
      <c r="AD3373" s="14"/>
    </row>
    <row r="3374" spans="16:30" x14ac:dyDescent="0.2">
      <c r="P3374" s="153"/>
      <c r="Q3374" s="19"/>
      <c r="R3374" s="105"/>
      <c r="S3374" s="102"/>
      <c r="T3374" s="78"/>
      <c r="U3374" s="19"/>
      <c r="AB3374" s="14"/>
      <c r="AC3374" s="14"/>
      <c r="AD3374" s="14"/>
    </row>
    <row r="3375" spans="16:30" x14ac:dyDescent="0.2">
      <c r="P3375" s="152"/>
      <c r="Q3375" s="19"/>
      <c r="R3375" s="105"/>
      <c r="S3375" s="102"/>
      <c r="T3375" s="78"/>
      <c r="U3375" s="19"/>
      <c r="AB3375" s="14"/>
      <c r="AC3375" s="14"/>
      <c r="AD3375" s="14"/>
    </row>
    <row r="3376" spans="16:30" x14ac:dyDescent="0.2">
      <c r="P3376" s="153"/>
      <c r="Q3376" s="19"/>
      <c r="R3376" s="105"/>
      <c r="S3376" s="102"/>
      <c r="T3376" s="78"/>
      <c r="U3376" s="19"/>
      <c r="AB3376" s="14"/>
      <c r="AC3376" s="14"/>
      <c r="AD3376" s="14"/>
    </row>
    <row r="3377" spans="16:30" x14ac:dyDescent="0.2">
      <c r="P3377" s="152"/>
      <c r="Q3377" s="19"/>
      <c r="R3377" s="105"/>
      <c r="S3377" s="102"/>
      <c r="T3377" s="78"/>
      <c r="U3377" s="19"/>
      <c r="AB3377" s="14"/>
      <c r="AC3377" s="14"/>
      <c r="AD3377" s="14"/>
    </row>
    <row r="3378" spans="16:30" x14ac:dyDescent="0.2">
      <c r="P3378" s="153"/>
      <c r="Q3378" s="19"/>
      <c r="R3378" s="105"/>
      <c r="S3378" s="102"/>
      <c r="T3378" s="78"/>
      <c r="U3378" s="19"/>
      <c r="AB3378" s="14"/>
      <c r="AC3378" s="14"/>
      <c r="AD3378" s="14"/>
    </row>
    <row r="3379" spans="16:30" x14ac:dyDescent="0.2">
      <c r="P3379" s="152"/>
      <c r="Q3379" s="19"/>
      <c r="R3379" s="105"/>
      <c r="S3379" s="102"/>
      <c r="T3379" s="78"/>
      <c r="U3379" s="19"/>
      <c r="AB3379" s="14"/>
      <c r="AC3379" s="14"/>
      <c r="AD3379" s="14"/>
    </row>
    <row r="3380" spans="16:30" x14ac:dyDescent="0.2">
      <c r="P3380" s="153"/>
      <c r="Q3380" s="19"/>
      <c r="R3380" s="105"/>
      <c r="S3380" s="102"/>
      <c r="T3380" s="78"/>
      <c r="U3380" s="19"/>
      <c r="AB3380" s="14"/>
      <c r="AC3380" s="14"/>
      <c r="AD3380" s="14"/>
    </row>
    <row r="3381" spans="16:30" x14ac:dyDescent="0.2">
      <c r="P3381" s="152"/>
      <c r="Q3381" s="19"/>
      <c r="R3381" s="105"/>
      <c r="S3381" s="102"/>
      <c r="T3381" s="78"/>
      <c r="U3381" s="19"/>
      <c r="AB3381" s="14"/>
      <c r="AC3381" s="14"/>
      <c r="AD3381" s="14"/>
    </row>
    <row r="3382" spans="16:30" x14ac:dyDescent="0.2">
      <c r="P3382" s="153"/>
      <c r="Q3382" s="19"/>
      <c r="R3382" s="105"/>
      <c r="S3382" s="102"/>
      <c r="T3382" s="78"/>
      <c r="U3382" s="19"/>
      <c r="AB3382" s="14"/>
      <c r="AC3382" s="14"/>
      <c r="AD3382" s="14"/>
    </row>
    <row r="3383" spans="16:30" x14ac:dyDescent="0.2">
      <c r="P3383" s="152"/>
      <c r="Q3383" s="19"/>
      <c r="R3383" s="105"/>
      <c r="S3383" s="102"/>
      <c r="T3383" s="78"/>
      <c r="U3383" s="19"/>
      <c r="AB3383" s="14"/>
      <c r="AC3383" s="14"/>
      <c r="AD3383" s="14"/>
    </row>
    <row r="3384" spans="16:30" x14ac:dyDescent="0.2">
      <c r="P3384" s="153"/>
      <c r="Q3384" s="19"/>
      <c r="R3384" s="105"/>
      <c r="S3384" s="102"/>
      <c r="T3384" s="78"/>
      <c r="U3384" s="19"/>
      <c r="AB3384" s="14"/>
      <c r="AC3384" s="14"/>
      <c r="AD3384" s="14"/>
    </row>
    <row r="3385" spans="16:30" x14ac:dyDescent="0.2">
      <c r="P3385" s="152"/>
      <c r="Q3385" s="19"/>
      <c r="R3385" s="105"/>
      <c r="S3385" s="102"/>
      <c r="T3385" s="78"/>
      <c r="U3385" s="19"/>
      <c r="AB3385" s="14"/>
      <c r="AC3385" s="14"/>
      <c r="AD3385" s="14"/>
    </row>
    <row r="3386" spans="16:30" x14ac:dyDescent="0.2">
      <c r="P3386" s="153"/>
      <c r="Q3386" s="19"/>
      <c r="R3386" s="105"/>
      <c r="S3386" s="102"/>
      <c r="T3386" s="78"/>
      <c r="U3386" s="19"/>
      <c r="AB3386" s="14"/>
      <c r="AC3386" s="14"/>
      <c r="AD3386" s="14"/>
    </row>
    <row r="3387" spans="16:30" x14ac:dyDescent="0.2">
      <c r="P3387" s="152"/>
      <c r="Q3387" s="19"/>
      <c r="R3387" s="105"/>
      <c r="S3387" s="102"/>
      <c r="T3387" s="78"/>
      <c r="U3387" s="19"/>
      <c r="AB3387" s="14"/>
      <c r="AC3387" s="14"/>
      <c r="AD3387" s="14"/>
    </row>
    <row r="3388" spans="16:30" x14ac:dyDescent="0.2">
      <c r="P3388" s="153"/>
      <c r="Q3388" s="19"/>
      <c r="R3388" s="105"/>
      <c r="S3388" s="102"/>
      <c r="T3388" s="78"/>
      <c r="U3388" s="19"/>
      <c r="AB3388" s="14"/>
      <c r="AC3388" s="14"/>
      <c r="AD3388" s="14"/>
    </row>
    <row r="3389" spans="16:30" x14ac:dyDescent="0.2">
      <c r="P3389" s="152"/>
      <c r="Q3389" s="19"/>
      <c r="R3389" s="105"/>
      <c r="S3389" s="102"/>
      <c r="T3389" s="78"/>
      <c r="U3389" s="19"/>
      <c r="AB3389" s="14"/>
      <c r="AC3389" s="14"/>
      <c r="AD3389" s="14"/>
    </row>
    <row r="3390" spans="16:30" x14ac:dyDescent="0.2">
      <c r="P3390" s="153"/>
      <c r="Q3390" s="19"/>
      <c r="R3390" s="105"/>
      <c r="S3390" s="102"/>
      <c r="T3390" s="78"/>
      <c r="U3390" s="19"/>
      <c r="AB3390" s="14"/>
      <c r="AC3390" s="14"/>
      <c r="AD3390" s="14"/>
    </row>
    <row r="3391" spans="16:30" x14ac:dyDescent="0.2">
      <c r="P3391" s="152"/>
      <c r="Q3391" s="19"/>
      <c r="R3391" s="105"/>
      <c r="S3391" s="102"/>
      <c r="T3391" s="78"/>
      <c r="U3391" s="19"/>
      <c r="AB3391" s="14"/>
      <c r="AC3391" s="14"/>
      <c r="AD3391" s="14"/>
    </row>
    <row r="3392" spans="16:30" x14ac:dyDescent="0.2">
      <c r="P3392" s="153"/>
      <c r="Q3392" s="19"/>
      <c r="R3392" s="105"/>
      <c r="S3392" s="102"/>
      <c r="T3392" s="78"/>
      <c r="U3392" s="19"/>
      <c r="AB3392" s="14"/>
      <c r="AC3392" s="14"/>
      <c r="AD3392" s="14"/>
    </row>
    <row r="3393" spans="16:30" x14ac:dyDescent="0.2">
      <c r="P3393" s="152"/>
      <c r="Q3393" s="19"/>
      <c r="R3393" s="105"/>
      <c r="S3393" s="102"/>
      <c r="T3393" s="78"/>
      <c r="U3393" s="19"/>
      <c r="AB3393" s="14"/>
      <c r="AC3393" s="14"/>
      <c r="AD3393" s="14"/>
    </row>
    <row r="3394" spans="16:30" x14ac:dyDescent="0.2">
      <c r="P3394" s="153"/>
      <c r="Q3394" s="19"/>
      <c r="R3394" s="105"/>
      <c r="S3394" s="102"/>
      <c r="T3394" s="78"/>
      <c r="U3394" s="19"/>
      <c r="AB3394" s="14"/>
      <c r="AC3394" s="14"/>
      <c r="AD3394" s="14"/>
    </row>
    <row r="3395" spans="16:30" x14ac:dyDescent="0.2">
      <c r="P3395" s="152"/>
      <c r="Q3395" s="19"/>
      <c r="R3395" s="105"/>
      <c r="S3395" s="102"/>
      <c r="T3395" s="78"/>
      <c r="U3395" s="19"/>
      <c r="AB3395" s="14"/>
      <c r="AC3395" s="14"/>
      <c r="AD3395" s="14"/>
    </row>
    <row r="3396" spans="16:30" x14ac:dyDescent="0.2">
      <c r="P3396" s="153"/>
      <c r="Q3396" s="19"/>
      <c r="R3396" s="105"/>
      <c r="S3396" s="102"/>
      <c r="T3396" s="78"/>
      <c r="U3396" s="19"/>
      <c r="AB3396" s="14"/>
      <c r="AC3396" s="14"/>
      <c r="AD3396" s="14"/>
    </row>
    <row r="3397" spans="16:30" x14ac:dyDescent="0.2">
      <c r="P3397" s="152"/>
      <c r="Q3397" s="19"/>
      <c r="R3397" s="105"/>
      <c r="S3397" s="102"/>
      <c r="T3397" s="78"/>
      <c r="U3397" s="19"/>
      <c r="AB3397" s="14"/>
      <c r="AC3397" s="14"/>
      <c r="AD3397" s="14"/>
    </row>
    <row r="3398" spans="16:30" x14ac:dyDescent="0.2">
      <c r="P3398" s="153"/>
      <c r="Q3398" s="19"/>
      <c r="R3398" s="105"/>
      <c r="S3398" s="102"/>
      <c r="T3398" s="78"/>
      <c r="U3398" s="19"/>
      <c r="AB3398" s="14"/>
      <c r="AC3398" s="14"/>
      <c r="AD3398" s="14"/>
    </row>
    <row r="3399" spans="16:30" x14ac:dyDescent="0.2">
      <c r="P3399" s="152"/>
      <c r="Q3399" s="19"/>
      <c r="R3399" s="105"/>
      <c r="S3399" s="102"/>
      <c r="T3399" s="78"/>
      <c r="U3399" s="19"/>
      <c r="AB3399" s="14"/>
      <c r="AC3399" s="14"/>
      <c r="AD3399" s="14"/>
    </row>
    <row r="3400" spans="16:30" x14ac:dyDescent="0.2">
      <c r="P3400" s="153"/>
      <c r="Q3400" s="19"/>
      <c r="R3400" s="105"/>
      <c r="S3400" s="102"/>
      <c r="T3400" s="78"/>
      <c r="U3400" s="19"/>
      <c r="AB3400" s="14"/>
      <c r="AC3400" s="14"/>
      <c r="AD3400" s="14"/>
    </row>
    <row r="3401" spans="16:30" x14ac:dyDescent="0.2">
      <c r="P3401" s="152"/>
      <c r="Q3401" s="19"/>
      <c r="R3401" s="105"/>
      <c r="S3401" s="102"/>
      <c r="T3401" s="78"/>
      <c r="U3401" s="19"/>
      <c r="AB3401" s="14"/>
      <c r="AC3401" s="14"/>
      <c r="AD3401" s="14"/>
    </row>
    <row r="3402" spans="16:30" x14ac:dyDescent="0.2">
      <c r="P3402" s="153"/>
      <c r="Q3402" s="19"/>
      <c r="R3402" s="105"/>
      <c r="S3402" s="102"/>
      <c r="T3402" s="78"/>
      <c r="U3402" s="19"/>
      <c r="AB3402" s="14"/>
      <c r="AC3402" s="14"/>
      <c r="AD3402" s="14"/>
    </row>
    <row r="3403" spans="16:30" x14ac:dyDescent="0.2">
      <c r="P3403" s="152"/>
      <c r="Q3403" s="19"/>
      <c r="R3403" s="105"/>
      <c r="S3403" s="102"/>
      <c r="T3403" s="78"/>
      <c r="U3403" s="19"/>
      <c r="AB3403" s="14"/>
      <c r="AC3403" s="14"/>
      <c r="AD3403" s="14"/>
    </row>
    <row r="3404" spans="16:30" x14ac:dyDescent="0.2">
      <c r="P3404" s="153"/>
      <c r="Q3404" s="19"/>
      <c r="R3404" s="105"/>
      <c r="S3404" s="102"/>
      <c r="T3404" s="78"/>
      <c r="U3404" s="19"/>
      <c r="AB3404" s="14"/>
      <c r="AC3404" s="14"/>
      <c r="AD3404" s="14"/>
    </row>
    <row r="3405" spans="16:30" x14ac:dyDescent="0.2">
      <c r="P3405" s="152"/>
      <c r="Q3405" s="19"/>
      <c r="R3405" s="105"/>
      <c r="S3405" s="102"/>
      <c r="T3405" s="78"/>
      <c r="U3405" s="19"/>
      <c r="AB3405" s="14"/>
      <c r="AC3405" s="14"/>
      <c r="AD3405" s="14"/>
    </row>
    <row r="3406" spans="16:30" x14ac:dyDescent="0.2">
      <c r="P3406" s="153"/>
      <c r="Q3406" s="19"/>
      <c r="R3406" s="105"/>
      <c r="S3406" s="102"/>
      <c r="T3406" s="78"/>
      <c r="U3406" s="19"/>
      <c r="AB3406" s="14"/>
      <c r="AC3406" s="14"/>
      <c r="AD3406" s="14"/>
    </row>
    <row r="3407" spans="16:30" x14ac:dyDescent="0.2">
      <c r="P3407" s="152"/>
      <c r="Q3407" s="19"/>
      <c r="R3407" s="105"/>
      <c r="S3407" s="102"/>
      <c r="T3407" s="78"/>
      <c r="U3407" s="19"/>
      <c r="AB3407" s="14"/>
      <c r="AC3407" s="14"/>
      <c r="AD3407" s="14"/>
    </row>
    <row r="3408" spans="16:30" x14ac:dyDescent="0.2">
      <c r="P3408" s="153"/>
      <c r="Q3408" s="19"/>
      <c r="R3408" s="105"/>
      <c r="S3408" s="102"/>
      <c r="T3408" s="78"/>
      <c r="U3408" s="19"/>
      <c r="AB3408" s="14"/>
      <c r="AC3408" s="14"/>
      <c r="AD3408" s="14"/>
    </row>
    <row r="3409" spans="16:30" x14ac:dyDescent="0.2">
      <c r="P3409" s="152"/>
      <c r="Q3409" s="19"/>
      <c r="R3409" s="105"/>
      <c r="S3409" s="102"/>
      <c r="T3409" s="78"/>
      <c r="U3409" s="19"/>
      <c r="AB3409" s="14"/>
      <c r="AC3409" s="14"/>
      <c r="AD3409" s="14"/>
    </row>
    <row r="3410" spans="16:30" x14ac:dyDescent="0.2">
      <c r="P3410" s="153"/>
      <c r="Q3410" s="19"/>
      <c r="R3410" s="105"/>
      <c r="S3410" s="102"/>
      <c r="T3410" s="78"/>
      <c r="U3410" s="19"/>
      <c r="AB3410" s="14"/>
      <c r="AC3410" s="14"/>
      <c r="AD3410" s="14"/>
    </row>
    <row r="3411" spans="16:30" x14ac:dyDescent="0.2">
      <c r="P3411" s="152"/>
      <c r="Q3411" s="19"/>
      <c r="R3411" s="105"/>
      <c r="S3411" s="102"/>
      <c r="T3411" s="78"/>
      <c r="U3411" s="19"/>
      <c r="AB3411" s="14"/>
      <c r="AC3411" s="14"/>
      <c r="AD3411" s="14"/>
    </row>
    <row r="3412" spans="16:30" x14ac:dyDescent="0.2">
      <c r="P3412" s="153"/>
      <c r="Q3412" s="19"/>
      <c r="R3412" s="105"/>
      <c r="S3412" s="102"/>
      <c r="T3412" s="78"/>
      <c r="U3412" s="19"/>
      <c r="AB3412" s="14"/>
      <c r="AC3412" s="14"/>
      <c r="AD3412" s="14"/>
    </row>
    <row r="3413" spans="16:30" x14ac:dyDescent="0.2">
      <c r="P3413" s="152"/>
      <c r="Q3413" s="19"/>
      <c r="R3413" s="105"/>
      <c r="S3413" s="102"/>
      <c r="T3413" s="78"/>
      <c r="U3413" s="19"/>
      <c r="AB3413" s="14"/>
      <c r="AC3413" s="14"/>
      <c r="AD3413" s="14"/>
    </row>
    <row r="3414" spans="16:30" x14ac:dyDescent="0.2">
      <c r="P3414" s="153"/>
      <c r="Q3414" s="19"/>
      <c r="R3414" s="105"/>
      <c r="S3414" s="102"/>
      <c r="T3414" s="78"/>
      <c r="U3414" s="19"/>
      <c r="AB3414" s="14"/>
      <c r="AC3414" s="14"/>
      <c r="AD3414" s="14"/>
    </row>
    <row r="3415" spans="16:30" x14ac:dyDescent="0.2">
      <c r="P3415" s="152"/>
      <c r="Q3415" s="19"/>
      <c r="R3415" s="105"/>
      <c r="S3415" s="102"/>
      <c r="T3415" s="78"/>
      <c r="U3415" s="19"/>
      <c r="AB3415" s="14"/>
      <c r="AC3415" s="14"/>
      <c r="AD3415" s="14"/>
    </row>
    <row r="3416" spans="16:30" x14ac:dyDescent="0.2">
      <c r="P3416" s="153"/>
      <c r="Q3416" s="19"/>
      <c r="R3416" s="105"/>
      <c r="S3416" s="102"/>
      <c r="T3416" s="78"/>
      <c r="U3416" s="19"/>
      <c r="AB3416" s="14"/>
      <c r="AC3416" s="14"/>
      <c r="AD3416" s="14"/>
    </row>
    <row r="3417" spans="16:30" x14ac:dyDescent="0.2">
      <c r="P3417" s="152"/>
      <c r="Q3417" s="19"/>
      <c r="R3417" s="105"/>
      <c r="S3417" s="102"/>
      <c r="T3417" s="78"/>
      <c r="U3417" s="19"/>
      <c r="AB3417" s="14"/>
      <c r="AC3417" s="14"/>
      <c r="AD3417" s="14"/>
    </row>
    <row r="3418" spans="16:30" x14ac:dyDescent="0.2">
      <c r="P3418" s="153"/>
      <c r="Q3418" s="19"/>
      <c r="R3418" s="105"/>
      <c r="S3418" s="102"/>
      <c r="T3418" s="78"/>
      <c r="U3418" s="19"/>
      <c r="AB3418" s="14"/>
      <c r="AC3418" s="14"/>
      <c r="AD3418" s="14"/>
    </row>
    <row r="3419" spans="16:30" x14ac:dyDescent="0.2">
      <c r="P3419" s="152"/>
      <c r="Q3419" s="19"/>
      <c r="R3419" s="105"/>
      <c r="S3419" s="102"/>
      <c r="T3419" s="78"/>
      <c r="U3419" s="19"/>
      <c r="AB3419" s="14"/>
      <c r="AC3419" s="14"/>
      <c r="AD3419" s="14"/>
    </row>
    <row r="3420" spans="16:30" x14ac:dyDescent="0.2">
      <c r="P3420" s="153"/>
      <c r="Q3420" s="19"/>
      <c r="R3420" s="105"/>
      <c r="S3420" s="102"/>
      <c r="T3420" s="78"/>
      <c r="U3420" s="19"/>
      <c r="AB3420" s="14"/>
      <c r="AC3420" s="14"/>
      <c r="AD3420" s="14"/>
    </row>
    <row r="3421" spans="16:30" x14ac:dyDescent="0.2">
      <c r="P3421" s="152"/>
      <c r="Q3421" s="19"/>
      <c r="R3421" s="105"/>
      <c r="S3421" s="102"/>
      <c r="T3421" s="78"/>
      <c r="U3421" s="19"/>
      <c r="AB3421" s="14"/>
      <c r="AC3421" s="14"/>
      <c r="AD3421" s="14"/>
    </row>
    <row r="3422" spans="16:30" x14ac:dyDescent="0.2">
      <c r="P3422" s="153"/>
      <c r="Q3422" s="19"/>
      <c r="R3422" s="105"/>
      <c r="S3422" s="102"/>
      <c r="T3422" s="78"/>
      <c r="U3422" s="19"/>
      <c r="AB3422" s="14"/>
      <c r="AC3422" s="14"/>
      <c r="AD3422" s="14"/>
    </row>
    <row r="3423" spans="16:30" x14ac:dyDescent="0.2">
      <c r="P3423" s="152"/>
      <c r="Q3423" s="19"/>
      <c r="R3423" s="105"/>
      <c r="S3423" s="102"/>
      <c r="T3423" s="78"/>
      <c r="U3423" s="19"/>
      <c r="AB3423" s="14"/>
      <c r="AC3423" s="14"/>
      <c r="AD3423" s="14"/>
    </row>
    <row r="3424" spans="16:30" x14ac:dyDescent="0.2">
      <c r="P3424" s="153"/>
      <c r="Q3424" s="19"/>
      <c r="R3424" s="105"/>
      <c r="S3424" s="102"/>
      <c r="T3424" s="78"/>
      <c r="U3424" s="19"/>
      <c r="AB3424" s="14"/>
      <c r="AC3424" s="14"/>
      <c r="AD3424" s="14"/>
    </row>
    <row r="3425" spans="16:30" x14ac:dyDescent="0.2">
      <c r="P3425" s="152"/>
      <c r="Q3425" s="19"/>
      <c r="R3425" s="105"/>
      <c r="S3425" s="102"/>
      <c r="T3425" s="78"/>
      <c r="U3425" s="19"/>
      <c r="AB3425" s="14"/>
      <c r="AC3425" s="14"/>
      <c r="AD3425" s="14"/>
    </row>
    <row r="3426" spans="16:30" x14ac:dyDescent="0.2">
      <c r="P3426" s="153"/>
      <c r="Q3426" s="19"/>
      <c r="R3426" s="105"/>
      <c r="S3426" s="102"/>
      <c r="T3426" s="78"/>
      <c r="U3426" s="19"/>
      <c r="AB3426" s="14"/>
      <c r="AC3426" s="14"/>
      <c r="AD3426" s="14"/>
    </row>
    <row r="3427" spans="16:30" x14ac:dyDescent="0.2">
      <c r="P3427" s="152"/>
      <c r="Q3427" s="19"/>
      <c r="R3427" s="105"/>
      <c r="S3427" s="102"/>
      <c r="T3427" s="78"/>
      <c r="U3427" s="19"/>
      <c r="AB3427" s="14"/>
      <c r="AC3427" s="14"/>
      <c r="AD3427" s="14"/>
    </row>
    <row r="3428" spans="16:30" x14ac:dyDescent="0.2">
      <c r="P3428" s="153"/>
      <c r="Q3428" s="19"/>
      <c r="R3428" s="105"/>
      <c r="S3428" s="102"/>
      <c r="T3428" s="78"/>
      <c r="U3428" s="19"/>
      <c r="AB3428" s="14"/>
      <c r="AC3428" s="14"/>
      <c r="AD3428" s="14"/>
    </row>
    <row r="3429" spans="16:30" x14ac:dyDescent="0.2">
      <c r="P3429" s="152"/>
      <c r="Q3429" s="19"/>
      <c r="R3429" s="105"/>
      <c r="S3429" s="102"/>
      <c r="T3429" s="78"/>
      <c r="U3429" s="19"/>
      <c r="AB3429" s="14"/>
      <c r="AC3429" s="14"/>
      <c r="AD3429" s="14"/>
    </row>
    <row r="3430" spans="16:30" x14ac:dyDescent="0.2">
      <c r="P3430" s="153"/>
      <c r="Q3430" s="19"/>
      <c r="R3430" s="105"/>
      <c r="S3430" s="102"/>
      <c r="T3430" s="78"/>
      <c r="U3430" s="19"/>
      <c r="AB3430" s="14"/>
      <c r="AC3430" s="14"/>
      <c r="AD3430" s="14"/>
    </row>
    <row r="3431" spans="16:30" x14ac:dyDescent="0.2">
      <c r="P3431" s="152"/>
      <c r="Q3431" s="19"/>
      <c r="R3431" s="105"/>
      <c r="S3431" s="102"/>
      <c r="T3431" s="78"/>
      <c r="U3431" s="19"/>
      <c r="AB3431" s="14"/>
      <c r="AC3431" s="14"/>
      <c r="AD3431" s="14"/>
    </row>
    <row r="3432" spans="16:30" x14ac:dyDescent="0.2">
      <c r="P3432" s="153"/>
      <c r="Q3432" s="19"/>
      <c r="R3432" s="105"/>
      <c r="S3432" s="102"/>
      <c r="T3432" s="78"/>
      <c r="U3432" s="19"/>
      <c r="AB3432" s="14"/>
      <c r="AC3432" s="14"/>
      <c r="AD3432" s="14"/>
    </row>
    <row r="3433" spans="16:30" x14ac:dyDescent="0.2">
      <c r="P3433" s="152"/>
      <c r="Q3433" s="19"/>
      <c r="R3433" s="105"/>
      <c r="S3433" s="102"/>
      <c r="T3433" s="78"/>
      <c r="U3433" s="19"/>
      <c r="AB3433" s="14"/>
      <c r="AC3433" s="14"/>
      <c r="AD3433" s="14"/>
    </row>
    <row r="3434" spans="16:30" x14ac:dyDescent="0.2">
      <c r="P3434" s="153"/>
      <c r="Q3434" s="19"/>
      <c r="R3434" s="105"/>
      <c r="S3434" s="102"/>
      <c r="T3434" s="78"/>
      <c r="U3434" s="19"/>
      <c r="AB3434" s="14"/>
      <c r="AC3434" s="14"/>
      <c r="AD3434" s="14"/>
    </row>
    <row r="3435" spans="16:30" x14ac:dyDescent="0.2">
      <c r="P3435" s="152"/>
      <c r="Q3435" s="19"/>
      <c r="R3435" s="105"/>
      <c r="S3435" s="102"/>
      <c r="T3435" s="78"/>
      <c r="U3435" s="19"/>
      <c r="AB3435" s="14"/>
      <c r="AC3435" s="14"/>
      <c r="AD3435" s="14"/>
    </row>
    <row r="3436" spans="16:30" x14ac:dyDescent="0.2">
      <c r="P3436" s="153"/>
      <c r="Q3436" s="19"/>
      <c r="R3436" s="105"/>
      <c r="S3436" s="102"/>
      <c r="T3436" s="78"/>
      <c r="U3436" s="19"/>
      <c r="AB3436" s="14"/>
      <c r="AC3436" s="14"/>
      <c r="AD3436" s="14"/>
    </row>
    <row r="3437" spans="16:30" x14ac:dyDescent="0.2">
      <c r="P3437" s="152"/>
      <c r="Q3437" s="19"/>
      <c r="R3437" s="105"/>
      <c r="S3437" s="102"/>
      <c r="T3437" s="78"/>
      <c r="U3437" s="19"/>
      <c r="AB3437" s="14"/>
      <c r="AC3437" s="14"/>
      <c r="AD3437" s="14"/>
    </row>
    <row r="3438" spans="16:30" x14ac:dyDescent="0.2">
      <c r="P3438" s="153"/>
      <c r="Q3438" s="19"/>
      <c r="R3438" s="105"/>
      <c r="S3438" s="102"/>
      <c r="T3438" s="78"/>
      <c r="U3438" s="19"/>
      <c r="AB3438" s="14"/>
      <c r="AC3438" s="14"/>
      <c r="AD3438" s="14"/>
    </row>
    <row r="3439" spans="16:30" x14ac:dyDescent="0.2">
      <c r="P3439" s="152"/>
      <c r="Q3439" s="19"/>
      <c r="R3439" s="105"/>
      <c r="S3439" s="102"/>
      <c r="T3439" s="78"/>
      <c r="U3439" s="19"/>
      <c r="AB3439" s="14"/>
      <c r="AC3439" s="14"/>
      <c r="AD3439" s="14"/>
    </row>
    <row r="3440" spans="16:30" x14ac:dyDescent="0.2">
      <c r="P3440" s="153"/>
      <c r="Q3440" s="19"/>
      <c r="R3440" s="105"/>
      <c r="S3440" s="102"/>
      <c r="T3440" s="78"/>
      <c r="U3440" s="19"/>
      <c r="AB3440" s="14"/>
      <c r="AC3440" s="14"/>
      <c r="AD3440" s="14"/>
    </row>
    <row r="3441" spans="16:30" x14ac:dyDescent="0.2">
      <c r="P3441" s="152"/>
      <c r="Q3441" s="19"/>
      <c r="R3441" s="105"/>
      <c r="S3441" s="102"/>
      <c r="T3441" s="78"/>
      <c r="U3441" s="19"/>
      <c r="AB3441" s="14"/>
      <c r="AC3441" s="14"/>
      <c r="AD3441" s="14"/>
    </row>
    <row r="3442" spans="16:30" x14ac:dyDescent="0.2">
      <c r="P3442" s="153"/>
      <c r="Q3442" s="19"/>
      <c r="R3442" s="105"/>
      <c r="S3442" s="102"/>
      <c r="T3442" s="78"/>
      <c r="U3442" s="19"/>
      <c r="AB3442" s="14"/>
      <c r="AC3442" s="14"/>
      <c r="AD3442" s="14"/>
    </row>
    <row r="3443" spans="16:30" x14ac:dyDescent="0.2">
      <c r="P3443" s="152"/>
      <c r="Q3443" s="19"/>
      <c r="R3443" s="105"/>
      <c r="S3443" s="102"/>
      <c r="T3443" s="78"/>
      <c r="U3443" s="19"/>
      <c r="AB3443" s="14"/>
      <c r="AC3443" s="14"/>
      <c r="AD3443" s="14"/>
    </row>
    <row r="3444" spans="16:30" x14ac:dyDescent="0.2">
      <c r="P3444" s="153"/>
      <c r="Q3444" s="19"/>
      <c r="R3444" s="105"/>
      <c r="S3444" s="102"/>
      <c r="T3444" s="78"/>
      <c r="U3444" s="19"/>
      <c r="AB3444" s="14"/>
      <c r="AC3444" s="14"/>
      <c r="AD3444" s="14"/>
    </row>
    <row r="3445" spans="16:30" x14ac:dyDescent="0.2">
      <c r="P3445" s="152"/>
      <c r="Q3445" s="19"/>
      <c r="R3445" s="105"/>
      <c r="S3445" s="102"/>
      <c r="T3445" s="78"/>
      <c r="U3445" s="19"/>
      <c r="AB3445" s="14"/>
      <c r="AC3445" s="14"/>
      <c r="AD3445" s="14"/>
    </row>
    <row r="3446" spans="16:30" x14ac:dyDescent="0.2">
      <c r="P3446" s="153"/>
      <c r="Q3446" s="19"/>
      <c r="R3446" s="105"/>
      <c r="S3446" s="102"/>
      <c r="T3446" s="78"/>
      <c r="U3446" s="19"/>
      <c r="AB3446" s="14"/>
      <c r="AC3446" s="14"/>
      <c r="AD3446" s="14"/>
    </row>
    <row r="3447" spans="16:30" x14ac:dyDescent="0.2">
      <c r="P3447" s="152"/>
      <c r="Q3447" s="19"/>
      <c r="R3447" s="105"/>
      <c r="S3447" s="102"/>
      <c r="T3447" s="78"/>
      <c r="U3447" s="19"/>
      <c r="AB3447" s="14"/>
      <c r="AC3447" s="14"/>
      <c r="AD3447" s="14"/>
    </row>
    <row r="3448" spans="16:30" x14ac:dyDescent="0.2">
      <c r="P3448" s="153"/>
      <c r="Q3448" s="19"/>
      <c r="R3448" s="105"/>
      <c r="S3448" s="102"/>
      <c r="T3448" s="78"/>
      <c r="U3448" s="19"/>
      <c r="AB3448" s="14"/>
      <c r="AC3448" s="14"/>
      <c r="AD3448" s="14"/>
    </row>
    <row r="3449" spans="16:30" x14ac:dyDescent="0.2">
      <c r="P3449" s="152"/>
      <c r="Q3449" s="19"/>
      <c r="R3449" s="105"/>
      <c r="S3449" s="102"/>
      <c r="T3449" s="78"/>
      <c r="U3449" s="19"/>
      <c r="AB3449" s="14"/>
      <c r="AC3449" s="14"/>
      <c r="AD3449" s="14"/>
    </row>
    <row r="3450" spans="16:30" x14ac:dyDescent="0.2">
      <c r="P3450" s="153"/>
      <c r="Q3450" s="19"/>
      <c r="R3450" s="105"/>
      <c r="S3450" s="102"/>
      <c r="T3450" s="78"/>
      <c r="U3450" s="19"/>
      <c r="AB3450" s="14"/>
      <c r="AC3450" s="14"/>
      <c r="AD3450" s="14"/>
    </row>
    <row r="3451" spans="16:30" x14ac:dyDescent="0.2">
      <c r="P3451" s="152"/>
      <c r="Q3451" s="19"/>
      <c r="R3451" s="105"/>
      <c r="S3451" s="102"/>
      <c r="T3451" s="78"/>
      <c r="U3451" s="19"/>
      <c r="AB3451" s="14"/>
      <c r="AC3451" s="14"/>
      <c r="AD3451" s="14"/>
    </row>
    <row r="3452" spans="16:30" x14ac:dyDescent="0.2">
      <c r="P3452" s="153"/>
      <c r="Q3452" s="19"/>
      <c r="R3452" s="105"/>
      <c r="S3452" s="102"/>
      <c r="T3452" s="78"/>
      <c r="U3452" s="19"/>
      <c r="AB3452" s="14"/>
      <c r="AC3452" s="14"/>
      <c r="AD3452" s="14"/>
    </row>
    <row r="3453" spans="16:30" x14ac:dyDescent="0.2">
      <c r="P3453" s="152"/>
      <c r="Q3453" s="19"/>
      <c r="R3453" s="105"/>
      <c r="S3453" s="102"/>
      <c r="T3453" s="78"/>
      <c r="U3453" s="19"/>
      <c r="AB3453" s="14"/>
      <c r="AC3453" s="14"/>
      <c r="AD3453" s="14"/>
    </row>
    <row r="3454" spans="16:30" x14ac:dyDescent="0.2">
      <c r="P3454" s="153"/>
      <c r="Q3454" s="19"/>
      <c r="R3454" s="105"/>
      <c r="S3454" s="102"/>
      <c r="T3454" s="78"/>
      <c r="U3454" s="19"/>
      <c r="AB3454" s="14"/>
      <c r="AC3454" s="14"/>
      <c r="AD3454" s="14"/>
    </row>
    <row r="3455" spans="16:30" x14ac:dyDescent="0.2">
      <c r="P3455" s="152"/>
      <c r="Q3455" s="19"/>
      <c r="R3455" s="105"/>
      <c r="S3455" s="102"/>
      <c r="T3455" s="78"/>
      <c r="U3455" s="19"/>
      <c r="AB3455" s="14"/>
      <c r="AC3455" s="14"/>
      <c r="AD3455" s="14"/>
    </row>
    <row r="3456" spans="16:30" x14ac:dyDescent="0.2">
      <c r="P3456" s="153"/>
      <c r="Q3456" s="19"/>
      <c r="R3456" s="105"/>
      <c r="S3456" s="102"/>
      <c r="T3456" s="78"/>
      <c r="U3456" s="19"/>
      <c r="AB3456" s="14"/>
      <c r="AC3456" s="14"/>
      <c r="AD3456" s="14"/>
    </row>
    <row r="3457" spans="16:30" x14ac:dyDescent="0.2">
      <c r="P3457" s="152"/>
      <c r="Q3457" s="19"/>
      <c r="R3457" s="105"/>
      <c r="S3457" s="102"/>
      <c r="T3457" s="78"/>
      <c r="U3457" s="19"/>
      <c r="AB3457" s="14"/>
      <c r="AC3457" s="14"/>
      <c r="AD3457" s="14"/>
    </row>
    <row r="3458" spans="16:30" x14ac:dyDescent="0.2">
      <c r="P3458" s="153"/>
      <c r="Q3458" s="19"/>
      <c r="R3458" s="105"/>
      <c r="S3458" s="102"/>
      <c r="T3458" s="78"/>
      <c r="U3458" s="19"/>
      <c r="AB3458" s="14"/>
      <c r="AC3458" s="14"/>
      <c r="AD3458" s="14"/>
    </row>
    <row r="3459" spans="16:30" x14ac:dyDescent="0.2">
      <c r="P3459" s="152"/>
      <c r="Q3459" s="19"/>
      <c r="R3459" s="105"/>
      <c r="S3459" s="102"/>
      <c r="T3459" s="78"/>
      <c r="U3459" s="19"/>
      <c r="AB3459" s="14"/>
      <c r="AC3459" s="14"/>
      <c r="AD3459" s="14"/>
    </row>
    <row r="3460" spans="16:30" x14ac:dyDescent="0.2">
      <c r="P3460" s="153"/>
      <c r="Q3460" s="19"/>
      <c r="R3460" s="105"/>
      <c r="S3460" s="102"/>
      <c r="T3460" s="78"/>
      <c r="U3460" s="19"/>
      <c r="AB3460" s="14"/>
      <c r="AC3460" s="14"/>
      <c r="AD3460" s="14"/>
    </row>
    <row r="3461" spans="16:30" x14ac:dyDescent="0.2">
      <c r="P3461" s="152"/>
      <c r="Q3461" s="19"/>
      <c r="R3461" s="105"/>
      <c r="S3461" s="102"/>
      <c r="T3461" s="78"/>
      <c r="U3461" s="19"/>
      <c r="AB3461" s="14"/>
      <c r="AC3461" s="14"/>
      <c r="AD3461" s="14"/>
    </row>
    <row r="3462" spans="16:30" x14ac:dyDescent="0.2">
      <c r="P3462" s="153"/>
      <c r="Q3462" s="19"/>
      <c r="R3462" s="105"/>
      <c r="S3462" s="102"/>
      <c r="T3462" s="78"/>
      <c r="U3462" s="19"/>
      <c r="AB3462" s="14"/>
      <c r="AC3462" s="14"/>
      <c r="AD3462" s="14"/>
    </row>
    <row r="3463" spans="16:30" x14ac:dyDescent="0.2">
      <c r="P3463" s="152"/>
      <c r="Q3463" s="19"/>
      <c r="R3463" s="105"/>
      <c r="S3463" s="102"/>
      <c r="T3463" s="78"/>
      <c r="U3463" s="19"/>
      <c r="AB3463" s="14"/>
      <c r="AC3463" s="14"/>
      <c r="AD3463" s="14"/>
    </row>
    <row r="3464" spans="16:30" x14ac:dyDescent="0.2">
      <c r="P3464" s="153"/>
      <c r="Q3464" s="19"/>
      <c r="R3464" s="105"/>
      <c r="S3464" s="102"/>
      <c r="T3464" s="78"/>
      <c r="U3464" s="19"/>
      <c r="AB3464" s="14"/>
      <c r="AC3464" s="14"/>
      <c r="AD3464" s="14"/>
    </row>
    <row r="3465" spans="16:30" x14ac:dyDescent="0.2">
      <c r="P3465" s="152"/>
      <c r="Q3465" s="19"/>
      <c r="R3465" s="105"/>
      <c r="S3465" s="102"/>
      <c r="T3465" s="78"/>
      <c r="U3465" s="19"/>
      <c r="AB3465" s="14"/>
      <c r="AC3465" s="14"/>
      <c r="AD3465" s="14"/>
    </row>
    <row r="3466" spans="16:30" x14ac:dyDescent="0.2">
      <c r="P3466" s="153"/>
      <c r="Q3466" s="19"/>
      <c r="R3466" s="105"/>
      <c r="S3466" s="102"/>
      <c r="T3466" s="78"/>
      <c r="U3466" s="19"/>
      <c r="AB3466" s="14"/>
      <c r="AC3466" s="14"/>
      <c r="AD3466" s="14"/>
    </row>
    <row r="3467" spans="16:30" x14ac:dyDescent="0.2">
      <c r="P3467" s="152"/>
      <c r="Q3467" s="19"/>
      <c r="R3467" s="105"/>
      <c r="S3467" s="102"/>
      <c r="T3467" s="78"/>
      <c r="U3467" s="19"/>
      <c r="AB3467" s="14"/>
      <c r="AC3467" s="14"/>
      <c r="AD3467" s="14"/>
    </row>
    <row r="3468" spans="16:30" x14ac:dyDescent="0.2">
      <c r="P3468" s="153"/>
      <c r="Q3468" s="19"/>
      <c r="R3468" s="105"/>
      <c r="S3468" s="102"/>
      <c r="T3468" s="78"/>
      <c r="U3468" s="19"/>
      <c r="AB3468" s="14"/>
      <c r="AC3468" s="14"/>
      <c r="AD3468" s="14"/>
    </row>
    <row r="3469" spans="16:30" x14ac:dyDescent="0.2">
      <c r="P3469" s="152"/>
      <c r="Q3469" s="19"/>
      <c r="R3469" s="105"/>
      <c r="S3469" s="102"/>
      <c r="T3469" s="78"/>
      <c r="U3469" s="19"/>
      <c r="AB3469" s="14"/>
      <c r="AC3469" s="14"/>
      <c r="AD3469" s="14"/>
    </row>
    <row r="3470" spans="16:30" x14ac:dyDescent="0.2">
      <c r="P3470" s="153"/>
      <c r="Q3470" s="19"/>
      <c r="R3470" s="105"/>
      <c r="S3470" s="102"/>
      <c r="T3470" s="78"/>
      <c r="U3470" s="19"/>
      <c r="AB3470" s="14"/>
      <c r="AC3470" s="14"/>
      <c r="AD3470" s="14"/>
    </row>
    <row r="3471" spans="16:30" x14ac:dyDescent="0.2">
      <c r="P3471" s="152"/>
      <c r="Q3471" s="19"/>
      <c r="R3471" s="105"/>
      <c r="S3471" s="102"/>
      <c r="T3471" s="78"/>
      <c r="U3471" s="19"/>
      <c r="AB3471" s="14"/>
      <c r="AC3471" s="14"/>
      <c r="AD3471" s="14"/>
    </row>
    <row r="3472" spans="16:30" x14ac:dyDescent="0.2">
      <c r="P3472" s="153"/>
      <c r="Q3472" s="19"/>
      <c r="R3472" s="105"/>
      <c r="S3472" s="102"/>
      <c r="T3472" s="78"/>
      <c r="U3472" s="19"/>
      <c r="AB3472" s="14"/>
      <c r="AC3472" s="14"/>
      <c r="AD3472" s="14"/>
    </row>
    <row r="3473" spans="16:30" x14ac:dyDescent="0.2">
      <c r="P3473" s="152"/>
      <c r="Q3473" s="19"/>
      <c r="R3473" s="105"/>
      <c r="S3473" s="102"/>
      <c r="T3473" s="78"/>
      <c r="U3473" s="19"/>
      <c r="AB3473" s="14"/>
      <c r="AC3473" s="14"/>
      <c r="AD3473" s="14"/>
    </row>
    <row r="3474" spans="16:30" x14ac:dyDescent="0.2">
      <c r="P3474" s="153"/>
      <c r="Q3474" s="19"/>
      <c r="R3474" s="105"/>
      <c r="S3474" s="102"/>
      <c r="T3474" s="78"/>
      <c r="U3474" s="19"/>
      <c r="AB3474" s="14"/>
      <c r="AC3474" s="14"/>
      <c r="AD3474" s="14"/>
    </row>
    <row r="3475" spans="16:30" x14ac:dyDescent="0.2">
      <c r="P3475" s="152"/>
      <c r="Q3475" s="19"/>
      <c r="R3475" s="105"/>
      <c r="S3475" s="102"/>
      <c r="T3475" s="78"/>
      <c r="U3475" s="19"/>
      <c r="AB3475" s="14"/>
      <c r="AC3475" s="14"/>
      <c r="AD3475" s="14"/>
    </row>
    <row r="3476" spans="16:30" x14ac:dyDescent="0.2">
      <c r="P3476" s="153"/>
      <c r="Q3476" s="19"/>
      <c r="R3476" s="105"/>
      <c r="S3476" s="102"/>
      <c r="T3476" s="78"/>
      <c r="U3476" s="19"/>
      <c r="AB3476" s="14"/>
      <c r="AC3476" s="14"/>
      <c r="AD3476" s="14"/>
    </row>
    <row r="3477" spans="16:30" x14ac:dyDescent="0.2">
      <c r="P3477" s="152"/>
      <c r="Q3477" s="19"/>
      <c r="R3477" s="105"/>
      <c r="S3477" s="102"/>
      <c r="T3477" s="78"/>
      <c r="U3477" s="19"/>
      <c r="AB3477" s="14"/>
      <c r="AC3477" s="14"/>
      <c r="AD3477" s="14"/>
    </row>
    <row r="3478" spans="16:30" x14ac:dyDescent="0.2">
      <c r="P3478" s="153"/>
      <c r="Q3478" s="19"/>
      <c r="R3478" s="105"/>
      <c r="S3478" s="102"/>
      <c r="T3478" s="78"/>
      <c r="U3478" s="19"/>
      <c r="AB3478" s="14"/>
      <c r="AC3478" s="14"/>
      <c r="AD3478" s="14"/>
    </row>
    <row r="3479" spans="16:30" x14ac:dyDescent="0.2">
      <c r="P3479" s="152"/>
      <c r="Q3479" s="19"/>
      <c r="R3479" s="105"/>
      <c r="S3479" s="102"/>
      <c r="T3479" s="78"/>
      <c r="U3479" s="19"/>
      <c r="AB3479" s="14"/>
      <c r="AC3479" s="14"/>
      <c r="AD3479" s="14"/>
    </row>
    <row r="3480" spans="16:30" x14ac:dyDescent="0.2">
      <c r="P3480" s="153"/>
      <c r="Q3480" s="19"/>
      <c r="R3480" s="105"/>
      <c r="S3480" s="102"/>
      <c r="T3480" s="78"/>
      <c r="U3480" s="19"/>
      <c r="AB3480" s="14"/>
      <c r="AC3480" s="14"/>
      <c r="AD3480" s="14"/>
    </row>
    <row r="3481" spans="16:30" x14ac:dyDescent="0.2">
      <c r="P3481" s="152"/>
      <c r="Q3481" s="19"/>
      <c r="R3481" s="105"/>
      <c r="S3481" s="102"/>
      <c r="T3481" s="78"/>
      <c r="U3481" s="19"/>
      <c r="AB3481" s="14"/>
      <c r="AC3481" s="14"/>
      <c r="AD3481" s="14"/>
    </row>
    <row r="3482" spans="16:30" x14ac:dyDescent="0.2">
      <c r="P3482" s="153"/>
      <c r="Q3482" s="19"/>
      <c r="R3482" s="105"/>
      <c r="S3482" s="102"/>
      <c r="T3482" s="78"/>
      <c r="U3482" s="19"/>
      <c r="AB3482" s="14"/>
      <c r="AC3482" s="14"/>
      <c r="AD3482" s="14"/>
    </row>
    <row r="3483" spans="16:30" x14ac:dyDescent="0.2">
      <c r="P3483" s="152"/>
      <c r="Q3483" s="19"/>
      <c r="R3483" s="105"/>
      <c r="S3483" s="102"/>
      <c r="T3483" s="78"/>
      <c r="U3483" s="19"/>
      <c r="AB3483" s="14"/>
      <c r="AC3483" s="14"/>
      <c r="AD3483" s="14"/>
    </row>
    <row r="3484" spans="16:30" x14ac:dyDescent="0.2">
      <c r="P3484" s="153"/>
      <c r="Q3484" s="19"/>
      <c r="R3484" s="105"/>
      <c r="S3484" s="102"/>
      <c r="T3484" s="78"/>
      <c r="U3484" s="19"/>
      <c r="AB3484" s="14"/>
      <c r="AC3484" s="14"/>
      <c r="AD3484" s="14"/>
    </row>
    <row r="3485" spans="16:30" x14ac:dyDescent="0.2">
      <c r="P3485" s="152"/>
      <c r="Q3485" s="19"/>
      <c r="R3485" s="105"/>
      <c r="S3485" s="102"/>
      <c r="T3485" s="78"/>
      <c r="U3485" s="19"/>
      <c r="AB3485" s="14"/>
      <c r="AC3485" s="14"/>
      <c r="AD3485" s="14"/>
    </row>
    <row r="3486" spans="16:30" x14ac:dyDescent="0.2">
      <c r="P3486" s="153"/>
      <c r="Q3486" s="19"/>
      <c r="R3486" s="105"/>
      <c r="S3486" s="102"/>
      <c r="T3486" s="78"/>
      <c r="U3486" s="19"/>
      <c r="AB3486" s="14"/>
      <c r="AC3486" s="14"/>
      <c r="AD3486" s="14"/>
    </row>
    <row r="3487" spans="16:30" x14ac:dyDescent="0.2">
      <c r="P3487" s="152"/>
      <c r="Q3487" s="19"/>
      <c r="R3487" s="105"/>
      <c r="S3487" s="102"/>
      <c r="T3487" s="78"/>
      <c r="U3487" s="19"/>
      <c r="AB3487" s="14"/>
      <c r="AC3487" s="14"/>
      <c r="AD3487" s="14"/>
    </row>
    <row r="3488" spans="16:30" x14ac:dyDescent="0.2">
      <c r="P3488" s="153"/>
      <c r="Q3488" s="19"/>
      <c r="R3488" s="105"/>
      <c r="S3488" s="102"/>
      <c r="T3488" s="78"/>
      <c r="U3488" s="19"/>
      <c r="AB3488" s="14"/>
      <c r="AC3488" s="14"/>
      <c r="AD3488" s="14"/>
    </row>
    <row r="3489" spans="16:30" x14ac:dyDescent="0.2">
      <c r="P3489" s="152"/>
      <c r="Q3489" s="19"/>
      <c r="R3489" s="105"/>
      <c r="S3489" s="102"/>
      <c r="T3489" s="78"/>
      <c r="U3489" s="19"/>
      <c r="AB3489" s="14"/>
      <c r="AC3489" s="14"/>
      <c r="AD3489" s="14"/>
    </row>
    <row r="3490" spans="16:30" x14ac:dyDescent="0.2">
      <c r="P3490" s="153"/>
      <c r="Q3490" s="19"/>
      <c r="R3490" s="105"/>
      <c r="S3490" s="102"/>
      <c r="T3490" s="78"/>
      <c r="U3490" s="19"/>
      <c r="AB3490" s="14"/>
      <c r="AC3490" s="14"/>
      <c r="AD3490" s="14"/>
    </row>
    <row r="3491" spans="16:30" x14ac:dyDescent="0.2">
      <c r="P3491" s="152"/>
      <c r="Q3491" s="19"/>
      <c r="R3491" s="105"/>
      <c r="S3491" s="102"/>
      <c r="T3491" s="78"/>
      <c r="U3491" s="19"/>
      <c r="AB3491" s="14"/>
      <c r="AC3491" s="14"/>
      <c r="AD3491" s="14"/>
    </row>
    <row r="3492" spans="16:30" x14ac:dyDescent="0.2">
      <c r="P3492" s="153"/>
      <c r="Q3492" s="19"/>
      <c r="R3492" s="105"/>
      <c r="S3492" s="102"/>
      <c r="T3492" s="78"/>
      <c r="U3492" s="19"/>
      <c r="AB3492" s="14"/>
      <c r="AC3492" s="14"/>
      <c r="AD3492" s="14"/>
    </row>
    <row r="3493" spans="16:30" x14ac:dyDescent="0.2">
      <c r="P3493" s="152"/>
      <c r="Q3493" s="19"/>
      <c r="R3493" s="105"/>
      <c r="S3493" s="102"/>
      <c r="T3493" s="78"/>
      <c r="U3493" s="19"/>
      <c r="AB3493" s="14"/>
      <c r="AC3493" s="14"/>
      <c r="AD3493" s="14"/>
    </row>
    <row r="3494" spans="16:30" x14ac:dyDescent="0.2">
      <c r="P3494" s="153"/>
      <c r="Q3494" s="19"/>
      <c r="R3494" s="105"/>
      <c r="S3494" s="102"/>
      <c r="T3494" s="78"/>
      <c r="U3494" s="19"/>
      <c r="AB3494" s="14"/>
      <c r="AC3494" s="14"/>
      <c r="AD3494" s="14"/>
    </row>
    <row r="3495" spans="16:30" x14ac:dyDescent="0.2">
      <c r="P3495" s="152"/>
      <c r="Q3495" s="19"/>
      <c r="R3495" s="105"/>
      <c r="S3495" s="102"/>
      <c r="T3495" s="78"/>
      <c r="U3495" s="19"/>
      <c r="AB3495" s="14"/>
      <c r="AC3495" s="14"/>
      <c r="AD3495" s="14"/>
    </row>
    <row r="3496" spans="16:30" x14ac:dyDescent="0.2">
      <c r="P3496" s="153"/>
      <c r="Q3496" s="19"/>
      <c r="R3496" s="105"/>
      <c r="S3496" s="102"/>
      <c r="T3496" s="78"/>
      <c r="U3496" s="19"/>
      <c r="AB3496" s="14"/>
      <c r="AC3496" s="14"/>
      <c r="AD3496" s="14"/>
    </row>
    <row r="3497" spans="16:30" x14ac:dyDescent="0.2">
      <c r="P3497" s="152"/>
      <c r="Q3497" s="19"/>
      <c r="R3497" s="105"/>
      <c r="S3497" s="102"/>
      <c r="T3497" s="78"/>
      <c r="U3497" s="19"/>
      <c r="AB3497" s="14"/>
      <c r="AC3497" s="14"/>
      <c r="AD3497" s="14"/>
    </row>
    <row r="3498" spans="16:30" x14ac:dyDescent="0.2">
      <c r="P3498" s="153"/>
      <c r="Q3498" s="19"/>
      <c r="R3498" s="105"/>
      <c r="S3498" s="102"/>
      <c r="T3498" s="78"/>
      <c r="U3498" s="19"/>
      <c r="AB3498" s="14"/>
      <c r="AC3498" s="14"/>
      <c r="AD3498" s="14"/>
    </row>
    <row r="3499" spans="16:30" x14ac:dyDescent="0.2">
      <c r="P3499" s="152"/>
      <c r="Q3499" s="19"/>
      <c r="R3499" s="105"/>
      <c r="S3499" s="102"/>
      <c r="T3499" s="78"/>
      <c r="U3499" s="19"/>
      <c r="AB3499" s="14"/>
      <c r="AC3499" s="14"/>
      <c r="AD3499" s="14"/>
    </row>
    <row r="3500" spans="16:30" x14ac:dyDescent="0.2">
      <c r="P3500" s="153"/>
      <c r="Q3500" s="19"/>
      <c r="R3500" s="105"/>
      <c r="S3500" s="102"/>
      <c r="T3500" s="78"/>
      <c r="U3500" s="19"/>
      <c r="AB3500" s="14"/>
      <c r="AC3500" s="14"/>
      <c r="AD3500" s="14"/>
    </row>
    <row r="3501" spans="16:30" x14ac:dyDescent="0.2">
      <c r="P3501" s="152"/>
      <c r="Q3501" s="19"/>
      <c r="R3501" s="105"/>
      <c r="S3501" s="102"/>
      <c r="T3501" s="78"/>
      <c r="U3501" s="19"/>
      <c r="AB3501" s="14"/>
      <c r="AC3501" s="14"/>
      <c r="AD3501" s="14"/>
    </row>
    <row r="3502" spans="16:30" x14ac:dyDescent="0.2">
      <c r="P3502" s="153"/>
      <c r="Q3502" s="19"/>
      <c r="R3502" s="105"/>
      <c r="S3502" s="102"/>
      <c r="T3502" s="78"/>
      <c r="U3502" s="19"/>
      <c r="AB3502" s="14"/>
      <c r="AC3502" s="14"/>
      <c r="AD3502" s="14"/>
    </row>
    <row r="3503" spans="16:30" x14ac:dyDescent="0.2">
      <c r="P3503" s="152"/>
      <c r="Q3503" s="19"/>
      <c r="R3503" s="105"/>
      <c r="S3503" s="102"/>
      <c r="T3503" s="78"/>
      <c r="U3503" s="19"/>
      <c r="AB3503" s="14"/>
      <c r="AC3503" s="14"/>
      <c r="AD3503" s="14"/>
    </row>
    <row r="3504" spans="16:30" x14ac:dyDescent="0.2">
      <c r="P3504" s="153"/>
      <c r="Q3504" s="19"/>
      <c r="R3504" s="105"/>
      <c r="S3504" s="102"/>
      <c r="T3504" s="78"/>
      <c r="U3504" s="19"/>
      <c r="AB3504" s="14"/>
      <c r="AC3504" s="14"/>
      <c r="AD3504" s="14"/>
    </row>
    <row r="3505" spans="16:30" x14ac:dyDescent="0.2">
      <c r="P3505" s="152"/>
      <c r="Q3505" s="19"/>
      <c r="R3505" s="105"/>
      <c r="S3505" s="102"/>
      <c r="T3505" s="78"/>
      <c r="U3505" s="19"/>
      <c r="AB3505" s="14"/>
      <c r="AC3505" s="14"/>
      <c r="AD3505" s="14"/>
    </row>
    <row r="3506" spans="16:30" x14ac:dyDescent="0.2">
      <c r="P3506" s="153"/>
      <c r="Q3506" s="19"/>
      <c r="R3506" s="105"/>
      <c r="S3506" s="102"/>
      <c r="T3506" s="78"/>
      <c r="U3506" s="19"/>
      <c r="AB3506" s="14"/>
      <c r="AC3506" s="14"/>
      <c r="AD3506" s="14"/>
    </row>
    <row r="3507" spans="16:30" x14ac:dyDescent="0.2">
      <c r="P3507" s="152"/>
      <c r="Q3507" s="19"/>
      <c r="R3507" s="105"/>
      <c r="S3507" s="102"/>
      <c r="T3507" s="78"/>
      <c r="U3507" s="19"/>
      <c r="AB3507" s="14"/>
      <c r="AC3507" s="14"/>
      <c r="AD3507" s="14"/>
    </row>
    <row r="3508" spans="16:30" x14ac:dyDescent="0.2">
      <c r="P3508" s="153"/>
      <c r="Q3508" s="19"/>
      <c r="R3508" s="105"/>
      <c r="S3508" s="102"/>
      <c r="T3508" s="78"/>
      <c r="U3508" s="19"/>
      <c r="AB3508" s="14"/>
      <c r="AC3508" s="14"/>
      <c r="AD3508" s="14"/>
    </row>
    <row r="3509" spans="16:30" x14ac:dyDescent="0.2">
      <c r="P3509" s="152"/>
      <c r="Q3509" s="19"/>
      <c r="R3509" s="105"/>
      <c r="S3509" s="102"/>
      <c r="T3509" s="78"/>
      <c r="U3509" s="19"/>
      <c r="AB3509" s="14"/>
      <c r="AC3509" s="14"/>
      <c r="AD3509" s="14"/>
    </row>
    <row r="3510" spans="16:30" x14ac:dyDescent="0.2">
      <c r="P3510" s="153"/>
      <c r="Q3510" s="19"/>
      <c r="R3510" s="105"/>
      <c r="S3510" s="102"/>
      <c r="T3510" s="78"/>
      <c r="U3510" s="19"/>
      <c r="AB3510" s="14"/>
      <c r="AC3510" s="14"/>
      <c r="AD3510" s="14"/>
    </row>
    <row r="3511" spans="16:30" x14ac:dyDescent="0.2">
      <c r="P3511" s="152"/>
      <c r="Q3511" s="19"/>
      <c r="R3511" s="105"/>
      <c r="S3511" s="102"/>
      <c r="T3511" s="78"/>
      <c r="U3511" s="19"/>
      <c r="AB3511" s="14"/>
      <c r="AC3511" s="14"/>
      <c r="AD3511" s="14"/>
    </row>
    <row r="3512" spans="16:30" x14ac:dyDescent="0.2">
      <c r="P3512" s="153"/>
      <c r="Q3512" s="19"/>
      <c r="R3512" s="105"/>
      <c r="S3512" s="102"/>
      <c r="T3512" s="78"/>
      <c r="U3512" s="19"/>
      <c r="AB3512" s="14"/>
      <c r="AC3512" s="14"/>
      <c r="AD3512" s="14"/>
    </row>
    <row r="3513" spans="16:30" x14ac:dyDescent="0.2">
      <c r="P3513" s="152"/>
      <c r="Q3513" s="19"/>
      <c r="R3513" s="105"/>
      <c r="S3513" s="102"/>
      <c r="T3513" s="78"/>
      <c r="U3513" s="19"/>
      <c r="AB3513" s="14"/>
      <c r="AC3513" s="14"/>
      <c r="AD3513" s="14"/>
    </row>
    <row r="3514" spans="16:30" x14ac:dyDescent="0.2">
      <c r="P3514" s="153"/>
      <c r="Q3514" s="19"/>
      <c r="R3514" s="105"/>
      <c r="S3514" s="102"/>
      <c r="T3514" s="78"/>
      <c r="U3514" s="19"/>
      <c r="AB3514" s="14"/>
      <c r="AC3514" s="14"/>
      <c r="AD3514" s="14"/>
    </row>
    <row r="3515" spans="16:30" x14ac:dyDescent="0.2">
      <c r="P3515" s="152"/>
      <c r="Q3515" s="19"/>
      <c r="R3515" s="105"/>
      <c r="S3515" s="102"/>
      <c r="T3515" s="78"/>
      <c r="U3515" s="19"/>
      <c r="AB3515" s="14"/>
      <c r="AC3515" s="14"/>
      <c r="AD3515" s="14"/>
    </row>
    <row r="3516" spans="16:30" x14ac:dyDescent="0.2">
      <c r="P3516" s="153"/>
      <c r="Q3516" s="19"/>
      <c r="R3516" s="105"/>
      <c r="S3516" s="102"/>
      <c r="T3516" s="78"/>
      <c r="U3516" s="19"/>
      <c r="AB3516" s="14"/>
      <c r="AC3516" s="14"/>
      <c r="AD3516" s="14"/>
    </row>
    <row r="3517" spans="16:30" x14ac:dyDescent="0.2">
      <c r="P3517" s="152"/>
      <c r="Q3517" s="19"/>
      <c r="R3517" s="105"/>
      <c r="S3517" s="102"/>
      <c r="T3517" s="78"/>
      <c r="U3517" s="19"/>
      <c r="AB3517" s="14"/>
      <c r="AC3517" s="14"/>
      <c r="AD3517" s="14"/>
    </row>
    <row r="3518" spans="16:30" x14ac:dyDescent="0.2">
      <c r="P3518" s="153"/>
      <c r="Q3518" s="19"/>
      <c r="R3518" s="105"/>
      <c r="S3518" s="102"/>
      <c r="T3518" s="78"/>
      <c r="U3518" s="19"/>
      <c r="AB3518" s="14"/>
      <c r="AC3518" s="14"/>
      <c r="AD3518" s="14"/>
    </row>
    <row r="3519" spans="16:30" x14ac:dyDescent="0.2">
      <c r="P3519" s="152"/>
      <c r="Q3519" s="19"/>
      <c r="R3519" s="105"/>
      <c r="S3519" s="102"/>
      <c r="T3519" s="78"/>
      <c r="U3519" s="19"/>
      <c r="AB3519" s="14"/>
      <c r="AC3519" s="14"/>
      <c r="AD3519" s="14"/>
    </row>
    <row r="3520" spans="16:30" x14ac:dyDescent="0.2">
      <c r="P3520" s="153"/>
      <c r="Q3520" s="19"/>
      <c r="R3520" s="105"/>
      <c r="S3520" s="102"/>
      <c r="T3520" s="78"/>
      <c r="U3520" s="19"/>
      <c r="AB3520" s="14"/>
      <c r="AC3520" s="14"/>
      <c r="AD3520" s="14"/>
    </row>
    <row r="3521" spans="16:30" x14ac:dyDescent="0.2">
      <c r="P3521" s="152"/>
      <c r="Q3521" s="19"/>
      <c r="R3521" s="105"/>
      <c r="S3521" s="102"/>
      <c r="T3521" s="78"/>
      <c r="U3521" s="19"/>
      <c r="AB3521" s="14"/>
      <c r="AC3521" s="14"/>
      <c r="AD3521" s="14"/>
    </row>
    <row r="3522" spans="16:30" x14ac:dyDescent="0.2">
      <c r="P3522" s="153"/>
      <c r="Q3522" s="19"/>
      <c r="R3522" s="105"/>
      <c r="S3522" s="102"/>
      <c r="T3522" s="78"/>
      <c r="U3522" s="19"/>
      <c r="AB3522" s="14"/>
      <c r="AC3522" s="14"/>
      <c r="AD3522" s="14"/>
    </row>
    <row r="3523" spans="16:30" x14ac:dyDescent="0.2">
      <c r="P3523" s="152"/>
      <c r="Q3523" s="19"/>
      <c r="R3523" s="105"/>
      <c r="S3523" s="102"/>
      <c r="T3523" s="78"/>
      <c r="U3523" s="19"/>
      <c r="AB3523" s="14"/>
      <c r="AC3523" s="14"/>
      <c r="AD3523" s="14"/>
    </row>
    <row r="3524" spans="16:30" x14ac:dyDescent="0.2">
      <c r="P3524" s="153"/>
      <c r="Q3524" s="19"/>
      <c r="R3524" s="105"/>
      <c r="S3524" s="102"/>
      <c r="T3524" s="78"/>
      <c r="U3524" s="19"/>
      <c r="AB3524" s="14"/>
      <c r="AC3524" s="14"/>
      <c r="AD3524" s="14"/>
    </row>
    <row r="3525" spans="16:30" x14ac:dyDescent="0.2">
      <c r="P3525" s="152"/>
      <c r="Q3525" s="19"/>
      <c r="R3525" s="105"/>
      <c r="S3525" s="102"/>
      <c r="T3525" s="78"/>
      <c r="U3525" s="19"/>
      <c r="AB3525" s="14"/>
      <c r="AC3525" s="14"/>
      <c r="AD3525" s="14"/>
    </row>
    <row r="3526" spans="16:30" x14ac:dyDescent="0.2">
      <c r="P3526" s="153"/>
      <c r="Q3526" s="19"/>
      <c r="R3526" s="105"/>
      <c r="S3526" s="102"/>
      <c r="T3526" s="78"/>
      <c r="U3526" s="19"/>
      <c r="AB3526" s="14"/>
      <c r="AC3526" s="14"/>
      <c r="AD3526" s="14"/>
    </row>
    <row r="3527" spans="16:30" x14ac:dyDescent="0.2">
      <c r="P3527" s="152"/>
      <c r="Q3527" s="19"/>
      <c r="R3527" s="105"/>
      <c r="S3527" s="102"/>
      <c r="T3527" s="78"/>
      <c r="U3527" s="19"/>
      <c r="AB3527" s="14"/>
      <c r="AC3527" s="14"/>
      <c r="AD3527" s="14"/>
    </row>
    <row r="3528" spans="16:30" x14ac:dyDescent="0.2">
      <c r="P3528" s="153"/>
      <c r="Q3528" s="19"/>
      <c r="R3528" s="105"/>
      <c r="S3528" s="102"/>
      <c r="T3528" s="78"/>
      <c r="U3528" s="19"/>
      <c r="AB3528" s="14"/>
      <c r="AC3528" s="14"/>
      <c r="AD3528" s="14"/>
    </row>
    <row r="3529" spans="16:30" x14ac:dyDescent="0.2">
      <c r="P3529" s="152"/>
      <c r="Q3529" s="19"/>
      <c r="R3529" s="105"/>
      <c r="S3529" s="102"/>
      <c r="T3529" s="78"/>
      <c r="U3529" s="19"/>
      <c r="AB3529" s="14"/>
      <c r="AC3529" s="14"/>
      <c r="AD3529" s="14"/>
    </row>
    <row r="3530" spans="16:30" x14ac:dyDescent="0.2">
      <c r="P3530" s="153"/>
      <c r="Q3530" s="19"/>
      <c r="R3530" s="105"/>
      <c r="S3530" s="102"/>
      <c r="T3530" s="78"/>
      <c r="U3530" s="19"/>
      <c r="AB3530" s="14"/>
      <c r="AC3530" s="14"/>
      <c r="AD3530" s="14"/>
    </row>
    <row r="3531" spans="16:30" x14ac:dyDescent="0.2">
      <c r="P3531" s="152"/>
      <c r="Q3531" s="19"/>
      <c r="R3531" s="105"/>
      <c r="S3531" s="102"/>
      <c r="T3531" s="78"/>
      <c r="U3531" s="19"/>
      <c r="AB3531" s="14"/>
      <c r="AC3531" s="14"/>
      <c r="AD3531" s="14"/>
    </row>
    <row r="3532" spans="16:30" x14ac:dyDescent="0.2">
      <c r="P3532" s="153"/>
      <c r="Q3532" s="19"/>
      <c r="R3532" s="105"/>
      <c r="S3532" s="102"/>
      <c r="T3532" s="78"/>
      <c r="U3532" s="19"/>
      <c r="AB3532" s="14"/>
      <c r="AC3532" s="14"/>
      <c r="AD3532" s="14"/>
    </row>
    <row r="3533" spans="16:30" x14ac:dyDescent="0.2">
      <c r="P3533" s="152"/>
      <c r="Q3533" s="19"/>
      <c r="R3533" s="105"/>
      <c r="S3533" s="102"/>
      <c r="T3533" s="78"/>
      <c r="U3533" s="19"/>
      <c r="AB3533" s="14"/>
      <c r="AC3533" s="14"/>
      <c r="AD3533" s="14"/>
    </row>
    <row r="3534" spans="16:30" x14ac:dyDescent="0.2">
      <c r="P3534" s="153"/>
      <c r="Q3534" s="19"/>
      <c r="R3534" s="105"/>
      <c r="S3534" s="102"/>
      <c r="T3534" s="78"/>
      <c r="U3534" s="19"/>
      <c r="AB3534" s="14"/>
      <c r="AC3534" s="14"/>
      <c r="AD3534" s="14"/>
    </row>
    <row r="3535" spans="16:30" x14ac:dyDescent="0.2">
      <c r="P3535" s="152"/>
      <c r="Q3535" s="19"/>
      <c r="R3535" s="105"/>
      <c r="S3535" s="102"/>
      <c r="T3535" s="78"/>
      <c r="U3535" s="19"/>
      <c r="AB3535" s="14"/>
      <c r="AC3535" s="14"/>
      <c r="AD3535" s="14"/>
    </row>
    <row r="3536" spans="16:30" x14ac:dyDescent="0.2">
      <c r="P3536" s="153"/>
      <c r="Q3536" s="19"/>
      <c r="R3536" s="105"/>
      <c r="S3536" s="102"/>
      <c r="T3536" s="78"/>
      <c r="U3536" s="19"/>
      <c r="AB3536" s="14"/>
      <c r="AC3536" s="14"/>
      <c r="AD3536" s="14"/>
    </row>
    <row r="3537" spans="16:30" x14ac:dyDescent="0.2">
      <c r="P3537" s="152"/>
      <c r="Q3537" s="19"/>
      <c r="R3537" s="105"/>
      <c r="S3537" s="102"/>
      <c r="T3537" s="78"/>
      <c r="U3537" s="19"/>
      <c r="AB3537" s="14"/>
      <c r="AC3537" s="14"/>
      <c r="AD3537" s="14"/>
    </row>
    <row r="3538" spans="16:30" x14ac:dyDescent="0.2">
      <c r="P3538" s="153"/>
      <c r="Q3538" s="19"/>
      <c r="R3538" s="105"/>
      <c r="S3538" s="102"/>
      <c r="T3538" s="78"/>
      <c r="U3538" s="19"/>
      <c r="AB3538" s="14"/>
      <c r="AC3538" s="14"/>
      <c r="AD3538" s="14"/>
    </row>
    <row r="3539" spans="16:30" x14ac:dyDescent="0.2">
      <c r="P3539" s="152"/>
      <c r="Q3539" s="19"/>
      <c r="R3539" s="105"/>
      <c r="S3539" s="102"/>
      <c r="T3539" s="78"/>
      <c r="U3539" s="19"/>
      <c r="AB3539" s="14"/>
      <c r="AC3539" s="14"/>
      <c r="AD3539" s="14"/>
    </row>
    <row r="3540" spans="16:30" x14ac:dyDescent="0.2">
      <c r="P3540" s="153"/>
      <c r="Q3540" s="19"/>
      <c r="R3540" s="105"/>
      <c r="S3540" s="102"/>
      <c r="T3540" s="78"/>
      <c r="U3540" s="19"/>
      <c r="AB3540" s="14"/>
      <c r="AC3540" s="14"/>
      <c r="AD3540" s="14"/>
    </row>
    <row r="3541" spans="16:30" x14ac:dyDescent="0.2">
      <c r="P3541" s="152"/>
      <c r="Q3541" s="19"/>
      <c r="R3541" s="105"/>
      <c r="S3541" s="102"/>
      <c r="T3541" s="78"/>
      <c r="U3541" s="19"/>
      <c r="AB3541" s="14"/>
      <c r="AC3541" s="14"/>
      <c r="AD3541" s="14"/>
    </row>
    <row r="3542" spans="16:30" x14ac:dyDescent="0.2">
      <c r="P3542" s="153"/>
      <c r="Q3542" s="19"/>
      <c r="R3542" s="105"/>
      <c r="S3542" s="102"/>
      <c r="T3542" s="78"/>
      <c r="U3542" s="19"/>
      <c r="AB3542" s="14"/>
      <c r="AC3542" s="14"/>
      <c r="AD3542" s="14"/>
    </row>
    <row r="3543" spans="16:30" x14ac:dyDescent="0.2">
      <c r="P3543" s="152"/>
      <c r="Q3543" s="19"/>
      <c r="R3543" s="105"/>
      <c r="S3543" s="102"/>
      <c r="T3543" s="78"/>
      <c r="U3543" s="19"/>
      <c r="AB3543" s="14"/>
      <c r="AC3543" s="14"/>
      <c r="AD3543" s="14"/>
    </row>
    <row r="3544" spans="16:30" x14ac:dyDescent="0.2">
      <c r="P3544" s="153"/>
      <c r="Q3544" s="19"/>
      <c r="R3544" s="105"/>
      <c r="S3544" s="102"/>
      <c r="T3544" s="78"/>
      <c r="U3544" s="19"/>
      <c r="AB3544" s="14"/>
      <c r="AC3544" s="14"/>
      <c r="AD3544" s="14"/>
    </row>
    <row r="3545" spans="16:30" x14ac:dyDescent="0.2">
      <c r="P3545" s="152"/>
      <c r="Q3545" s="19"/>
      <c r="R3545" s="105"/>
      <c r="S3545" s="102"/>
      <c r="T3545" s="78"/>
      <c r="U3545" s="19"/>
      <c r="AB3545" s="14"/>
      <c r="AC3545" s="14"/>
      <c r="AD3545" s="14"/>
    </row>
    <row r="3546" spans="16:30" x14ac:dyDescent="0.2">
      <c r="P3546" s="153"/>
      <c r="Q3546" s="19"/>
      <c r="R3546" s="105"/>
      <c r="S3546" s="102"/>
      <c r="T3546" s="78"/>
      <c r="U3546" s="19"/>
      <c r="AB3546" s="14"/>
      <c r="AC3546" s="14"/>
      <c r="AD3546" s="14"/>
    </row>
    <row r="3547" spans="16:30" x14ac:dyDescent="0.2">
      <c r="P3547" s="152"/>
      <c r="Q3547" s="19"/>
      <c r="R3547" s="105"/>
      <c r="S3547" s="102"/>
      <c r="T3547" s="78"/>
      <c r="U3547" s="19"/>
      <c r="AB3547" s="14"/>
      <c r="AC3547" s="14"/>
      <c r="AD3547" s="14"/>
    </row>
    <row r="3548" spans="16:30" x14ac:dyDescent="0.2">
      <c r="P3548" s="153"/>
      <c r="Q3548" s="19"/>
      <c r="R3548" s="105"/>
      <c r="S3548" s="102"/>
      <c r="T3548" s="78"/>
      <c r="U3548" s="19"/>
      <c r="AB3548" s="14"/>
      <c r="AC3548" s="14"/>
      <c r="AD3548" s="14"/>
    </row>
    <row r="3549" spans="16:30" x14ac:dyDescent="0.2">
      <c r="P3549" s="152"/>
      <c r="Q3549" s="19"/>
      <c r="R3549" s="105"/>
      <c r="S3549" s="102"/>
      <c r="T3549" s="78"/>
      <c r="U3549" s="19"/>
      <c r="AB3549" s="14"/>
      <c r="AC3549" s="14"/>
      <c r="AD3549" s="14"/>
    </row>
    <row r="3550" spans="16:30" x14ac:dyDescent="0.2">
      <c r="P3550" s="153"/>
      <c r="Q3550" s="19"/>
      <c r="R3550" s="105"/>
      <c r="S3550" s="102"/>
      <c r="T3550" s="78"/>
      <c r="U3550" s="19"/>
      <c r="AB3550" s="14"/>
      <c r="AC3550" s="14"/>
      <c r="AD3550" s="14"/>
    </row>
    <row r="3551" spans="16:30" x14ac:dyDescent="0.2">
      <c r="P3551" s="152"/>
      <c r="Q3551" s="19"/>
      <c r="R3551" s="105"/>
      <c r="S3551" s="102"/>
      <c r="T3551" s="78"/>
      <c r="U3551" s="19"/>
      <c r="AB3551" s="14"/>
      <c r="AC3551" s="14"/>
      <c r="AD3551" s="14"/>
    </row>
    <row r="3552" spans="16:30" x14ac:dyDescent="0.2">
      <c r="P3552" s="153"/>
      <c r="Q3552" s="19"/>
      <c r="R3552" s="105"/>
      <c r="S3552" s="102"/>
      <c r="T3552" s="78"/>
      <c r="U3552" s="19"/>
      <c r="AB3552" s="14"/>
      <c r="AC3552" s="14"/>
      <c r="AD3552" s="14"/>
    </row>
    <row r="3553" spans="16:30" x14ac:dyDescent="0.2">
      <c r="P3553" s="152"/>
      <c r="Q3553" s="19"/>
      <c r="R3553" s="105"/>
      <c r="S3553" s="102"/>
      <c r="T3553" s="78"/>
      <c r="U3553" s="19"/>
      <c r="AB3553" s="14"/>
      <c r="AC3553" s="14"/>
      <c r="AD3553" s="14"/>
    </row>
    <row r="3554" spans="16:30" x14ac:dyDescent="0.2">
      <c r="P3554" s="153"/>
      <c r="Q3554" s="19"/>
      <c r="R3554" s="105"/>
      <c r="S3554" s="102"/>
      <c r="T3554" s="78"/>
      <c r="U3554" s="19"/>
      <c r="AB3554" s="14"/>
      <c r="AC3554" s="14"/>
      <c r="AD3554" s="14"/>
    </row>
    <row r="3555" spans="16:30" x14ac:dyDescent="0.2">
      <c r="P3555" s="152"/>
      <c r="Q3555" s="19"/>
      <c r="R3555" s="105"/>
      <c r="S3555" s="102"/>
      <c r="T3555" s="78"/>
      <c r="U3555" s="19"/>
      <c r="AB3555" s="14"/>
      <c r="AC3555" s="14"/>
      <c r="AD3555" s="14"/>
    </row>
    <row r="3556" spans="16:30" x14ac:dyDescent="0.2">
      <c r="P3556" s="153"/>
      <c r="Q3556" s="19"/>
      <c r="R3556" s="105"/>
      <c r="S3556" s="102"/>
      <c r="T3556" s="78"/>
      <c r="U3556" s="19"/>
      <c r="AB3556" s="14"/>
      <c r="AC3556" s="14"/>
      <c r="AD3556" s="14"/>
    </row>
    <row r="3557" spans="16:30" x14ac:dyDescent="0.2">
      <c r="P3557" s="152"/>
      <c r="Q3557" s="19"/>
      <c r="R3557" s="105"/>
      <c r="S3557" s="102"/>
      <c r="T3557" s="78"/>
      <c r="U3557" s="19"/>
      <c r="AB3557" s="14"/>
      <c r="AC3557" s="14"/>
      <c r="AD3557" s="14"/>
    </row>
    <row r="3558" spans="16:30" x14ac:dyDescent="0.2">
      <c r="P3558" s="153"/>
      <c r="Q3558" s="19"/>
      <c r="R3558" s="105"/>
      <c r="S3558" s="102"/>
      <c r="T3558" s="78"/>
      <c r="U3558" s="19"/>
      <c r="AB3558" s="14"/>
      <c r="AC3558" s="14"/>
      <c r="AD3558" s="14"/>
    </row>
    <row r="3559" spans="16:30" x14ac:dyDescent="0.2">
      <c r="P3559" s="152"/>
      <c r="Q3559" s="19"/>
      <c r="R3559" s="105"/>
      <c r="S3559" s="102"/>
      <c r="T3559" s="78"/>
      <c r="U3559" s="19"/>
      <c r="AB3559" s="14"/>
      <c r="AC3559" s="14"/>
      <c r="AD3559" s="14"/>
    </row>
    <row r="3560" spans="16:30" x14ac:dyDescent="0.2">
      <c r="P3560" s="153"/>
      <c r="Q3560" s="19"/>
      <c r="R3560" s="105"/>
      <c r="S3560" s="102"/>
      <c r="T3560" s="78"/>
      <c r="U3560" s="19"/>
      <c r="AB3560" s="14"/>
      <c r="AC3560" s="14"/>
      <c r="AD3560" s="14"/>
    </row>
    <row r="3561" spans="16:30" x14ac:dyDescent="0.2">
      <c r="P3561" s="152"/>
      <c r="Q3561" s="19"/>
      <c r="R3561" s="105"/>
      <c r="S3561" s="102"/>
      <c r="T3561" s="78"/>
      <c r="U3561" s="19"/>
      <c r="AB3561" s="14"/>
      <c r="AC3561" s="14"/>
      <c r="AD3561" s="14"/>
    </row>
    <row r="3562" spans="16:30" x14ac:dyDescent="0.2">
      <c r="P3562" s="153"/>
      <c r="Q3562" s="19"/>
      <c r="R3562" s="105"/>
      <c r="S3562" s="102"/>
      <c r="T3562" s="78"/>
      <c r="U3562" s="19"/>
      <c r="AB3562" s="14"/>
      <c r="AC3562" s="14"/>
      <c r="AD3562" s="14"/>
    </row>
    <row r="3563" spans="16:30" x14ac:dyDescent="0.2">
      <c r="P3563" s="152"/>
      <c r="Q3563" s="19"/>
      <c r="R3563" s="105"/>
      <c r="S3563" s="102"/>
      <c r="T3563" s="78"/>
      <c r="U3563" s="19"/>
      <c r="AB3563" s="14"/>
      <c r="AC3563" s="14"/>
      <c r="AD3563" s="14"/>
    </row>
    <row r="3564" spans="16:30" x14ac:dyDescent="0.2">
      <c r="P3564" s="153"/>
      <c r="Q3564" s="19"/>
      <c r="R3564" s="105"/>
      <c r="S3564" s="102"/>
      <c r="T3564" s="78"/>
      <c r="U3564" s="19"/>
      <c r="AB3564" s="14"/>
      <c r="AC3564" s="14"/>
      <c r="AD3564" s="14"/>
    </row>
    <row r="3565" spans="16:30" x14ac:dyDescent="0.2">
      <c r="P3565" s="152"/>
      <c r="Q3565" s="19"/>
      <c r="R3565" s="105"/>
      <c r="S3565" s="102"/>
      <c r="T3565" s="78"/>
      <c r="U3565" s="19"/>
      <c r="AB3565" s="14"/>
      <c r="AC3565" s="14"/>
      <c r="AD3565" s="14"/>
    </row>
    <row r="3566" spans="16:30" x14ac:dyDescent="0.2">
      <c r="P3566" s="153"/>
      <c r="Q3566" s="19"/>
      <c r="R3566" s="105"/>
      <c r="S3566" s="102"/>
      <c r="T3566" s="78"/>
      <c r="U3566" s="19"/>
      <c r="AB3566" s="14"/>
      <c r="AC3566" s="14"/>
      <c r="AD3566" s="14"/>
    </row>
    <row r="3567" spans="16:30" x14ac:dyDescent="0.2">
      <c r="P3567" s="152"/>
      <c r="Q3567" s="19"/>
      <c r="R3567" s="105"/>
      <c r="S3567" s="102"/>
      <c r="T3567" s="78"/>
      <c r="U3567" s="19"/>
      <c r="AB3567" s="14"/>
      <c r="AC3567" s="14"/>
      <c r="AD3567" s="14"/>
    </row>
    <row r="3568" spans="16:30" x14ac:dyDescent="0.2">
      <c r="P3568" s="153"/>
      <c r="Q3568" s="19"/>
      <c r="R3568" s="105"/>
      <c r="S3568" s="102"/>
      <c r="T3568" s="78"/>
      <c r="U3568" s="19"/>
      <c r="AB3568" s="14"/>
      <c r="AC3568" s="14"/>
      <c r="AD3568" s="14"/>
    </row>
    <row r="3569" spans="16:30" x14ac:dyDescent="0.2">
      <c r="P3569" s="152"/>
      <c r="Q3569" s="19"/>
      <c r="R3569" s="105"/>
      <c r="S3569" s="102"/>
      <c r="T3569" s="78"/>
      <c r="U3569" s="19"/>
      <c r="AB3569" s="14"/>
      <c r="AC3569" s="14"/>
      <c r="AD3569" s="14"/>
    </row>
    <row r="3570" spans="16:30" x14ac:dyDescent="0.2">
      <c r="P3570" s="153"/>
      <c r="Q3570" s="19"/>
      <c r="R3570" s="105"/>
      <c r="S3570" s="102"/>
      <c r="T3570" s="78"/>
      <c r="U3570" s="19"/>
      <c r="AB3570" s="14"/>
      <c r="AC3570" s="14"/>
      <c r="AD3570" s="14"/>
    </row>
    <row r="3571" spans="16:30" x14ac:dyDescent="0.2">
      <c r="P3571" s="152"/>
      <c r="Q3571" s="19"/>
      <c r="R3571" s="105"/>
      <c r="S3571" s="102"/>
      <c r="T3571" s="78"/>
      <c r="U3571" s="19"/>
      <c r="AB3571" s="14"/>
      <c r="AC3571" s="14"/>
      <c r="AD3571" s="14"/>
    </row>
    <row r="3572" spans="16:30" x14ac:dyDescent="0.2">
      <c r="P3572" s="153"/>
      <c r="Q3572" s="19"/>
      <c r="R3572" s="105"/>
      <c r="S3572" s="102"/>
      <c r="T3572" s="78"/>
      <c r="U3572" s="19"/>
      <c r="AB3572" s="14"/>
      <c r="AC3572" s="14"/>
      <c r="AD3572" s="14"/>
    </row>
    <row r="3573" spans="16:30" x14ac:dyDescent="0.2">
      <c r="P3573" s="152"/>
      <c r="Q3573" s="19"/>
      <c r="R3573" s="105"/>
      <c r="S3573" s="102"/>
      <c r="T3573" s="78"/>
      <c r="U3573" s="19"/>
      <c r="AB3573" s="14"/>
      <c r="AC3573" s="14"/>
      <c r="AD3573" s="14"/>
    </row>
    <row r="3574" spans="16:30" x14ac:dyDescent="0.2">
      <c r="P3574" s="153"/>
      <c r="Q3574" s="19"/>
      <c r="R3574" s="105"/>
      <c r="S3574" s="102"/>
      <c r="T3574" s="78"/>
      <c r="U3574" s="19"/>
      <c r="AB3574" s="14"/>
      <c r="AC3574" s="14"/>
      <c r="AD3574" s="14"/>
    </row>
    <row r="3575" spans="16:30" x14ac:dyDescent="0.2">
      <c r="P3575" s="152"/>
      <c r="Q3575" s="19"/>
      <c r="R3575" s="105"/>
      <c r="S3575" s="102"/>
      <c r="T3575" s="78"/>
      <c r="U3575" s="19"/>
      <c r="AB3575" s="14"/>
      <c r="AC3575" s="14"/>
      <c r="AD3575" s="14"/>
    </row>
    <row r="3576" spans="16:30" x14ac:dyDescent="0.2">
      <c r="P3576" s="153"/>
      <c r="Q3576" s="19"/>
      <c r="R3576" s="105"/>
      <c r="S3576" s="102"/>
      <c r="T3576" s="78"/>
      <c r="U3576" s="19"/>
      <c r="AB3576" s="14"/>
      <c r="AC3576" s="14"/>
      <c r="AD3576" s="14"/>
    </row>
    <row r="3577" spans="16:30" x14ac:dyDescent="0.2">
      <c r="P3577" s="152"/>
      <c r="Q3577" s="19"/>
      <c r="R3577" s="105"/>
      <c r="S3577" s="102"/>
      <c r="T3577" s="78"/>
      <c r="U3577" s="19"/>
      <c r="AB3577" s="14"/>
      <c r="AC3577" s="14"/>
      <c r="AD3577" s="14"/>
    </row>
    <row r="3578" spans="16:30" x14ac:dyDescent="0.2">
      <c r="P3578" s="153"/>
      <c r="Q3578" s="19"/>
      <c r="R3578" s="105"/>
      <c r="S3578" s="102"/>
      <c r="T3578" s="78"/>
      <c r="U3578" s="19"/>
      <c r="AB3578" s="14"/>
      <c r="AC3578" s="14"/>
      <c r="AD3578" s="14"/>
    </row>
    <row r="3579" spans="16:30" x14ac:dyDescent="0.2">
      <c r="P3579" s="152"/>
      <c r="Q3579" s="19"/>
      <c r="R3579" s="105"/>
      <c r="S3579" s="102"/>
      <c r="T3579" s="78"/>
      <c r="U3579" s="19"/>
      <c r="AB3579" s="14"/>
      <c r="AC3579" s="14"/>
      <c r="AD3579" s="14"/>
    </row>
    <row r="3580" spans="16:30" x14ac:dyDescent="0.2">
      <c r="P3580" s="153"/>
      <c r="Q3580" s="19"/>
      <c r="R3580" s="105"/>
      <c r="S3580" s="102"/>
      <c r="T3580" s="78"/>
      <c r="U3580" s="19"/>
      <c r="AB3580" s="14"/>
      <c r="AC3580" s="14"/>
      <c r="AD3580" s="14"/>
    </row>
    <row r="3581" spans="16:30" x14ac:dyDescent="0.2">
      <c r="P3581" s="152"/>
      <c r="Q3581" s="19"/>
      <c r="R3581" s="105"/>
      <c r="S3581" s="102"/>
      <c r="T3581" s="78"/>
      <c r="U3581" s="19"/>
      <c r="AB3581" s="14"/>
      <c r="AC3581" s="14"/>
      <c r="AD3581" s="14"/>
    </row>
    <row r="3582" spans="16:30" x14ac:dyDescent="0.2">
      <c r="P3582" s="153"/>
      <c r="Q3582" s="19"/>
      <c r="R3582" s="105"/>
      <c r="S3582" s="102"/>
      <c r="T3582" s="78"/>
      <c r="U3582" s="19"/>
      <c r="AB3582" s="14"/>
      <c r="AC3582" s="14"/>
      <c r="AD3582" s="14"/>
    </row>
    <row r="3583" spans="16:30" x14ac:dyDescent="0.2">
      <c r="P3583" s="152"/>
      <c r="Q3583" s="19"/>
      <c r="R3583" s="105"/>
      <c r="S3583" s="102"/>
      <c r="T3583" s="78"/>
      <c r="U3583" s="19"/>
      <c r="AB3583" s="14"/>
      <c r="AC3583" s="14"/>
      <c r="AD3583" s="14"/>
    </row>
    <row r="3584" spans="16:30" x14ac:dyDescent="0.2">
      <c r="P3584" s="153"/>
      <c r="Q3584" s="19"/>
      <c r="R3584" s="105"/>
      <c r="S3584" s="102"/>
      <c r="T3584" s="78"/>
      <c r="U3584" s="19"/>
      <c r="AB3584" s="14"/>
      <c r="AC3584" s="14"/>
      <c r="AD3584" s="14"/>
    </row>
    <row r="3585" spans="16:30" x14ac:dyDescent="0.2">
      <c r="P3585" s="152"/>
      <c r="Q3585" s="19"/>
      <c r="R3585" s="105"/>
      <c r="S3585" s="102"/>
      <c r="T3585" s="78"/>
      <c r="U3585" s="19"/>
      <c r="AB3585" s="14"/>
      <c r="AC3585" s="14"/>
      <c r="AD3585" s="14"/>
    </row>
    <row r="3586" spans="16:30" x14ac:dyDescent="0.2">
      <c r="P3586" s="153"/>
      <c r="Q3586" s="19"/>
      <c r="R3586" s="105"/>
      <c r="S3586" s="102"/>
      <c r="T3586" s="78"/>
      <c r="U3586" s="19"/>
      <c r="AB3586" s="14"/>
      <c r="AC3586" s="14"/>
      <c r="AD3586" s="14"/>
    </row>
    <row r="3587" spans="16:30" x14ac:dyDescent="0.2">
      <c r="P3587" s="152"/>
      <c r="Q3587" s="19"/>
      <c r="R3587" s="105"/>
      <c r="S3587" s="102"/>
      <c r="T3587" s="78"/>
      <c r="U3587" s="19"/>
      <c r="AB3587" s="14"/>
      <c r="AC3587" s="14"/>
      <c r="AD3587" s="14"/>
    </row>
    <row r="3588" spans="16:30" x14ac:dyDescent="0.2">
      <c r="P3588" s="153"/>
      <c r="Q3588" s="19"/>
      <c r="R3588" s="105"/>
      <c r="S3588" s="102"/>
      <c r="T3588" s="78"/>
      <c r="U3588" s="19"/>
      <c r="AB3588" s="14"/>
      <c r="AC3588" s="14"/>
      <c r="AD3588" s="14"/>
    </row>
    <row r="3589" spans="16:30" x14ac:dyDescent="0.2">
      <c r="P3589" s="152"/>
      <c r="Q3589" s="19"/>
      <c r="R3589" s="105"/>
      <c r="S3589" s="102"/>
      <c r="T3589" s="78"/>
      <c r="U3589" s="19"/>
      <c r="AB3589" s="14"/>
      <c r="AC3589" s="14"/>
      <c r="AD3589" s="14"/>
    </row>
    <row r="3590" spans="16:30" x14ac:dyDescent="0.2">
      <c r="P3590" s="153"/>
      <c r="Q3590" s="19"/>
      <c r="R3590" s="105"/>
      <c r="S3590" s="102"/>
      <c r="T3590" s="78"/>
      <c r="U3590" s="19"/>
      <c r="AB3590" s="14"/>
      <c r="AC3590" s="14"/>
      <c r="AD3590" s="14"/>
    </row>
    <row r="3591" spans="16:30" x14ac:dyDescent="0.2">
      <c r="P3591" s="152"/>
      <c r="Q3591" s="19"/>
      <c r="R3591" s="105"/>
      <c r="S3591" s="102"/>
      <c r="T3591" s="78"/>
      <c r="U3591" s="19"/>
      <c r="AB3591" s="14"/>
      <c r="AC3591" s="14"/>
      <c r="AD3591" s="14"/>
    </row>
    <row r="3592" spans="16:30" x14ac:dyDescent="0.2">
      <c r="P3592" s="153"/>
      <c r="Q3592" s="19"/>
      <c r="R3592" s="105"/>
      <c r="S3592" s="102"/>
      <c r="T3592" s="78"/>
      <c r="U3592" s="19"/>
      <c r="AB3592" s="14"/>
      <c r="AC3592" s="14"/>
      <c r="AD3592" s="14"/>
    </row>
    <row r="3593" spans="16:30" x14ac:dyDescent="0.2">
      <c r="P3593" s="152"/>
      <c r="Q3593" s="19"/>
      <c r="R3593" s="105"/>
      <c r="S3593" s="102"/>
      <c r="T3593" s="78"/>
      <c r="U3593" s="19"/>
      <c r="AB3593" s="14"/>
      <c r="AC3593" s="14"/>
      <c r="AD3593" s="14"/>
    </row>
    <row r="3594" spans="16:30" x14ac:dyDescent="0.2">
      <c r="P3594" s="153"/>
      <c r="Q3594" s="19"/>
      <c r="R3594" s="105"/>
      <c r="S3594" s="102"/>
      <c r="T3594" s="78"/>
      <c r="U3594" s="19"/>
      <c r="AB3594" s="14"/>
      <c r="AC3594" s="14"/>
      <c r="AD3594" s="14"/>
    </row>
    <row r="3595" spans="16:30" x14ac:dyDescent="0.2">
      <c r="P3595" s="152"/>
      <c r="Q3595" s="19"/>
      <c r="R3595" s="105"/>
      <c r="S3595" s="102"/>
      <c r="T3595" s="78"/>
      <c r="U3595" s="19"/>
      <c r="AB3595" s="14"/>
      <c r="AC3595" s="14"/>
      <c r="AD3595" s="14"/>
    </row>
    <row r="3596" spans="16:30" x14ac:dyDescent="0.2">
      <c r="P3596" s="153"/>
      <c r="Q3596" s="19"/>
      <c r="R3596" s="105"/>
      <c r="S3596" s="102"/>
      <c r="T3596" s="78"/>
      <c r="U3596" s="19"/>
      <c r="AB3596" s="14"/>
      <c r="AC3596" s="14"/>
      <c r="AD3596" s="14"/>
    </row>
    <row r="3597" spans="16:30" x14ac:dyDescent="0.2">
      <c r="P3597" s="152"/>
      <c r="Q3597" s="19"/>
      <c r="R3597" s="105"/>
      <c r="S3597" s="102"/>
      <c r="T3597" s="78"/>
      <c r="U3597" s="19"/>
      <c r="AB3597" s="14"/>
      <c r="AC3597" s="14"/>
      <c r="AD3597" s="14"/>
    </row>
    <row r="3598" spans="16:30" x14ac:dyDescent="0.2">
      <c r="P3598" s="153"/>
      <c r="Q3598" s="19"/>
      <c r="R3598" s="105"/>
      <c r="S3598" s="102"/>
      <c r="T3598" s="78"/>
      <c r="U3598" s="19"/>
      <c r="AB3598" s="14"/>
      <c r="AC3598" s="14"/>
      <c r="AD3598" s="14"/>
    </row>
    <row r="3599" spans="16:30" x14ac:dyDescent="0.2">
      <c r="P3599" s="152"/>
      <c r="Q3599" s="19"/>
      <c r="R3599" s="105"/>
      <c r="S3599" s="102"/>
      <c r="T3599" s="78"/>
      <c r="U3599" s="19"/>
      <c r="AB3599" s="14"/>
      <c r="AC3599" s="14"/>
      <c r="AD3599" s="14"/>
    </row>
    <row r="3600" spans="16:30" x14ac:dyDescent="0.2">
      <c r="P3600" s="153"/>
      <c r="Q3600" s="19"/>
      <c r="R3600" s="105"/>
      <c r="S3600" s="102"/>
      <c r="T3600" s="78"/>
      <c r="U3600" s="19"/>
      <c r="AB3600" s="14"/>
      <c r="AC3600" s="14"/>
      <c r="AD3600" s="14"/>
    </row>
    <row r="3601" spans="16:30" x14ac:dyDescent="0.2">
      <c r="P3601" s="152"/>
      <c r="Q3601" s="19"/>
      <c r="R3601" s="105"/>
      <c r="S3601" s="102"/>
      <c r="T3601" s="78"/>
      <c r="U3601" s="19"/>
      <c r="AB3601" s="14"/>
      <c r="AC3601" s="14"/>
      <c r="AD3601" s="14"/>
    </row>
    <row r="3602" spans="16:30" x14ac:dyDescent="0.2">
      <c r="P3602" s="153"/>
      <c r="Q3602" s="19"/>
      <c r="R3602" s="105"/>
      <c r="S3602" s="102"/>
      <c r="T3602" s="78"/>
      <c r="U3602" s="19"/>
      <c r="AB3602" s="14"/>
      <c r="AC3602" s="14"/>
      <c r="AD3602" s="14"/>
    </row>
    <row r="3603" spans="16:30" x14ac:dyDescent="0.2">
      <c r="P3603" s="152"/>
      <c r="Q3603" s="19"/>
      <c r="R3603" s="105"/>
      <c r="S3603" s="102"/>
      <c r="T3603" s="78"/>
      <c r="U3603" s="19"/>
      <c r="AB3603" s="14"/>
      <c r="AC3603" s="14"/>
      <c r="AD3603" s="14"/>
    </row>
    <row r="3604" spans="16:30" x14ac:dyDescent="0.2">
      <c r="P3604" s="153"/>
      <c r="Q3604" s="19"/>
      <c r="R3604" s="105"/>
      <c r="S3604" s="102"/>
      <c r="T3604" s="78"/>
      <c r="U3604" s="19"/>
      <c r="AB3604" s="14"/>
      <c r="AC3604" s="14"/>
      <c r="AD3604" s="14"/>
    </row>
    <row r="3605" spans="16:30" x14ac:dyDescent="0.2">
      <c r="P3605" s="152"/>
      <c r="Q3605" s="19"/>
      <c r="R3605" s="105"/>
      <c r="S3605" s="102"/>
      <c r="T3605" s="78"/>
      <c r="U3605" s="19"/>
      <c r="AB3605" s="14"/>
      <c r="AC3605" s="14"/>
      <c r="AD3605" s="14"/>
    </row>
    <row r="3606" spans="16:30" x14ac:dyDescent="0.2">
      <c r="P3606" s="153"/>
      <c r="Q3606" s="19"/>
      <c r="R3606" s="105"/>
      <c r="S3606" s="102"/>
      <c r="T3606" s="78"/>
      <c r="U3606" s="19"/>
      <c r="AB3606" s="14"/>
      <c r="AC3606" s="14"/>
      <c r="AD3606" s="14"/>
    </row>
    <row r="3607" spans="16:30" x14ac:dyDescent="0.2">
      <c r="P3607" s="152"/>
      <c r="Q3607" s="19"/>
      <c r="R3607" s="105"/>
      <c r="S3607" s="102"/>
      <c r="T3607" s="78"/>
      <c r="U3607" s="19"/>
      <c r="AB3607" s="14"/>
      <c r="AC3607" s="14"/>
      <c r="AD3607" s="14"/>
    </row>
    <row r="3608" spans="16:30" x14ac:dyDescent="0.2">
      <c r="P3608" s="153"/>
      <c r="Q3608" s="19"/>
      <c r="R3608" s="105"/>
      <c r="S3608" s="102"/>
      <c r="T3608" s="78"/>
      <c r="U3608" s="19"/>
      <c r="AB3608" s="14"/>
      <c r="AC3608" s="14"/>
      <c r="AD3608" s="14"/>
    </row>
    <row r="3609" spans="16:30" x14ac:dyDescent="0.2">
      <c r="P3609" s="152"/>
      <c r="Q3609" s="19"/>
      <c r="R3609" s="105"/>
      <c r="S3609" s="102"/>
      <c r="T3609" s="78"/>
      <c r="U3609" s="19"/>
      <c r="AB3609" s="14"/>
      <c r="AC3609" s="14"/>
      <c r="AD3609" s="14"/>
    </row>
    <row r="3610" spans="16:30" x14ac:dyDescent="0.2">
      <c r="P3610" s="153"/>
      <c r="Q3610" s="19"/>
      <c r="R3610" s="105"/>
      <c r="S3610" s="102"/>
      <c r="T3610" s="78"/>
      <c r="U3610" s="19"/>
      <c r="AB3610" s="14"/>
      <c r="AC3610" s="14"/>
      <c r="AD3610" s="14"/>
    </row>
    <row r="3611" spans="16:30" x14ac:dyDescent="0.2">
      <c r="P3611" s="152"/>
      <c r="Q3611" s="19"/>
      <c r="R3611" s="105"/>
      <c r="S3611" s="102"/>
      <c r="T3611" s="78"/>
      <c r="U3611" s="19"/>
      <c r="AB3611" s="14"/>
      <c r="AC3611" s="14"/>
      <c r="AD3611" s="14"/>
    </row>
    <row r="3612" spans="16:30" x14ac:dyDescent="0.2">
      <c r="P3612" s="153"/>
      <c r="Q3612" s="19"/>
      <c r="R3612" s="105"/>
      <c r="S3612" s="102"/>
      <c r="T3612" s="78"/>
      <c r="U3612" s="19"/>
      <c r="AB3612" s="14"/>
      <c r="AC3612" s="14"/>
      <c r="AD3612" s="14"/>
    </row>
    <row r="3613" spans="16:30" x14ac:dyDescent="0.2">
      <c r="P3613" s="152"/>
      <c r="Q3613" s="19"/>
      <c r="R3613" s="105"/>
      <c r="S3613" s="102"/>
      <c r="T3613" s="78"/>
      <c r="U3613" s="19"/>
      <c r="AB3613" s="14"/>
      <c r="AC3613" s="14"/>
      <c r="AD3613" s="14"/>
    </row>
    <row r="3614" spans="16:30" x14ac:dyDescent="0.2">
      <c r="P3614" s="153"/>
      <c r="Q3614" s="19"/>
      <c r="R3614" s="105"/>
      <c r="S3614" s="102"/>
      <c r="T3614" s="78"/>
      <c r="U3614" s="19"/>
      <c r="AB3614" s="14"/>
      <c r="AC3614" s="14"/>
      <c r="AD3614" s="14"/>
    </row>
    <row r="3615" spans="16:30" x14ac:dyDescent="0.2">
      <c r="P3615" s="152"/>
      <c r="Q3615" s="19"/>
      <c r="R3615" s="105"/>
      <c r="S3615" s="102"/>
      <c r="T3615" s="78"/>
      <c r="U3615" s="19"/>
      <c r="AB3615" s="14"/>
      <c r="AC3615" s="14"/>
      <c r="AD3615" s="14"/>
    </row>
    <row r="3616" spans="16:30" x14ac:dyDescent="0.2">
      <c r="P3616" s="153"/>
      <c r="Q3616" s="19"/>
      <c r="R3616" s="105"/>
      <c r="S3616" s="102"/>
      <c r="T3616" s="78"/>
      <c r="U3616" s="19"/>
      <c r="AB3616" s="14"/>
      <c r="AC3616" s="14"/>
      <c r="AD3616" s="14"/>
    </row>
    <row r="3617" spans="16:30" x14ac:dyDescent="0.2">
      <c r="P3617" s="152"/>
      <c r="Q3617" s="19"/>
      <c r="R3617" s="105"/>
      <c r="S3617" s="102"/>
      <c r="T3617" s="78"/>
      <c r="U3617" s="19"/>
      <c r="AB3617" s="14"/>
      <c r="AC3617" s="14"/>
      <c r="AD3617" s="14"/>
    </row>
    <row r="3618" spans="16:30" x14ac:dyDescent="0.2">
      <c r="P3618" s="153"/>
      <c r="Q3618" s="19"/>
      <c r="R3618" s="105"/>
      <c r="S3618" s="102"/>
      <c r="T3618" s="78"/>
      <c r="U3618" s="19"/>
      <c r="AB3618" s="14"/>
      <c r="AC3618" s="14"/>
      <c r="AD3618" s="14"/>
    </row>
    <row r="3619" spans="16:30" x14ac:dyDescent="0.2">
      <c r="P3619" s="152"/>
      <c r="Q3619" s="19"/>
      <c r="R3619" s="105"/>
      <c r="S3619" s="102"/>
      <c r="T3619" s="78"/>
      <c r="U3619" s="19"/>
      <c r="AB3619" s="14"/>
      <c r="AC3619" s="14"/>
      <c r="AD3619" s="14"/>
    </row>
    <row r="3620" spans="16:30" x14ac:dyDescent="0.2">
      <c r="P3620" s="153"/>
      <c r="Q3620" s="19"/>
      <c r="R3620" s="105"/>
      <c r="S3620" s="102"/>
      <c r="T3620" s="78"/>
      <c r="U3620" s="19"/>
      <c r="AB3620" s="14"/>
      <c r="AC3620" s="14"/>
      <c r="AD3620" s="14"/>
    </row>
    <row r="3621" spans="16:30" x14ac:dyDescent="0.2">
      <c r="P3621" s="152"/>
      <c r="Q3621" s="19"/>
      <c r="R3621" s="105"/>
      <c r="S3621" s="102"/>
      <c r="T3621" s="78"/>
      <c r="U3621" s="19"/>
      <c r="AB3621" s="14"/>
      <c r="AC3621" s="14"/>
      <c r="AD3621" s="14"/>
    </row>
    <row r="3622" spans="16:30" x14ac:dyDescent="0.2">
      <c r="P3622" s="153"/>
      <c r="Q3622" s="19"/>
      <c r="R3622" s="105"/>
      <c r="S3622" s="102"/>
      <c r="T3622" s="78"/>
      <c r="U3622" s="19"/>
      <c r="AB3622" s="14"/>
      <c r="AC3622" s="14"/>
      <c r="AD3622" s="14"/>
    </row>
    <row r="3623" spans="16:30" x14ac:dyDescent="0.2">
      <c r="P3623" s="152"/>
      <c r="Q3623" s="19"/>
      <c r="R3623" s="105"/>
      <c r="S3623" s="102"/>
      <c r="T3623" s="78"/>
      <c r="U3623" s="19"/>
      <c r="AB3623" s="14"/>
      <c r="AC3623" s="14"/>
      <c r="AD3623" s="14"/>
    </row>
    <row r="3624" spans="16:30" x14ac:dyDescent="0.2">
      <c r="P3624" s="153"/>
      <c r="Q3624" s="19"/>
      <c r="R3624" s="105"/>
      <c r="S3624" s="102"/>
      <c r="T3624" s="78"/>
      <c r="U3624" s="19"/>
      <c r="AB3624" s="14"/>
      <c r="AC3624" s="14"/>
      <c r="AD3624" s="14"/>
    </row>
    <row r="3625" spans="16:30" x14ac:dyDescent="0.2">
      <c r="P3625" s="152"/>
      <c r="Q3625" s="19"/>
      <c r="R3625" s="105"/>
      <c r="S3625" s="102"/>
      <c r="T3625" s="78"/>
      <c r="U3625" s="19"/>
      <c r="AB3625" s="14"/>
      <c r="AC3625" s="14"/>
      <c r="AD3625" s="14"/>
    </row>
    <row r="3626" spans="16:30" x14ac:dyDescent="0.2">
      <c r="P3626" s="153"/>
      <c r="Q3626" s="19"/>
      <c r="R3626" s="105"/>
      <c r="S3626" s="102"/>
      <c r="T3626" s="78"/>
      <c r="U3626" s="19"/>
      <c r="AB3626" s="14"/>
      <c r="AC3626" s="14"/>
      <c r="AD3626" s="14"/>
    </row>
    <row r="3627" spans="16:30" x14ac:dyDescent="0.2">
      <c r="P3627" s="152"/>
      <c r="Q3627" s="19"/>
      <c r="R3627" s="105"/>
      <c r="S3627" s="102"/>
      <c r="T3627" s="78"/>
      <c r="U3627" s="19"/>
      <c r="AB3627" s="14"/>
      <c r="AC3627" s="14"/>
      <c r="AD3627" s="14"/>
    </row>
    <row r="3628" spans="16:30" x14ac:dyDescent="0.2">
      <c r="P3628" s="153"/>
      <c r="Q3628" s="19"/>
      <c r="R3628" s="105"/>
      <c r="S3628" s="102"/>
      <c r="T3628" s="78"/>
      <c r="U3628" s="19"/>
      <c r="AB3628" s="14"/>
      <c r="AC3628" s="14"/>
      <c r="AD3628" s="14"/>
    </row>
    <row r="3629" spans="16:30" x14ac:dyDescent="0.2">
      <c r="P3629" s="152"/>
      <c r="Q3629" s="19"/>
      <c r="R3629" s="105"/>
      <c r="S3629" s="102"/>
      <c r="T3629" s="78"/>
      <c r="U3629" s="19"/>
      <c r="AB3629" s="14"/>
      <c r="AC3629" s="14"/>
      <c r="AD3629" s="14"/>
    </row>
    <row r="3630" spans="16:30" x14ac:dyDescent="0.2">
      <c r="P3630" s="153"/>
      <c r="Q3630" s="19"/>
      <c r="R3630" s="105"/>
      <c r="S3630" s="102"/>
      <c r="T3630" s="78"/>
      <c r="U3630" s="19"/>
      <c r="AB3630" s="14"/>
      <c r="AC3630" s="14"/>
      <c r="AD3630" s="14"/>
    </row>
    <row r="3631" spans="16:30" x14ac:dyDescent="0.2">
      <c r="P3631" s="152"/>
      <c r="Q3631" s="19"/>
      <c r="R3631" s="105"/>
      <c r="S3631" s="102"/>
      <c r="T3631" s="78"/>
      <c r="U3631" s="19"/>
      <c r="AB3631" s="14"/>
      <c r="AC3631" s="14"/>
      <c r="AD3631" s="14"/>
    </row>
    <row r="3632" spans="16:30" x14ac:dyDescent="0.2">
      <c r="P3632" s="153"/>
      <c r="Q3632" s="19"/>
      <c r="R3632" s="105"/>
      <c r="S3632" s="102"/>
      <c r="T3632" s="78"/>
      <c r="U3632" s="19"/>
      <c r="AB3632" s="14"/>
      <c r="AC3632" s="14"/>
      <c r="AD3632" s="14"/>
    </row>
    <row r="3633" spans="16:30" x14ac:dyDescent="0.2">
      <c r="P3633" s="152"/>
      <c r="Q3633" s="19"/>
      <c r="R3633" s="105"/>
      <c r="S3633" s="102"/>
      <c r="T3633" s="78"/>
      <c r="U3633" s="19"/>
      <c r="AB3633" s="14"/>
      <c r="AC3633" s="14"/>
      <c r="AD3633" s="14"/>
    </row>
    <row r="3634" spans="16:30" x14ac:dyDescent="0.2">
      <c r="P3634" s="153"/>
      <c r="Q3634" s="19"/>
      <c r="R3634" s="105"/>
      <c r="S3634" s="102"/>
      <c r="T3634" s="78"/>
      <c r="U3634" s="19"/>
      <c r="AB3634" s="14"/>
      <c r="AC3634" s="14"/>
      <c r="AD3634" s="14"/>
    </row>
    <row r="3635" spans="16:30" x14ac:dyDescent="0.2">
      <c r="P3635" s="152"/>
      <c r="Q3635" s="19"/>
      <c r="R3635" s="105"/>
      <c r="S3635" s="102"/>
      <c r="T3635" s="78"/>
      <c r="U3635" s="19"/>
      <c r="AB3635" s="14"/>
      <c r="AC3635" s="14"/>
      <c r="AD3635" s="14"/>
    </row>
    <row r="3636" spans="16:30" x14ac:dyDescent="0.2">
      <c r="P3636" s="153"/>
      <c r="Q3636" s="19"/>
      <c r="R3636" s="105"/>
      <c r="S3636" s="102"/>
      <c r="T3636" s="78"/>
      <c r="U3636" s="19"/>
      <c r="AB3636" s="14"/>
      <c r="AC3636" s="14"/>
      <c r="AD3636" s="14"/>
    </row>
    <row r="3637" spans="16:30" x14ac:dyDescent="0.2">
      <c r="P3637" s="152"/>
      <c r="Q3637" s="19"/>
      <c r="R3637" s="105"/>
      <c r="S3637" s="102"/>
      <c r="T3637" s="78"/>
      <c r="U3637" s="19"/>
      <c r="AB3637" s="14"/>
      <c r="AC3637" s="14"/>
      <c r="AD3637" s="14"/>
    </row>
    <row r="3638" spans="16:30" x14ac:dyDescent="0.2">
      <c r="P3638" s="153"/>
      <c r="Q3638" s="19"/>
      <c r="R3638" s="105"/>
      <c r="S3638" s="102"/>
      <c r="T3638" s="78"/>
      <c r="U3638" s="19"/>
      <c r="AB3638" s="14"/>
      <c r="AC3638" s="14"/>
      <c r="AD3638" s="14"/>
    </row>
    <row r="3639" spans="16:30" x14ac:dyDescent="0.2">
      <c r="P3639" s="152"/>
      <c r="Q3639" s="19"/>
      <c r="R3639" s="105"/>
      <c r="S3639" s="102"/>
      <c r="T3639" s="78"/>
      <c r="U3639" s="19"/>
      <c r="AB3639" s="14"/>
      <c r="AC3639" s="14"/>
      <c r="AD3639" s="14"/>
    </row>
    <row r="3640" spans="16:30" x14ac:dyDescent="0.2">
      <c r="P3640" s="153"/>
      <c r="Q3640" s="19"/>
      <c r="R3640" s="105"/>
      <c r="S3640" s="102"/>
      <c r="T3640" s="78"/>
      <c r="U3640" s="19"/>
      <c r="AB3640" s="14"/>
      <c r="AC3640" s="14"/>
      <c r="AD3640" s="14"/>
    </row>
    <row r="3641" spans="16:30" x14ac:dyDescent="0.2">
      <c r="P3641" s="152"/>
      <c r="Q3641" s="19"/>
      <c r="R3641" s="105"/>
      <c r="S3641" s="102"/>
      <c r="T3641" s="78"/>
      <c r="U3641" s="19"/>
      <c r="AB3641" s="14"/>
      <c r="AC3641" s="14"/>
      <c r="AD3641" s="14"/>
    </row>
    <row r="3642" spans="16:30" x14ac:dyDescent="0.2">
      <c r="P3642" s="153"/>
      <c r="Q3642" s="19"/>
      <c r="R3642" s="105"/>
      <c r="S3642" s="102"/>
      <c r="T3642" s="78"/>
      <c r="U3642" s="19"/>
      <c r="AB3642" s="14"/>
      <c r="AC3642" s="14"/>
      <c r="AD3642" s="14"/>
    </row>
    <row r="3643" spans="16:30" x14ac:dyDescent="0.2">
      <c r="P3643" s="152"/>
      <c r="Q3643" s="19"/>
      <c r="R3643" s="105"/>
      <c r="S3643" s="102"/>
      <c r="T3643" s="78"/>
      <c r="U3643" s="19"/>
      <c r="AB3643" s="14"/>
      <c r="AC3643" s="14"/>
      <c r="AD3643" s="14"/>
    </row>
    <row r="3644" spans="16:30" x14ac:dyDescent="0.2">
      <c r="P3644" s="153"/>
      <c r="Q3644" s="19"/>
      <c r="R3644" s="105"/>
      <c r="S3644" s="102"/>
      <c r="T3644" s="78"/>
      <c r="U3644" s="19"/>
      <c r="AB3644" s="14"/>
      <c r="AC3644" s="14"/>
      <c r="AD3644" s="14"/>
    </row>
    <row r="3645" spans="16:30" x14ac:dyDescent="0.2">
      <c r="P3645" s="152"/>
      <c r="Q3645" s="19"/>
      <c r="R3645" s="105"/>
      <c r="S3645" s="102"/>
      <c r="T3645" s="78"/>
      <c r="U3645" s="19"/>
      <c r="AB3645" s="14"/>
      <c r="AC3645" s="14"/>
      <c r="AD3645" s="14"/>
    </row>
    <row r="3646" spans="16:30" x14ac:dyDescent="0.2">
      <c r="P3646" s="153"/>
      <c r="Q3646" s="19"/>
      <c r="R3646" s="105"/>
      <c r="S3646" s="102"/>
      <c r="T3646" s="78"/>
      <c r="U3646" s="19"/>
      <c r="AB3646" s="14"/>
      <c r="AC3646" s="14"/>
      <c r="AD3646" s="14"/>
    </row>
    <row r="3647" spans="16:30" x14ac:dyDescent="0.2">
      <c r="P3647" s="152"/>
      <c r="Q3647" s="19"/>
      <c r="R3647" s="105"/>
      <c r="S3647" s="102"/>
      <c r="T3647" s="78"/>
      <c r="U3647" s="19"/>
      <c r="AB3647" s="14"/>
      <c r="AC3647" s="14"/>
      <c r="AD3647" s="14"/>
    </row>
    <row r="3648" spans="16:30" x14ac:dyDescent="0.2">
      <c r="P3648" s="153"/>
      <c r="Q3648" s="19"/>
      <c r="R3648" s="105"/>
      <c r="S3648" s="102"/>
      <c r="T3648" s="78"/>
      <c r="U3648" s="19"/>
      <c r="AB3648" s="14"/>
      <c r="AC3648" s="14"/>
      <c r="AD3648" s="14"/>
    </row>
    <row r="3649" spans="16:30" x14ac:dyDescent="0.2">
      <c r="P3649" s="152"/>
      <c r="Q3649" s="19"/>
      <c r="R3649" s="105"/>
      <c r="S3649" s="102"/>
      <c r="T3649" s="78"/>
      <c r="U3649" s="19"/>
      <c r="AB3649" s="14"/>
      <c r="AC3649" s="14"/>
      <c r="AD3649" s="14"/>
    </row>
    <row r="3650" spans="16:30" x14ac:dyDescent="0.2">
      <c r="P3650" s="153"/>
      <c r="Q3650" s="19"/>
      <c r="R3650" s="105"/>
      <c r="S3650" s="102"/>
      <c r="T3650" s="78"/>
      <c r="U3650" s="19"/>
      <c r="AB3650" s="14"/>
      <c r="AC3650" s="14"/>
      <c r="AD3650" s="14"/>
    </row>
    <row r="3651" spans="16:30" x14ac:dyDescent="0.2">
      <c r="P3651" s="152"/>
      <c r="Q3651" s="19"/>
      <c r="R3651" s="105"/>
      <c r="S3651" s="102"/>
      <c r="T3651" s="78"/>
      <c r="U3651" s="19"/>
      <c r="AB3651" s="14"/>
      <c r="AC3651" s="14"/>
      <c r="AD3651" s="14"/>
    </row>
    <row r="3652" spans="16:30" x14ac:dyDescent="0.2">
      <c r="P3652" s="153"/>
      <c r="Q3652" s="19"/>
      <c r="R3652" s="105"/>
      <c r="S3652" s="102"/>
      <c r="T3652" s="78"/>
      <c r="U3652" s="19"/>
      <c r="AB3652" s="14"/>
      <c r="AC3652" s="14"/>
      <c r="AD3652" s="14"/>
    </row>
    <row r="3653" spans="16:30" x14ac:dyDescent="0.2">
      <c r="P3653" s="152"/>
      <c r="Q3653" s="19"/>
      <c r="R3653" s="105"/>
      <c r="S3653" s="102"/>
      <c r="T3653" s="78"/>
      <c r="U3653" s="19"/>
      <c r="AB3653" s="14"/>
      <c r="AC3653" s="14"/>
      <c r="AD3653" s="14"/>
    </row>
    <row r="3654" spans="16:30" x14ac:dyDescent="0.2">
      <c r="P3654" s="153"/>
      <c r="Q3654" s="19"/>
      <c r="R3654" s="105"/>
      <c r="S3654" s="102"/>
      <c r="T3654" s="78"/>
      <c r="U3654" s="19"/>
      <c r="AB3654" s="14"/>
      <c r="AC3654" s="14"/>
      <c r="AD3654" s="14"/>
    </row>
    <row r="3655" spans="16:30" x14ac:dyDescent="0.2">
      <c r="P3655" s="152"/>
      <c r="Q3655" s="19"/>
      <c r="R3655" s="105"/>
      <c r="S3655" s="102"/>
      <c r="T3655" s="78"/>
      <c r="U3655" s="19"/>
      <c r="AB3655" s="14"/>
      <c r="AC3655" s="14"/>
      <c r="AD3655" s="14"/>
    </row>
    <row r="3656" spans="16:30" x14ac:dyDescent="0.2">
      <c r="P3656" s="153"/>
      <c r="Q3656" s="19"/>
      <c r="R3656" s="105"/>
      <c r="S3656" s="102"/>
      <c r="T3656" s="78"/>
      <c r="U3656" s="19"/>
      <c r="AB3656" s="14"/>
      <c r="AC3656" s="14"/>
      <c r="AD3656" s="14"/>
    </row>
    <row r="3657" spans="16:30" x14ac:dyDescent="0.2">
      <c r="P3657" s="152"/>
      <c r="Q3657" s="19"/>
      <c r="R3657" s="105"/>
      <c r="S3657" s="102"/>
      <c r="T3657" s="78"/>
      <c r="U3657" s="19"/>
      <c r="AB3657" s="14"/>
      <c r="AC3657" s="14"/>
      <c r="AD3657" s="14"/>
    </row>
    <row r="3658" spans="16:30" x14ac:dyDescent="0.2">
      <c r="P3658" s="153"/>
      <c r="Q3658" s="19"/>
      <c r="R3658" s="105"/>
      <c r="S3658" s="102"/>
      <c r="T3658" s="78"/>
      <c r="U3658" s="19"/>
      <c r="AB3658" s="14"/>
      <c r="AC3658" s="14"/>
      <c r="AD3658" s="14"/>
    </row>
    <row r="3659" spans="16:30" x14ac:dyDescent="0.2">
      <c r="P3659" s="152"/>
      <c r="Q3659" s="19"/>
      <c r="R3659" s="105"/>
      <c r="S3659" s="102"/>
      <c r="T3659" s="78"/>
      <c r="U3659" s="19"/>
      <c r="AB3659" s="14"/>
      <c r="AC3659" s="14"/>
      <c r="AD3659" s="14"/>
    </row>
    <row r="3660" spans="16:30" x14ac:dyDescent="0.2">
      <c r="P3660" s="153"/>
      <c r="Q3660" s="19"/>
      <c r="R3660" s="105"/>
      <c r="S3660" s="102"/>
      <c r="T3660" s="78"/>
      <c r="U3660" s="19"/>
      <c r="AB3660" s="14"/>
      <c r="AC3660" s="14"/>
      <c r="AD3660" s="14"/>
    </row>
    <row r="3661" spans="16:30" x14ac:dyDescent="0.2">
      <c r="P3661" s="152"/>
      <c r="Q3661" s="19"/>
      <c r="R3661" s="105"/>
      <c r="S3661" s="102"/>
      <c r="T3661" s="78"/>
      <c r="U3661" s="19"/>
      <c r="AB3661" s="14"/>
      <c r="AC3661" s="14"/>
      <c r="AD3661" s="14"/>
    </row>
    <row r="3662" spans="16:30" x14ac:dyDescent="0.2">
      <c r="P3662" s="153"/>
      <c r="Q3662" s="19"/>
      <c r="R3662" s="105"/>
      <c r="S3662" s="102"/>
      <c r="T3662" s="78"/>
      <c r="U3662" s="19"/>
      <c r="AB3662" s="14"/>
      <c r="AC3662" s="14"/>
      <c r="AD3662" s="14"/>
    </row>
    <row r="3663" spans="16:30" x14ac:dyDescent="0.2">
      <c r="P3663" s="152"/>
      <c r="Q3663" s="19"/>
      <c r="R3663" s="105"/>
      <c r="S3663" s="102"/>
      <c r="T3663" s="78"/>
      <c r="U3663" s="19"/>
      <c r="AB3663" s="14"/>
      <c r="AC3663" s="14"/>
      <c r="AD3663" s="14"/>
    </row>
    <row r="3664" spans="16:30" x14ac:dyDescent="0.2">
      <c r="P3664" s="153"/>
      <c r="Q3664" s="19"/>
      <c r="R3664" s="105"/>
      <c r="S3664" s="102"/>
      <c r="T3664" s="78"/>
      <c r="U3664" s="19"/>
      <c r="AB3664" s="14"/>
      <c r="AC3664" s="14"/>
      <c r="AD3664" s="14"/>
    </row>
    <row r="3665" spans="16:30" x14ac:dyDescent="0.2">
      <c r="P3665" s="152"/>
      <c r="Q3665" s="19"/>
      <c r="R3665" s="105"/>
      <c r="S3665" s="102"/>
      <c r="T3665" s="78"/>
      <c r="U3665" s="19"/>
      <c r="AB3665" s="14"/>
      <c r="AC3665" s="14"/>
      <c r="AD3665" s="14"/>
    </row>
    <row r="3666" spans="16:30" x14ac:dyDescent="0.2">
      <c r="P3666" s="153"/>
      <c r="Q3666" s="19"/>
      <c r="R3666" s="105"/>
      <c r="S3666" s="102"/>
      <c r="T3666" s="78"/>
      <c r="U3666" s="19"/>
      <c r="AB3666" s="14"/>
      <c r="AC3666" s="14"/>
      <c r="AD3666" s="14"/>
    </row>
    <row r="3667" spans="16:30" x14ac:dyDescent="0.2">
      <c r="P3667" s="152"/>
      <c r="Q3667" s="19"/>
      <c r="R3667" s="105"/>
      <c r="S3667" s="102"/>
      <c r="T3667" s="78"/>
      <c r="U3667" s="19"/>
      <c r="AB3667" s="14"/>
      <c r="AC3667" s="14"/>
      <c r="AD3667" s="14"/>
    </row>
    <row r="3668" spans="16:30" x14ac:dyDescent="0.2">
      <c r="P3668" s="153"/>
      <c r="Q3668" s="19"/>
      <c r="R3668" s="105"/>
      <c r="S3668" s="102"/>
      <c r="T3668" s="78"/>
      <c r="U3668" s="19"/>
      <c r="AB3668" s="14"/>
      <c r="AC3668" s="14"/>
      <c r="AD3668" s="14"/>
    </row>
    <row r="3669" spans="16:30" x14ac:dyDescent="0.2">
      <c r="P3669" s="152"/>
      <c r="Q3669" s="19"/>
      <c r="R3669" s="105"/>
      <c r="S3669" s="102"/>
      <c r="T3669" s="78"/>
      <c r="U3669" s="19"/>
      <c r="AB3669" s="14"/>
      <c r="AC3669" s="14"/>
      <c r="AD3669" s="14"/>
    </row>
    <row r="3670" spans="16:30" x14ac:dyDescent="0.2">
      <c r="P3670" s="153"/>
      <c r="Q3670" s="19"/>
      <c r="R3670" s="105"/>
      <c r="S3670" s="102"/>
      <c r="T3670" s="78"/>
      <c r="U3670" s="19"/>
      <c r="AB3670" s="14"/>
      <c r="AC3670" s="14"/>
      <c r="AD3670" s="14"/>
    </row>
    <row r="3671" spans="16:30" x14ac:dyDescent="0.2">
      <c r="P3671" s="152"/>
      <c r="Q3671" s="19"/>
      <c r="R3671" s="105"/>
      <c r="S3671" s="102"/>
      <c r="T3671" s="78"/>
      <c r="U3671" s="19"/>
      <c r="AB3671" s="14"/>
      <c r="AC3671" s="14"/>
      <c r="AD3671" s="14"/>
    </row>
    <row r="3672" spans="16:30" x14ac:dyDescent="0.2">
      <c r="P3672" s="153"/>
      <c r="Q3672" s="19"/>
      <c r="R3672" s="105"/>
      <c r="S3672" s="102"/>
      <c r="T3672" s="78"/>
      <c r="U3672" s="19"/>
      <c r="AB3672" s="14"/>
      <c r="AC3672" s="14"/>
      <c r="AD3672" s="14"/>
    </row>
    <row r="3673" spans="16:30" x14ac:dyDescent="0.2">
      <c r="P3673" s="152"/>
      <c r="Q3673" s="19"/>
      <c r="R3673" s="105"/>
      <c r="S3673" s="102"/>
      <c r="T3673" s="78"/>
      <c r="U3673" s="19"/>
      <c r="AB3673" s="14"/>
      <c r="AC3673" s="14"/>
      <c r="AD3673" s="14"/>
    </row>
    <row r="3674" spans="16:30" x14ac:dyDescent="0.2">
      <c r="P3674" s="153"/>
      <c r="Q3674" s="19"/>
      <c r="R3674" s="105"/>
      <c r="S3674" s="102"/>
      <c r="T3674" s="78"/>
      <c r="U3674" s="19"/>
      <c r="AB3674" s="14"/>
      <c r="AC3674" s="14"/>
      <c r="AD3674" s="14"/>
    </row>
    <row r="3675" spans="16:30" x14ac:dyDescent="0.2">
      <c r="P3675" s="152"/>
      <c r="Q3675" s="19"/>
      <c r="R3675" s="105"/>
      <c r="S3675" s="102"/>
      <c r="T3675" s="78"/>
      <c r="U3675" s="19"/>
      <c r="AB3675" s="14"/>
      <c r="AC3675" s="14"/>
      <c r="AD3675" s="14"/>
    </row>
    <row r="3676" spans="16:30" x14ac:dyDescent="0.2">
      <c r="P3676" s="153"/>
      <c r="Q3676" s="19"/>
      <c r="R3676" s="105"/>
      <c r="S3676" s="102"/>
      <c r="T3676" s="78"/>
      <c r="U3676" s="19"/>
      <c r="AB3676" s="14"/>
      <c r="AC3676" s="14"/>
      <c r="AD3676" s="14"/>
    </row>
    <row r="3677" spans="16:30" x14ac:dyDescent="0.2">
      <c r="P3677" s="152"/>
      <c r="Q3677" s="19"/>
      <c r="R3677" s="105"/>
      <c r="S3677" s="102"/>
      <c r="T3677" s="78"/>
      <c r="U3677" s="19"/>
      <c r="AB3677" s="14"/>
      <c r="AC3677" s="14"/>
      <c r="AD3677" s="14"/>
    </row>
    <row r="3678" spans="16:30" x14ac:dyDescent="0.2">
      <c r="P3678" s="153"/>
      <c r="Q3678" s="19"/>
      <c r="R3678" s="105"/>
      <c r="S3678" s="102"/>
      <c r="T3678" s="78"/>
      <c r="U3678" s="19"/>
      <c r="AB3678" s="14"/>
      <c r="AC3678" s="14"/>
      <c r="AD3678" s="14"/>
    </row>
    <row r="3679" spans="16:30" x14ac:dyDescent="0.2">
      <c r="P3679" s="152"/>
      <c r="Q3679" s="19"/>
      <c r="R3679" s="105"/>
      <c r="S3679" s="102"/>
      <c r="T3679" s="78"/>
      <c r="U3679" s="19"/>
      <c r="AB3679" s="14"/>
      <c r="AC3679" s="14"/>
      <c r="AD3679" s="14"/>
    </row>
    <row r="3680" spans="16:30" x14ac:dyDescent="0.2">
      <c r="P3680" s="153"/>
      <c r="Q3680" s="19"/>
      <c r="R3680" s="105"/>
      <c r="S3680" s="102"/>
      <c r="T3680" s="78"/>
      <c r="U3680" s="19"/>
      <c r="AB3680" s="14"/>
      <c r="AC3680" s="14"/>
      <c r="AD3680" s="14"/>
    </row>
    <row r="3681" spans="16:30" x14ac:dyDescent="0.2">
      <c r="P3681" s="152"/>
      <c r="Q3681" s="19"/>
      <c r="R3681" s="105"/>
      <c r="S3681" s="102"/>
      <c r="T3681" s="78"/>
      <c r="U3681" s="19"/>
      <c r="AB3681" s="14"/>
      <c r="AC3681" s="14"/>
      <c r="AD3681" s="14"/>
    </row>
    <row r="3682" spans="16:30" x14ac:dyDescent="0.2">
      <c r="P3682" s="153"/>
      <c r="Q3682" s="19"/>
      <c r="R3682" s="105"/>
      <c r="S3682" s="102"/>
      <c r="T3682" s="78"/>
      <c r="U3682" s="19"/>
      <c r="AB3682" s="14"/>
      <c r="AC3682" s="14"/>
      <c r="AD3682" s="14"/>
    </row>
    <row r="3683" spans="16:30" x14ac:dyDescent="0.2">
      <c r="P3683" s="152"/>
      <c r="Q3683" s="19"/>
      <c r="R3683" s="105"/>
      <c r="S3683" s="102"/>
      <c r="T3683" s="78"/>
      <c r="U3683" s="19"/>
      <c r="AB3683" s="14"/>
      <c r="AC3683" s="14"/>
      <c r="AD3683" s="14"/>
    </row>
    <row r="3684" spans="16:30" x14ac:dyDescent="0.2">
      <c r="P3684" s="153"/>
      <c r="Q3684" s="19"/>
      <c r="R3684" s="105"/>
      <c r="S3684" s="102"/>
      <c r="T3684" s="78"/>
      <c r="U3684" s="19"/>
      <c r="AB3684" s="14"/>
      <c r="AC3684" s="14"/>
      <c r="AD3684" s="14"/>
    </row>
    <row r="3685" spans="16:30" x14ac:dyDescent="0.2">
      <c r="P3685" s="152"/>
      <c r="Q3685" s="19"/>
      <c r="R3685" s="105"/>
      <c r="S3685" s="102"/>
      <c r="T3685" s="78"/>
      <c r="U3685" s="19"/>
      <c r="AB3685" s="14"/>
      <c r="AC3685" s="14"/>
      <c r="AD3685" s="14"/>
    </row>
    <row r="3686" spans="16:30" x14ac:dyDescent="0.2">
      <c r="P3686" s="153"/>
      <c r="Q3686" s="19"/>
      <c r="R3686" s="105"/>
      <c r="S3686" s="102"/>
      <c r="T3686" s="78"/>
      <c r="U3686" s="19"/>
      <c r="AB3686" s="14"/>
      <c r="AC3686" s="14"/>
      <c r="AD3686" s="14"/>
    </row>
    <row r="3687" spans="16:30" x14ac:dyDescent="0.2">
      <c r="P3687" s="152"/>
      <c r="Q3687" s="19"/>
      <c r="R3687" s="105"/>
      <c r="S3687" s="102"/>
      <c r="T3687" s="78"/>
      <c r="U3687" s="19"/>
      <c r="AB3687" s="14"/>
      <c r="AC3687" s="14"/>
      <c r="AD3687" s="14"/>
    </row>
    <row r="3688" spans="16:30" x14ac:dyDescent="0.2">
      <c r="P3688" s="153"/>
      <c r="Q3688" s="19"/>
      <c r="R3688" s="105"/>
      <c r="S3688" s="102"/>
      <c r="T3688" s="78"/>
      <c r="U3688" s="19"/>
      <c r="AB3688" s="14"/>
      <c r="AC3688" s="14"/>
      <c r="AD3688" s="14"/>
    </row>
    <row r="3689" spans="16:30" x14ac:dyDescent="0.2">
      <c r="P3689" s="152"/>
      <c r="Q3689" s="19"/>
      <c r="R3689" s="105"/>
      <c r="S3689" s="102"/>
      <c r="T3689" s="78"/>
      <c r="U3689" s="19"/>
      <c r="AB3689" s="14"/>
      <c r="AC3689" s="14"/>
      <c r="AD3689" s="14"/>
    </row>
    <row r="3690" spans="16:30" x14ac:dyDescent="0.2">
      <c r="P3690" s="153"/>
      <c r="Q3690" s="19"/>
      <c r="R3690" s="105"/>
      <c r="S3690" s="102"/>
      <c r="T3690" s="78"/>
      <c r="U3690" s="19"/>
      <c r="AB3690" s="14"/>
      <c r="AC3690" s="14"/>
      <c r="AD3690" s="14"/>
    </row>
    <row r="3691" spans="16:30" x14ac:dyDescent="0.2">
      <c r="P3691" s="152"/>
      <c r="Q3691" s="19"/>
      <c r="R3691" s="105"/>
      <c r="S3691" s="102"/>
      <c r="T3691" s="78"/>
      <c r="U3691" s="19"/>
      <c r="AB3691" s="14"/>
      <c r="AC3691" s="14"/>
      <c r="AD3691" s="14"/>
    </row>
    <row r="3692" spans="16:30" x14ac:dyDescent="0.2">
      <c r="P3692" s="153"/>
      <c r="Q3692" s="19"/>
      <c r="R3692" s="105"/>
      <c r="S3692" s="102"/>
      <c r="T3692" s="78"/>
      <c r="U3692" s="19"/>
      <c r="AB3692" s="14"/>
      <c r="AC3692" s="14"/>
      <c r="AD3692" s="14"/>
    </row>
    <row r="3693" spans="16:30" x14ac:dyDescent="0.2">
      <c r="P3693" s="152"/>
      <c r="Q3693" s="19"/>
      <c r="R3693" s="105"/>
      <c r="S3693" s="102"/>
      <c r="T3693" s="78"/>
      <c r="U3693" s="19"/>
      <c r="AB3693" s="14"/>
      <c r="AC3693" s="14"/>
      <c r="AD3693" s="14"/>
    </row>
    <row r="3694" spans="16:30" x14ac:dyDescent="0.2">
      <c r="P3694" s="153"/>
      <c r="Q3694" s="19"/>
      <c r="R3694" s="105"/>
      <c r="S3694" s="102"/>
      <c r="T3694" s="78"/>
      <c r="U3694" s="19"/>
      <c r="AB3694" s="14"/>
      <c r="AC3694" s="14"/>
      <c r="AD3694" s="14"/>
    </row>
    <row r="3695" spans="16:30" x14ac:dyDescent="0.2">
      <c r="P3695" s="152"/>
      <c r="Q3695" s="19"/>
      <c r="R3695" s="105"/>
      <c r="S3695" s="102"/>
      <c r="T3695" s="78"/>
      <c r="U3695" s="19"/>
      <c r="AB3695" s="14"/>
      <c r="AC3695" s="14"/>
      <c r="AD3695" s="14"/>
    </row>
    <row r="3696" spans="16:30" x14ac:dyDescent="0.2">
      <c r="P3696" s="153"/>
      <c r="Q3696" s="19"/>
      <c r="R3696" s="105"/>
      <c r="S3696" s="102"/>
      <c r="T3696" s="78"/>
      <c r="U3696" s="19"/>
      <c r="AB3696" s="14"/>
      <c r="AC3696" s="14"/>
      <c r="AD3696" s="14"/>
    </row>
    <row r="3697" spans="16:30" x14ac:dyDescent="0.2">
      <c r="P3697" s="152"/>
      <c r="Q3697" s="19"/>
      <c r="R3697" s="105"/>
      <c r="S3697" s="102"/>
      <c r="T3697" s="78"/>
      <c r="U3697" s="19"/>
      <c r="AB3697" s="14"/>
      <c r="AC3697" s="14"/>
      <c r="AD3697" s="14"/>
    </row>
    <row r="3698" spans="16:30" x14ac:dyDescent="0.2">
      <c r="P3698" s="153"/>
      <c r="Q3698" s="19"/>
      <c r="R3698" s="105"/>
      <c r="S3698" s="102"/>
      <c r="T3698" s="78"/>
      <c r="U3698" s="19"/>
      <c r="AB3698" s="14"/>
      <c r="AC3698" s="14"/>
      <c r="AD3698" s="14"/>
    </row>
    <row r="3699" spans="16:30" x14ac:dyDescent="0.2">
      <c r="P3699" s="152"/>
      <c r="Q3699" s="19"/>
      <c r="R3699" s="105"/>
      <c r="S3699" s="102"/>
      <c r="T3699" s="78"/>
      <c r="U3699" s="19"/>
      <c r="AB3699" s="14"/>
      <c r="AC3699" s="14"/>
      <c r="AD3699" s="14"/>
    </row>
    <row r="3700" spans="16:30" x14ac:dyDescent="0.2">
      <c r="P3700" s="153"/>
      <c r="Q3700" s="19"/>
      <c r="R3700" s="105"/>
      <c r="S3700" s="102"/>
      <c r="T3700" s="78"/>
      <c r="U3700" s="19"/>
      <c r="AB3700" s="14"/>
      <c r="AC3700" s="14"/>
      <c r="AD3700" s="14"/>
    </row>
    <row r="3701" spans="16:30" x14ac:dyDescent="0.2">
      <c r="P3701" s="152"/>
      <c r="Q3701" s="19"/>
      <c r="R3701" s="105"/>
      <c r="S3701" s="102"/>
      <c r="T3701" s="78"/>
      <c r="U3701" s="19"/>
      <c r="AB3701" s="14"/>
      <c r="AC3701" s="14"/>
      <c r="AD3701" s="14"/>
    </row>
    <row r="3702" spans="16:30" x14ac:dyDescent="0.2">
      <c r="P3702" s="153"/>
      <c r="Q3702" s="19"/>
      <c r="R3702" s="105"/>
      <c r="S3702" s="102"/>
      <c r="T3702" s="78"/>
      <c r="U3702" s="19"/>
      <c r="AB3702" s="14"/>
      <c r="AC3702" s="14"/>
      <c r="AD3702" s="14"/>
    </row>
    <row r="3703" spans="16:30" x14ac:dyDescent="0.2">
      <c r="P3703" s="152"/>
      <c r="Q3703" s="19"/>
      <c r="R3703" s="105"/>
      <c r="S3703" s="102"/>
      <c r="T3703" s="78"/>
      <c r="U3703" s="19"/>
      <c r="AB3703" s="14"/>
      <c r="AC3703" s="14"/>
      <c r="AD3703" s="14"/>
    </row>
    <row r="3704" spans="16:30" x14ac:dyDescent="0.2">
      <c r="P3704" s="153"/>
      <c r="Q3704" s="19"/>
      <c r="R3704" s="105"/>
      <c r="S3704" s="102"/>
      <c r="T3704" s="78"/>
      <c r="U3704" s="19"/>
      <c r="AB3704" s="14"/>
      <c r="AC3704" s="14"/>
      <c r="AD3704" s="14"/>
    </row>
    <row r="3705" spans="16:30" x14ac:dyDescent="0.2">
      <c r="P3705" s="152"/>
      <c r="Q3705" s="19"/>
      <c r="R3705" s="105"/>
      <c r="S3705" s="102"/>
      <c r="T3705" s="78"/>
      <c r="U3705" s="19"/>
      <c r="AB3705" s="14"/>
      <c r="AC3705" s="14"/>
      <c r="AD3705" s="14"/>
    </row>
    <row r="3706" spans="16:30" x14ac:dyDescent="0.2">
      <c r="P3706" s="153"/>
      <c r="Q3706" s="19"/>
      <c r="R3706" s="105"/>
      <c r="S3706" s="102"/>
      <c r="T3706" s="78"/>
      <c r="U3706" s="19"/>
      <c r="AB3706" s="14"/>
      <c r="AC3706" s="14"/>
      <c r="AD3706" s="14"/>
    </row>
    <row r="3707" spans="16:30" x14ac:dyDescent="0.2">
      <c r="P3707" s="152"/>
      <c r="Q3707" s="19"/>
      <c r="R3707" s="105"/>
      <c r="S3707" s="102"/>
      <c r="T3707" s="78"/>
      <c r="U3707" s="19"/>
      <c r="AB3707" s="14"/>
      <c r="AC3707" s="14"/>
      <c r="AD3707" s="14"/>
    </row>
    <row r="3708" spans="16:30" x14ac:dyDescent="0.2">
      <c r="P3708" s="153"/>
      <c r="Q3708" s="19"/>
      <c r="R3708" s="105"/>
      <c r="S3708" s="102"/>
      <c r="T3708" s="78"/>
      <c r="U3708" s="19"/>
      <c r="AB3708" s="14"/>
      <c r="AC3708" s="14"/>
      <c r="AD3708" s="14"/>
    </row>
    <row r="3709" spans="16:30" x14ac:dyDescent="0.2">
      <c r="P3709" s="152"/>
      <c r="Q3709" s="19"/>
      <c r="R3709" s="105"/>
      <c r="S3709" s="102"/>
      <c r="T3709" s="78"/>
      <c r="U3709" s="19"/>
      <c r="AB3709" s="14"/>
      <c r="AC3709" s="14"/>
      <c r="AD3709" s="14"/>
    </row>
    <row r="3710" spans="16:30" x14ac:dyDescent="0.2">
      <c r="P3710" s="153"/>
      <c r="Q3710" s="19"/>
      <c r="R3710" s="105"/>
      <c r="S3710" s="102"/>
      <c r="T3710" s="78"/>
      <c r="U3710" s="19"/>
      <c r="AB3710" s="14"/>
      <c r="AC3710" s="14"/>
      <c r="AD3710" s="14"/>
    </row>
    <row r="3711" spans="16:30" x14ac:dyDescent="0.2">
      <c r="P3711" s="152"/>
      <c r="Q3711" s="19"/>
      <c r="R3711" s="105"/>
      <c r="S3711" s="102"/>
      <c r="T3711" s="78"/>
      <c r="U3711" s="19"/>
      <c r="AB3711" s="14"/>
      <c r="AC3711" s="14"/>
      <c r="AD3711" s="14"/>
    </row>
    <row r="3712" spans="16:30" x14ac:dyDescent="0.2">
      <c r="P3712" s="153"/>
      <c r="Q3712" s="19"/>
      <c r="R3712" s="105"/>
      <c r="S3712" s="102"/>
      <c r="T3712" s="78"/>
      <c r="U3712" s="19"/>
      <c r="AB3712" s="14"/>
      <c r="AC3712" s="14"/>
      <c r="AD3712" s="14"/>
    </row>
    <row r="3713" spans="16:30" x14ac:dyDescent="0.2">
      <c r="P3713" s="152"/>
      <c r="Q3713" s="19"/>
      <c r="R3713" s="105"/>
      <c r="S3713" s="102"/>
      <c r="T3713" s="78"/>
      <c r="U3713" s="19"/>
      <c r="AB3713" s="14"/>
      <c r="AC3713" s="14"/>
      <c r="AD3713" s="14"/>
    </row>
    <row r="3714" spans="16:30" x14ac:dyDescent="0.2">
      <c r="P3714" s="153"/>
      <c r="Q3714" s="19"/>
      <c r="R3714" s="105"/>
      <c r="S3714" s="102"/>
      <c r="T3714" s="78"/>
      <c r="U3714" s="19"/>
      <c r="AB3714" s="14"/>
      <c r="AC3714" s="14"/>
      <c r="AD3714" s="14"/>
    </row>
    <row r="3715" spans="16:30" x14ac:dyDescent="0.2">
      <c r="P3715" s="152"/>
      <c r="Q3715" s="19"/>
      <c r="R3715" s="105"/>
      <c r="S3715" s="102"/>
      <c r="T3715" s="78"/>
      <c r="U3715" s="19"/>
      <c r="AB3715" s="14"/>
      <c r="AC3715" s="14"/>
      <c r="AD3715" s="14"/>
    </row>
    <row r="3716" spans="16:30" x14ac:dyDescent="0.2">
      <c r="P3716" s="153"/>
      <c r="Q3716" s="19"/>
      <c r="R3716" s="105"/>
      <c r="S3716" s="102"/>
      <c r="T3716" s="78"/>
      <c r="U3716" s="19"/>
      <c r="AB3716" s="14"/>
      <c r="AC3716" s="14"/>
      <c r="AD3716" s="14"/>
    </row>
    <row r="3717" spans="16:30" x14ac:dyDescent="0.2">
      <c r="P3717" s="152"/>
      <c r="Q3717" s="19"/>
      <c r="R3717" s="105"/>
      <c r="S3717" s="102"/>
      <c r="T3717" s="78"/>
      <c r="U3717" s="19"/>
      <c r="AB3717" s="14"/>
      <c r="AC3717" s="14"/>
      <c r="AD3717" s="14"/>
    </row>
    <row r="3718" spans="16:30" x14ac:dyDescent="0.2">
      <c r="P3718" s="153"/>
      <c r="Q3718" s="19"/>
      <c r="R3718" s="105"/>
      <c r="S3718" s="102"/>
      <c r="T3718" s="78"/>
      <c r="U3718" s="19"/>
      <c r="AB3718" s="14"/>
      <c r="AC3718" s="14"/>
      <c r="AD3718" s="14"/>
    </row>
    <row r="3719" spans="16:30" x14ac:dyDescent="0.2">
      <c r="P3719" s="152"/>
      <c r="Q3719" s="19"/>
      <c r="R3719" s="105"/>
      <c r="S3719" s="102"/>
      <c r="T3719" s="78"/>
      <c r="U3719" s="19"/>
      <c r="AB3719" s="14"/>
      <c r="AC3719" s="14"/>
      <c r="AD3719" s="14"/>
    </row>
    <row r="3720" spans="16:30" x14ac:dyDescent="0.2">
      <c r="P3720" s="153"/>
      <c r="Q3720" s="19"/>
      <c r="R3720" s="105"/>
      <c r="S3720" s="102"/>
      <c r="T3720" s="78"/>
      <c r="U3720" s="19"/>
      <c r="AB3720" s="14"/>
      <c r="AC3720" s="14"/>
      <c r="AD3720" s="14"/>
    </row>
    <row r="3721" spans="16:30" x14ac:dyDescent="0.2">
      <c r="P3721" s="152"/>
      <c r="Q3721" s="19"/>
      <c r="R3721" s="105"/>
      <c r="S3721" s="102"/>
      <c r="T3721" s="78"/>
      <c r="U3721" s="19"/>
      <c r="AB3721" s="14"/>
      <c r="AC3721" s="14"/>
      <c r="AD3721" s="14"/>
    </row>
    <row r="3722" spans="16:30" x14ac:dyDescent="0.2">
      <c r="P3722" s="153"/>
      <c r="Q3722" s="19"/>
      <c r="R3722" s="105"/>
      <c r="S3722" s="102"/>
      <c r="T3722" s="78"/>
      <c r="U3722" s="19"/>
      <c r="AB3722" s="14"/>
      <c r="AC3722" s="14"/>
      <c r="AD3722" s="14"/>
    </row>
    <row r="3723" spans="16:30" x14ac:dyDescent="0.2">
      <c r="P3723" s="152"/>
      <c r="Q3723" s="19"/>
      <c r="R3723" s="105"/>
      <c r="S3723" s="102"/>
      <c r="T3723" s="78"/>
      <c r="U3723" s="19"/>
      <c r="AB3723" s="14"/>
      <c r="AC3723" s="14"/>
      <c r="AD3723" s="14"/>
    </row>
    <row r="3724" spans="16:30" x14ac:dyDescent="0.2">
      <c r="P3724" s="153"/>
      <c r="Q3724" s="19"/>
      <c r="R3724" s="105"/>
      <c r="S3724" s="102"/>
      <c r="T3724" s="78"/>
      <c r="U3724" s="19"/>
      <c r="AB3724" s="14"/>
      <c r="AC3724" s="14"/>
      <c r="AD3724" s="14"/>
    </row>
    <row r="3725" spans="16:30" x14ac:dyDescent="0.2">
      <c r="P3725" s="152"/>
      <c r="Q3725" s="19"/>
      <c r="R3725" s="105"/>
      <c r="S3725" s="102"/>
      <c r="T3725" s="78"/>
      <c r="U3725" s="19"/>
      <c r="AB3725" s="14"/>
      <c r="AC3725" s="14"/>
      <c r="AD3725" s="14"/>
    </row>
    <row r="3726" spans="16:30" x14ac:dyDescent="0.2">
      <c r="P3726" s="153"/>
      <c r="Q3726" s="19"/>
      <c r="R3726" s="105"/>
      <c r="S3726" s="102"/>
      <c r="T3726" s="78"/>
      <c r="U3726" s="19"/>
      <c r="AB3726" s="14"/>
      <c r="AC3726" s="14"/>
      <c r="AD3726" s="14"/>
    </row>
    <row r="3727" spans="16:30" x14ac:dyDescent="0.2">
      <c r="P3727" s="152"/>
      <c r="Q3727" s="19"/>
      <c r="R3727" s="105"/>
      <c r="S3727" s="102"/>
      <c r="T3727" s="78"/>
      <c r="U3727" s="19"/>
      <c r="AB3727" s="14"/>
      <c r="AC3727" s="14"/>
      <c r="AD3727" s="14"/>
    </row>
    <row r="3728" spans="16:30" x14ac:dyDescent="0.2">
      <c r="P3728" s="153"/>
      <c r="Q3728" s="19"/>
      <c r="R3728" s="105"/>
      <c r="S3728" s="102"/>
      <c r="T3728" s="78"/>
      <c r="U3728" s="19"/>
      <c r="AB3728" s="14"/>
      <c r="AC3728" s="14"/>
      <c r="AD3728" s="14"/>
    </row>
    <row r="3729" spans="16:30" x14ac:dyDescent="0.2">
      <c r="P3729" s="152"/>
      <c r="Q3729" s="19"/>
      <c r="R3729" s="105"/>
      <c r="S3729" s="102"/>
      <c r="T3729" s="78"/>
      <c r="U3729" s="19"/>
      <c r="AB3729" s="14"/>
      <c r="AC3729" s="14"/>
      <c r="AD3729" s="14"/>
    </row>
    <row r="3730" spans="16:30" x14ac:dyDescent="0.2">
      <c r="P3730" s="153"/>
      <c r="Q3730" s="19"/>
      <c r="R3730" s="105"/>
      <c r="S3730" s="102"/>
      <c r="T3730" s="78"/>
      <c r="U3730" s="19"/>
      <c r="AB3730" s="14"/>
      <c r="AC3730" s="14"/>
      <c r="AD3730" s="14"/>
    </row>
    <row r="3731" spans="16:30" x14ac:dyDescent="0.2">
      <c r="P3731" s="152"/>
      <c r="Q3731" s="19"/>
      <c r="R3731" s="105"/>
      <c r="S3731" s="102"/>
      <c r="T3731" s="78"/>
      <c r="U3731" s="19"/>
      <c r="AB3731" s="14"/>
      <c r="AC3731" s="14"/>
      <c r="AD3731" s="14"/>
    </row>
    <row r="3732" spans="16:30" x14ac:dyDescent="0.2">
      <c r="P3732" s="153"/>
      <c r="Q3732" s="19"/>
      <c r="R3732" s="105"/>
      <c r="S3732" s="102"/>
      <c r="T3732" s="78"/>
      <c r="U3732" s="19"/>
      <c r="AB3732" s="14"/>
      <c r="AC3732" s="14"/>
      <c r="AD3732" s="14"/>
    </row>
    <row r="3733" spans="16:30" x14ac:dyDescent="0.2">
      <c r="P3733" s="152"/>
      <c r="Q3733" s="19"/>
      <c r="R3733" s="105"/>
      <c r="S3733" s="102"/>
      <c r="T3733" s="78"/>
      <c r="U3733" s="19"/>
      <c r="AB3733" s="14"/>
      <c r="AC3733" s="14"/>
      <c r="AD3733" s="14"/>
    </row>
    <row r="3734" spans="16:30" x14ac:dyDescent="0.2">
      <c r="P3734" s="153"/>
      <c r="Q3734" s="19"/>
      <c r="R3734" s="105"/>
      <c r="S3734" s="102"/>
      <c r="T3734" s="78"/>
      <c r="U3734" s="19"/>
      <c r="AB3734" s="14"/>
      <c r="AC3734" s="14"/>
      <c r="AD3734" s="14"/>
    </row>
    <row r="3735" spans="16:30" x14ac:dyDescent="0.2">
      <c r="P3735" s="152"/>
      <c r="Q3735" s="19"/>
      <c r="R3735" s="105"/>
      <c r="S3735" s="102"/>
      <c r="T3735" s="78"/>
      <c r="U3735" s="19"/>
      <c r="AB3735" s="14"/>
      <c r="AC3735" s="14"/>
      <c r="AD3735" s="14"/>
    </row>
    <row r="3736" spans="16:30" x14ac:dyDescent="0.2">
      <c r="P3736" s="153"/>
      <c r="Q3736" s="19"/>
      <c r="R3736" s="105"/>
      <c r="S3736" s="102"/>
      <c r="T3736" s="78"/>
      <c r="U3736" s="19"/>
      <c r="AB3736" s="14"/>
      <c r="AC3736" s="14"/>
      <c r="AD3736" s="14"/>
    </row>
    <row r="3737" spans="16:30" x14ac:dyDescent="0.2">
      <c r="P3737" s="152"/>
      <c r="Q3737" s="19"/>
      <c r="R3737" s="105"/>
      <c r="S3737" s="102"/>
      <c r="T3737" s="78"/>
      <c r="U3737" s="19"/>
      <c r="AB3737" s="14"/>
      <c r="AC3737" s="14"/>
      <c r="AD3737" s="14"/>
    </row>
    <row r="3738" spans="16:30" x14ac:dyDescent="0.2">
      <c r="P3738" s="153"/>
      <c r="Q3738" s="19"/>
      <c r="R3738" s="105"/>
      <c r="S3738" s="102"/>
      <c r="T3738" s="78"/>
      <c r="U3738" s="19"/>
      <c r="AB3738" s="14"/>
      <c r="AC3738" s="14"/>
      <c r="AD3738" s="14"/>
    </row>
    <row r="3739" spans="16:30" x14ac:dyDescent="0.2">
      <c r="P3739" s="152"/>
      <c r="Q3739" s="19"/>
      <c r="R3739" s="105"/>
      <c r="S3739" s="102"/>
      <c r="T3739" s="78"/>
      <c r="U3739" s="19"/>
      <c r="AB3739" s="14"/>
      <c r="AC3739" s="14"/>
      <c r="AD3739" s="14"/>
    </row>
    <row r="3740" spans="16:30" x14ac:dyDescent="0.2">
      <c r="P3740" s="153"/>
      <c r="Q3740" s="19"/>
      <c r="R3740" s="105"/>
      <c r="S3740" s="102"/>
      <c r="T3740" s="78"/>
      <c r="U3740" s="19"/>
      <c r="AB3740" s="14"/>
      <c r="AC3740" s="14"/>
      <c r="AD3740" s="14"/>
    </row>
    <row r="3741" spans="16:30" x14ac:dyDescent="0.2">
      <c r="P3741" s="152"/>
      <c r="Q3741" s="19"/>
      <c r="R3741" s="105"/>
      <c r="S3741" s="102"/>
      <c r="T3741" s="78"/>
      <c r="U3741" s="19"/>
      <c r="AB3741" s="14"/>
      <c r="AC3741" s="14"/>
      <c r="AD3741" s="14"/>
    </row>
    <row r="3742" spans="16:30" x14ac:dyDescent="0.2">
      <c r="P3742" s="153"/>
      <c r="Q3742" s="19"/>
      <c r="R3742" s="105"/>
      <c r="S3742" s="102"/>
      <c r="T3742" s="78"/>
      <c r="U3742" s="19"/>
      <c r="AB3742" s="14"/>
      <c r="AC3742" s="14"/>
      <c r="AD3742" s="14"/>
    </row>
    <row r="3743" spans="16:30" x14ac:dyDescent="0.2">
      <c r="P3743" s="152"/>
      <c r="Q3743" s="19"/>
      <c r="R3743" s="105"/>
      <c r="S3743" s="102"/>
      <c r="T3743" s="78"/>
      <c r="U3743" s="19"/>
      <c r="AB3743" s="14"/>
      <c r="AC3743" s="14"/>
      <c r="AD3743" s="14"/>
    </row>
    <row r="3744" spans="16:30" x14ac:dyDescent="0.2">
      <c r="P3744" s="153"/>
      <c r="Q3744" s="19"/>
      <c r="R3744" s="105"/>
      <c r="S3744" s="102"/>
      <c r="T3744" s="78"/>
      <c r="U3744" s="19"/>
      <c r="AB3744" s="14"/>
      <c r="AC3744" s="14"/>
      <c r="AD3744" s="14"/>
    </row>
    <row r="3745" spans="16:30" x14ac:dyDescent="0.2">
      <c r="P3745" s="152"/>
      <c r="Q3745" s="19"/>
      <c r="R3745" s="105"/>
      <c r="S3745" s="102"/>
      <c r="T3745" s="78"/>
      <c r="U3745" s="19"/>
      <c r="AB3745" s="14"/>
      <c r="AC3745" s="14"/>
      <c r="AD3745" s="14"/>
    </row>
    <row r="3746" spans="16:30" x14ac:dyDescent="0.2">
      <c r="P3746" s="153"/>
      <c r="Q3746" s="19"/>
      <c r="R3746" s="105"/>
      <c r="S3746" s="102"/>
      <c r="T3746" s="78"/>
      <c r="U3746" s="19"/>
      <c r="AB3746" s="14"/>
      <c r="AC3746" s="14"/>
      <c r="AD3746" s="14"/>
    </row>
    <row r="3747" spans="16:30" x14ac:dyDescent="0.2">
      <c r="P3747" s="152"/>
      <c r="Q3747" s="19"/>
      <c r="R3747" s="105"/>
      <c r="S3747" s="102"/>
      <c r="T3747" s="78"/>
      <c r="U3747" s="19"/>
      <c r="AB3747" s="14"/>
      <c r="AC3747" s="14"/>
      <c r="AD3747" s="14"/>
    </row>
    <row r="3748" spans="16:30" x14ac:dyDescent="0.2">
      <c r="P3748" s="153"/>
      <c r="Q3748" s="19"/>
      <c r="R3748" s="105"/>
      <c r="S3748" s="102"/>
      <c r="T3748" s="78"/>
      <c r="U3748" s="19"/>
      <c r="AB3748" s="14"/>
      <c r="AC3748" s="14"/>
      <c r="AD3748" s="14"/>
    </row>
    <row r="3749" spans="16:30" x14ac:dyDescent="0.2">
      <c r="P3749" s="152"/>
      <c r="Q3749" s="19"/>
      <c r="R3749" s="105"/>
      <c r="S3749" s="102"/>
      <c r="T3749" s="78"/>
      <c r="U3749" s="19"/>
      <c r="AB3749" s="14"/>
      <c r="AC3749" s="14"/>
      <c r="AD3749" s="14"/>
    </row>
    <row r="3750" spans="16:30" x14ac:dyDescent="0.2">
      <c r="P3750" s="153"/>
      <c r="Q3750" s="19"/>
      <c r="R3750" s="105"/>
      <c r="S3750" s="102"/>
      <c r="T3750" s="78"/>
      <c r="U3750" s="19"/>
      <c r="AB3750" s="14"/>
      <c r="AC3750" s="14"/>
      <c r="AD3750" s="14"/>
    </row>
    <row r="3751" spans="16:30" x14ac:dyDescent="0.2">
      <c r="P3751" s="152"/>
      <c r="Q3751" s="19"/>
      <c r="R3751" s="105"/>
      <c r="S3751" s="102"/>
      <c r="T3751" s="78"/>
      <c r="U3751" s="19"/>
      <c r="AB3751" s="14"/>
      <c r="AC3751" s="14"/>
      <c r="AD3751" s="14"/>
    </row>
    <row r="3752" spans="16:30" x14ac:dyDescent="0.2">
      <c r="P3752" s="153"/>
      <c r="Q3752" s="19"/>
      <c r="R3752" s="105"/>
      <c r="S3752" s="102"/>
      <c r="T3752" s="78"/>
      <c r="U3752" s="19"/>
      <c r="AB3752" s="14"/>
      <c r="AC3752" s="14"/>
      <c r="AD3752" s="14"/>
    </row>
    <row r="3753" spans="16:30" x14ac:dyDescent="0.2">
      <c r="P3753" s="152"/>
      <c r="Q3753" s="19"/>
      <c r="R3753" s="105"/>
      <c r="S3753" s="102"/>
      <c r="T3753" s="78"/>
      <c r="U3753" s="19"/>
      <c r="AB3753" s="14"/>
      <c r="AC3753" s="14"/>
      <c r="AD3753" s="14"/>
    </row>
    <row r="3754" spans="16:30" x14ac:dyDescent="0.2">
      <c r="P3754" s="153"/>
      <c r="Q3754" s="19"/>
      <c r="R3754" s="105"/>
      <c r="S3754" s="102"/>
      <c r="T3754" s="78"/>
      <c r="U3754" s="19"/>
      <c r="AB3754" s="14"/>
      <c r="AC3754" s="14"/>
      <c r="AD3754" s="14"/>
    </row>
    <row r="3755" spans="16:30" x14ac:dyDescent="0.2">
      <c r="P3755" s="152"/>
      <c r="Q3755" s="19"/>
      <c r="R3755" s="105"/>
      <c r="S3755" s="102"/>
      <c r="T3755" s="78"/>
      <c r="U3755" s="19"/>
      <c r="AB3755" s="14"/>
      <c r="AC3755" s="14"/>
      <c r="AD3755" s="14"/>
    </row>
    <row r="3756" spans="16:30" x14ac:dyDescent="0.2">
      <c r="P3756" s="153"/>
      <c r="Q3756" s="19"/>
      <c r="R3756" s="105"/>
      <c r="S3756" s="102"/>
      <c r="T3756" s="78"/>
      <c r="U3756" s="19"/>
      <c r="AB3756" s="14"/>
      <c r="AC3756" s="14"/>
      <c r="AD3756" s="14"/>
    </row>
    <row r="3757" spans="16:30" x14ac:dyDescent="0.2">
      <c r="P3757" s="152"/>
      <c r="Q3757" s="19"/>
      <c r="R3757" s="105"/>
      <c r="S3757" s="102"/>
      <c r="T3757" s="78"/>
      <c r="U3757" s="19"/>
      <c r="AB3757" s="14"/>
      <c r="AC3757" s="14"/>
      <c r="AD3757" s="14"/>
    </row>
    <row r="3758" spans="16:30" x14ac:dyDescent="0.2">
      <c r="P3758" s="153"/>
      <c r="Q3758" s="19"/>
      <c r="R3758" s="105"/>
      <c r="S3758" s="102"/>
      <c r="T3758" s="78"/>
      <c r="U3758" s="19"/>
      <c r="AB3758" s="14"/>
      <c r="AC3758" s="14"/>
      <c r="AD3758" s="14"/>
    </row>
    <row r="3759" spans="16:30" x14ac:dyDescent="0.2">
      <c r="P3759" s="152"/>
      <c r="Q3759" s="19"/>
      <c r="R3759" s="105"/>
      <c r="S3759" s="102"/>
      <c r="T3759" s="78"/>
      <c r="U3759" s="19"/>
      <c r="AB3759" s="14"/>
      <c r="AC3759" s="14"/>
      <c r="AD3759" s="14"/>
    </row>
    <row r="3760" spans="16:30" x14ac:dyDescent="0.2">
      <c r="P3760" s="153"/>
      <c r="Q3760" s="19"/>
      <c r="R3760" s="105"/>
      <c r="S3760" s="102"/>
      <c r="T3760" s="78"/>
      <c r="U3760" s="19"/>
      <c r="AB3760" s="14"/>
      <c r="AC3760" s="14"/>
      <c r="AD3760" s="14"/>
    </row>
    <row r="3761" spans="16:30" x14ac:dyDescent="0.2">
      <c r="P3761" s="152"/>
      <c r="Q3761" s="19"/>
      <c r="R3761" s="105"/>
      <c r="S3761" s="102"/>
      <c r="T3761" s="78"/>
      <c r="U3761" s="19"/>
      <c r="AB3761" s="14"/>
      <c r="AC3761" s="14"/>
      <c r="AD3761" s="14"/>
    </row>
    <row r="3762" spans="16:30" x14ac:dyDescent="0.2">
      <c r="P3762" s="153"/>
      <c r="Q3762" s="19"/>
      <c r="R3762" s="105"/>
      <c r="S3762" s="102"/>
      <c r="T3762" s="78"/>
      <c r="U3762" s="19"/>
      <c r="AB3762" s="14"/>
      <c r="AC3762" s="14"/>
      <c r="AD3762" s="14"/>
    </row>
    <row r="3763" spans="16:30" x14ac:dyDescent="0.2">
      <c r="P3763" s="152"/>
      <c r="Q3763" s="19"/>
      <c r="R3763" s="105"/>
      <c r="S3763" s="102"/>
      <c r="T3763" s="78"/>
      <c r="U3763" s="19"/>
      <c r="AB3763" s="14"/>
      <c r="AC3763" s="14"/>
      <c r="AD3763" s="14"/>
    </row>
    <row r="3764" spans="16:30" x14ac:dyDescent="0.2">
      <c r="P3764" s="153"/>
      <c r="Q3764" s="19"/>
      <c r="R3764" s="105"/>
      <c r="S3764" s="102"/>
      <c r="T3764" s="78"/>
      <c r="U3764" s="19"/>
      <c r="AB3764" s="14"/>
      <c r="AC3764" s="14"/>
      <c r="AD3764" s="14"/>
    </row>
    <row r="3765" spans="16:30" x14ac:dyDescent="0.2">
      <c r="P3765" s="152"/>
      <c r="Q3765" s="19"/>
      <c r="R3765" s="105"/>
      <c r="S3765" s="102"/>
      <c r="T3765" s="78"/>
      <c r="U3765" s="19"/>
      <c r="AB3765" s="14"/>
      <c r="AC3765" s="14"/>
      <c r="AD3765" s="14"/>
    </row>
    <row r="3766" spans="16:30" x14ac:dyDescent="0.2">
      <c r="P3766" s="153"/>
      <c r="Q3766" s="19"/>
      <c r="R3766" s="105"/>
      <c r="S3766" s="102"/>
      <c r="T3766" s="78"/>
      <c r="U3766" s="19"/>
      <c r="AB3766" s="14"/>
      <c r="AC3766" s="14"/>
      <c r="AD3766" s="14"/>
    </row>
    <row r="3767" spans="16:30" x14ac:dyDescent="0.2">
      <c r="P3767" s="152"/>
      <c r="Q3767" s="19"/>
      <c r="R3767" s="105"/>
      <c r="S3767" s="102"/>
      <c r="T3767" s="78"/>
      <c r="U3767" s="19"/>
      <c r="AB3767" s="14"/>
      <c r="AC3767" s="14"/>
      <c r="AD3767" s="14"/>
    </row>
    <row r="3768" spans="16:30" x14ac:dyDescent="0.2">
      <c r="P3768" s="153"/>
      <c r="Q3768" s="19"/>
      <c r="R3768" s="105"/>
      <c r="S3768" s="102"/>
      <c r="T3768" s="78"/>
      <c r="U3768" s="19"/>
      <c r="AB3768" s="14"/>
      <c r="AC3768" s="14"/>
      <c r="AD3768" s="14"/>
    </row>
    <row r="3769" spans="16:30" x14ac:dyDescent="0.2">
      <c r="P3769" s="152"/>
      <c r="Q3769" s="19"/>
      <c r="R3769" s="105"/>
      <c r="S3769" s="102"/>
      <c r="T3769" s="78"/>
      <c r="U3769" s="19"/>
      <c r="AB3769" s="14"/>
      <c r="AC3769" s="14"/>
      <c r="AD3769" s="14"/>
    </row>
    <row r="3770" spans="16:30" x14ac:dyDescent="0.2">
      <c r="P3770" s="153"/>
      <c r="Q3770" s="19"/>
      <c r="R3770" s="105"/>
      <c r="S3770" s="102"/>
      <c r="T3770" s="78"/>
      <c r="U3770" s="19"/>
      <c r="AB3770" s="14"/>
      <c r="AC3770" s="14"/>
      <c r="AD3770" s="14"/>
    </row>
    <row r="3771" spans="16:30" x14ac:dyDescent="0.2">
      <c r="P3771" s="152"/>
      <c r="Q3771" s="19"/>
      <c r="R3771" s="105"/>
      <c r="S3771" s="102"/>
      <c r="T3771" s="78"/>
      <c r="U3771" s="19"/>
      <c r="AB3771" s="14"/>
      <c r="AC3771" s="14"/>
      <c r="AD3771" s="14"/>
    </row>
    <row r="3772" spans="16:30" x14ac:dyDescent="0.2">
      <c r="P3772" s="153"/>
      <c r="Q3772" s="19"/>
      <c r="R3772" s="105"/>
      <c r="S3772" s="102"/>
      <c r="T3772" s="78"/>
      <c r="U3772" s="19"/>
      <c r="AB3772" s="14"/>
      <c r="AC3772" s="14"/>
      <c r="AD3772" s="14"/>
    </row>
    <row r="3773" spans="16:30" x14ac:dyDescent="0.2">
      <c r="P3773" s="152"/>
      <c r="Q3773" s="19"/>
      <c r="R3773" s="105"/>
      <c r="S3773" s="102"/>
      <c r="T3773" s="78"/>
      <c r="U3773" s="19"/>
      <c r="AB3773" s="14"/>
      <c r="AC3773" s="14"/>
      <c r="AD3773" s="14"/>
    </row>
    <row r="3774" spans="16:30" x14ac:dyDescent="0.2">
      <c r="P3774" s="153"/>
      <c r="Q3774" s="19"/>
      <c r="R3774" s="105"/>
      <c r="S3774" s="102"/>
      <c r="T3774" s="78"/>
      <c r="U3774" s="19"/>
      <c r="AB3774" s="14"/>
      <c r="AC3774" s="14"/>
      <c r="AD3774" s="14"/>
    </row>
    <row r="3775" spans="16:30" x14ac:dyDescent="0.2">
      <c r="P3775" s="152"/>
      <c r="Q3775" s="19"/>
      <c r="R3775" s="105"/>
      <c r="S3775" s="102"/>
      <c r="T3775" s="78"/>
      <c r="U3775" s="19"/>
      <c r="AB3775" s="14"/>
      <c r="AC3775" s="14"/>
      <c r="AD3775" s="14"/>
    </row>
    <row r="3776" spans="16:30" x14ac:dyDescent="0.2">
      <c r="P3776" s="153"/>
      <c r="Q3776" s="19"/>
      <c r="R3776" s="105"/>
      <c r="S3776" s="102"/>
      <c r="T3776" s="78"/>
      <c r="U3776" s="19"/>
      <c r="AB3776" s="14"/>
      <c r="AC3776" s="14"/>
      <c r="AD3776" s="14"/>
    </row>
    <row r="3777" spans="16:30" x14ac:dyDescent="0.2">
      <c r="P3777" s="152"/>
      <c r="Q3777" s="19"/>
      <c r="R3777" s="105"/>
      <c r="S3777" s="102"/>
      <c r="T3777" s="78"/>
      <c r="U3777" s="19"/>
      <c r="AB3777" s="14"/>
      <c r="AC3777" s="14"/>
      <c r="AD3777" s="14"/>
    </row>
    <row r="3778" spans="16:30" x14ac:dyDescent="0.2">
      <c r="P3778" s="153"/>
      <c r="Q3778" s="19"/>
      <c r="R3778" s="105"/>
      <c r="S3778" s="102"/>
      <c r="T3778" s="78"/>
      <c r="U3778" s="19"/>
      <c r="AB3778" s="14"/>
      <c r="AC3778" s="14"/>
      <c r="AD3778" s="14"/>
    </row>
    <row r="3779" spans="16:30" x14ac:dyDescent="0.2">
      <c r="P3779" s="152"/>
      <c r="Q3779" s="19"/>
      <c r="R3779" s="105"/>
      <c r="S3779" s="102"/>
      <c r="T3779" s="78"/>
      <c r="U3779" s="19"/>
      <c r="AB3779" s="14"/>
      <c r="AC3779" s="14"/>
      <c r="AD3779" s="14"/>
    </row>
    <row r="3780" spans="16:30" x14ac:dyDescent="0.2">
      <c r="P3780" s="153"/>
      <c r="Q3780" s="19"/>
      <c r="R3780" s="105"/>
      <c r="S3780" s="102"/>
      <c r="T3780" s="78"/>
      <c r="U3780" s="19"/>
      <c r="AB3780" s="14"/>
      <c r="AC3780" s="14"/>
      <c r="AD3780" s="14"/>
    </row>
    <row r="3781" spans="16:30" x14ac:dyDescent="0.2">
      <c r="P3781" s="152"/>
      <c r="Q3781" s="19"/>
      <c r="R3781" s="105"/>
      <c r="S3781" s="102"/>
      <c r="T3781" s="78"/>
      <c r="U3781" s="19"/>
      <c r="AB3781" s="14"/>
      <c r="AC3781" s="14"/>
      <c r="AD3781" s="14"/>
    </row>
    <row r="3782" spans="16:30" x14ac:dyDescent="0.2">
      <c r="P3782" s="153"/>
      <c r="Q3782" s="19"/>
      <c r="R3782" s="105"/>
      <c r="S3782" s="102"/>
      <c r="T3782" s="78"/>
      <c r="U3782" s="19"/>
      <c r="AB3782" s="14"/>
      <c r="AC3782" s="14"/>
      <c r="AD3782" s="14"/>
    </row>
    <row r="3783" spans="16:30" x14ac:dyDescent="0.2">
      <c r="P3783" s="152"/>
      <c r="Q3783" s="19"/>
      <c r="R3783" s="105"/>
      <c r="S3783" s="102"/>
      <c r="T3783" s="78"/>
      <c r="U3783" s="19"/>
      <c r="AB3783" s="14"/>
      <c r="AC3783" s="14"/>
      <c r="AD3783" s="14"/>
    </row>
    <row r="3784" spans="16:30" x14ac:dyDescent="0.2">
      <c r="P3784" s="153"/>
      <c r="Q3784" s="19"/>
      <c r="R3784" s="105"/>
      <c r="S3784" s="102"/>
      <c r="T3784" s="78"/>
      <c r="U3784" s="19"/>
      <c r="AB3784" s="14"/>
      <c r="AC3784" s="14"/>
      <c r="AD3784" s="14"/>
    </row>
    <row r="3785" spans="16:30" x14ac:dyDescent="0.2">
      <c r="P3785" s="152"/>
      <c r="Q3785" s="19"/>
      <c r="R3785" s="105"/>
      <c r="S3785" s="102"/>
      <c r="T3785" s="78"/>
      <c r="U3785" s="19"/>
      <c r="AB3785" s="14"/>
      <c r="AC3785" s="14"/>
      <c r="AD3785" s="14"/>
    </row>
    <row r="3786" spans="16:30" x14ac:dyDescent="0.2">
      <c r="P3786" s="153"/>
      <c r="Q3786" s="19"/>
      <c r="R3786" s="105"/>
      <c r="S3786" s="102"/>
      <c r="T3786" s="78"/>
      <c r="U3786" s="19"/>
      <c r="AB3786" s="14"/>
      <c r="AC3786" s="14"/>
      <c r="AD3786" s="14"/>
    </row>
    <row r="3787" spans="16:30" x14ac:dyDescent="0.2">
      <c r="P3787" s="152"/>
      <c r="Q3787" s="19"/>
      <c r="R3787" s="105"/>
      <c r="S3787" s="102"/>
      <c r="T3787" s="78"/>
      <c r="U3787" s="19"/>
      <c r="AB3787" s="14"/>
      <c r="AC3787" s="14"/>
      <c r="AD3787" s="14"/>
    </row>
    <row r="3788" spans="16:30" x14ac:dyDescent="0.2">
      <c r="P3788" s="153"/>
      <c r="Q3788" s="19"/>
      <c r="R3788" s="105"/>
      <c r="S3788" s="102"/>
      <c r="T3788" s="78"/>
      <c r="U3788" s="19"/>
      <c r="AB3788" s="14"/>
      <c r="AC3788" s="14"/>
      <c r="AD3788" s="14"/>
    </row>
    <row r="3789" spans="16:30" x14ac:dyDescent="0.2">
      <c r="P3789" s="152"/>
      <c r="Q3789" s="19"/>
      <c r="R3789" s="105"/>
      <c r="S3789" s="102"/>
      <c r="T3789" s="78"/>
      <c r="U3789" s="19"/>
      <c r="AB3789" s="14"/>
      <c r="AC3789" s="14"/>
      <c r="AD3789" s="14"/>
    </row>
    <row r="3790" spans="16:30" x14ac:dyDescent="0.2">
      <c r="P3790" s="153"/>
      <c r="Q3790" s="19"/>
      <c r="R3790" s="105"/>
      <c r="S3790" s="102"/>
      <c r="T3790" s="78"/>
      <c r="U3790" s="19"/>
      <c r="AB3790" s="14"/>
      <c r="AC3790" s="14"/>
      <c r="AD3790" s="14"/>
    </row>
    <row r="3791" spans="16:30" x14ac:dyDescent="0.2">
      <c r="P3791" s="152"/>
      <c r="Q3791" s="19"/>
      <c r="R3791" s="105"/>
      <c r="S3791" s="102"/>
      <c r="T3791" s="78"/>
      <c r="U3791" s="19"/>
      <c r="AB3791" s="14"/>
      <c r="AC3791" s="14"/>
      <c r="AD3791" s="14"/>
    </row>
    <row r="3792" spans="16:30" x14ac:dyDescent="0.2">
      <c r="P3792" s="153"/>
      <c r="Q3792" s="19"/>
      <c r="R3792" s="105"/>
      <c r="S3792" s="102"/>
      <c r="T3792" s="78"/>
      <c r="U3792" s="19"/>
      <c r="AB3792" s="14"/>
      <c r="AC3792" s="14"/>
      <c r="AD3792" s="14"/>
    </row>
    <row r="3793" spans="16:30" x14ac:dyDescent="0.2">
      <c r="P3793" s="152"/>
      <c r="Q3793" s="19"/>
      <c r="R3793" s="105"/>
      <c r="S3793" s="102"/>
      <c r="T3793" s="78"/>
      <c r="U3793" s="19"/>
      <c r="AB3793" s="14"/>
      <c r="AC3793" s="14"/>
      <c r="AD3793" s="14"/>
    </row>
    <row r="3794" spans="16:30" x14ac:dyDescent="0.2">
      <c r="P3794" s="153"/>
      <c r="Q3794" s="19"/>
      <c r="R3794" s="105"/>
      <c r="S3794" s="102"/>
      <c r="T3794" s="78"/>
      <c r="U3794" s="19"/>
      <c r="AB3794" s="14"/>
      <c r="AC3794" s="14"/>
      <c r="AD3794" s="14"/>
    </row>
    <row r="3795" spans="16:30" x14ac:dyDescent="0.2">
      <c r="P3795" s="152"/>
      <c r="Q3795" s="19"/>
      <c r="R3795" s="105"/>
      <c r="S3795" s="102"/>
      <c r="T3795" s="78"/>
      <c r="U3795" s="19"/>
      <c r="AB3795" s="14"/>
      <c r="AC3795" s="14"/>
      <c r="AD3795" s="14"/>
    </row>
    <row r="3796" spans="16:30" x14ac:dyDescent="0.2">
      <c r="P3796" s="153"/>
      <c r="Q3796" s="19"/>
      <c r="R3796" s="105"/>
      <c r="S3796" s="102"/>
      <c r="T3796" s="78"/>
      <c r="U3796" s="19"/>
      <c r="AB3796" s="14"/>
      <c r="AC3796" s="14"/>
      <c r="AD3796" s="14"/>
    </row>
    <row r="3797" spans="16:30" x14ac:dyDescent="0.2">
      <c r="P3797" s="152"/>
      <c r="Q3797" s="19"/>
      <c r="R3797" s="105"/>
      <c r="S3797" s="102"/>
      <c r="T3797" s="78"/>
      <c r="U3797" s="19"/>
      <c r="AB3797" s="14"/>
      <c r="AC3797" s="14"/>
      <c r="AD3797" s="14"/>
    </row>
    <row r="3798" spans="16:30" x14ac:dyDescent="0.2">
      <c r="P3798" s="153"/>
      <c r="Q3798" s="19"/>
      <c r="R3798" s="105"/>
      <c r="S3798" s="102"/>
      <c r="T3798" s="78"/>
      <c r="U3798" s="19"/>
      <c r="AB3798" s="14"/>
      <c r="AC3798" s="14"/>
      <c r="AD3798" s="14"/>
    </row>
    <row r="3799" spans="16:30" x14ac:dyDescent="0.2">
      <c r="P3799" s="152"/>
      <c r="Q3799" s="19"/>
      <c r="R3799" s="105"/>
      <c r="S3799" s="102"/>
      <c r="T3799" s="78"/>
      <c r="U3799" s="19"/>
      <c r="AB3799" s="14"/>
      <c r="AC3799" s="14"/>
      <c r="AD3799" s="14"/>
    </row>
    <row r="3800" spans="16:30" x14ac:dyDescent="0.2">
      <c r="P3800" s="153"/>
      <c r="Q3800" s="19"/>
      <c r="R3800" s="105"/>
      <c r="S3800" s="102"/>
      <c r="T3800" s="78"/>
      <c r="U3800" s="19"/>
      <c r="AB3800" s="14"/>
      <c r="AC3800" s="14"/>
      <c r="AD3800" s="14"/>
    </row>
    <row r="3801" spans="16:30" x14ac:dyDescent="0.2">
      <c r="P3801" s="152"/>
      <c r="Q3801" s="19"/>
      <c r="R3801" s="105"/>
      <c r="S3801" s="102"/>
      <c r="T3801" s="78"/>
      <c r="U3801" s="19"/>
      <c r="AB3801" s="14"/>
      <c r="AC3801" s="14"/>
      <c r="AD3801" s="14"/>
    </row>
    <row r="3802" spans="16:30" x14ac:dyDescent="0.2">
      <c r="P3802" s="153"/>
      <c r="Q3802" s="19"/>
      <c r="R3802" s="105"/>
      <c r="S3802" s="102"/>
      <c r="T3802" s="78"/>
      <c r="U3802" s="19"/>
      <c r="AB3802" s="14"/>
      <c r="AC3802" s="14"/>
      <c r="AD3802" s="14"/>
    </row>
    <row r="3803" spans="16:30" x14ac:dyDescent="0.2">
      <c r="P3803" s="152"/>
      <c r="Q3803" s="19"/>
      <c r="R3803" s="105"/>
      <c r="S3803" s="102"/>
      <c r="T3803" s="78"/>
      <c r="U3803" s="19"/>
      <c r="AB3803" s="14"/>
      <c r="AC3803" s="14"/>
      <c r="AD3803" s="14"/>
    </row>
    <row r="3804" spans="16:30" x14ac:dyDescent="0.2">
      <c r="P3804" s="153"/>
      <c r="Q3804" s="19"/>
      <c r="R3804" s="105"/>
      <c r="S3804" s="102"/>
      <c r="T3804" s="78"/>
      <c r="U3804" s="19"/>
      <c r="AB3804" s="14"/>
      <c r="AC3804" s="14"/>
      <c r="AD3804" s="14"/>
    </row>
    <row r="3805" spans="16:30" x14ac:dyDescent="0.2">
      <c r="P3805" s="152"/>
      <c r="Q3805" s="19"/>
      <c r="R3805" s="105"/>
      <c r="S3805" s="102"/>
      <c r="T3805" s="78"/>
      <c r="U3805" s="19"/>
      <c r="AB3805" s="14"/>
      <c r="AC3805" s="14"/>
      <c r="AD3805" s="14"/>
    </row>
    <row r="3806" spans="16:30" x14ac:dyDescent="0.2">
      <c r="P3806" s="153"/>
      <c r="Q3806" s="19"/>
      <c r="R3806" s="105"/>
      <c r="S3806" s="102"/>
      <c r="T3806" s="78"/>
      <c r="U3806" s="19"/>
      <c r="AB3806" s="14"/>
      <c r="AC3806" s="14"/>
      <c r="AD3806" s="14"/>
    </row>
    <row r="3807" spans="16:30" x14ac:dyDescent="0.2">
      <c r="P3807" s="152"/>
      <c r="Q3807" s="19"/>
      <c r="R3807" s="105"/>
      <c r="S3807" s="102"/>
      <c r="T3807" s="78"/>
      <c r="U3807" s="19"/>
      <c r="AB3807" s="14"/>
      <c r="AC3807" s="14"/>
      <c r="AD3807" s="14"/>
    </row>
    <row r="3808" spans="16:30" x14ac:dyDescent="0.2">
      <c r="P3808" s="153"/>
      <c r="Q3808" s="19"/>
      <c r="R3808" s="105"/>
      <c r="S3808" s="102"/>
      <c r="T3808" s="78"/>
      <c r="U3808" s="19"/>
      <c r="AB3808" s="14"/>
      <c r="AC3808" s="14"/>
      <c r="AD3808" s="14"/>
    </row>
    <row r="3809" spans="16:30" x14ac:dyDescent="0.2">
      <c r="P3809" s="152"/>
      <c r="Q3809" s="19"/>
      <c r="R3809" s="105"/>
      <c r="S3809" s="102"/>
      <c r="T3809" s="78"/>
      <c r="U3809" s="19"/>
      <c r="AB3809" s="14"/>
      <c r="AC3809" s="14"/>
      <c r="AD3809" s="14"/>
    </row>
    <row r="3810" spans="16:30" x14ac:dyDescent="0.2">
      <c r="P3810" s="153"/>
      <c r="Q3810" s="19"/>
      <c r="R3810" s="105"/>
      <c r="S3810" s="102"/>
      <c r="T3810" s="78"/>
      <c r="U3810" s="19"/>
      <c r="AB3810" s="14"/>
      <c r="AC3810" s="14"/>
      <c r="AD3810" s="14"/>
    </row>
    <row r="3811" spans="16:30" x14ac:dyDescent="0.2">
      <c r="P3811" s="152"/>
      <c r="Q3811" s="19"/>
      <c r="R3811" s="105"/>
      <c r="S3811" s="102"/>
      <c r="T3811" s="78"/>
      <c r="U3811" s="19"/>
      <c r="AB3811" s="14"/>
      <c r="AC3811" s="14"/>
      <c r="AD3811" s="14"/>
    </row>
    <row r="3812" spans="16:30" x14ac:dyDescent="0.2">
      <c r="P3812" s="153"/>
      <c r="Q3812" s="19"/>
      <c r="R3812" s="105"/>
      <c r="S3812" s="102"/>
      <c r="T3812" s="78"/>
      <c r="U3812" s="19"/>
      <c r="AB3812" s="14"/>
      <c r="AC3812" s="14"/>
      <c r="AD3812" s="14"/>
    </row>
    <row r="3813" spans="16:30" x14ac:dyDescent="0.2">
      <c r="P3813" s="152"/>
      <c r="Q3813" s="19"/>
      <c r="R3813" s="105"/>
      <c r="S3813" s="102"/>
      <c r="T3813" s="78"/>
      <c r="U3813" s="19"/>
      <c r="AB3813" s="14"/>
      <c r="AC3813" s="14"/>
      <c r="AD3813" s="14"/>
    </row>
    <row r="3814" spans="16:30" x14ac:dyDescent="0.2">
      <c r="P3814" s="153"/>
      <c r="Q3814" s="19"/>
      <c r="R3814" s="105"/>
      <c r="S3814" s="102"/>
      <c r="T3814" s="78"/>
      <c r="U3814" s="19"/>
      <c r="AB3814" s="14"/>
      <c r="AC3814" s="14"/>
      <c r="AD3814" s="14"/>
    </row>
    <row r="3815" spans="16:30" x14ac:dyDescent="0.2">
      <c r="P3815" s="152"/>
      <c r="Q3815" s="19"/>
      <c r="R3815" s="105"/>
      <c r="S3815" s="102"/>
      <c r="T3815" s="78"/>
      <c r="U3815" s="19"/>
      <c r="AB3815" s="14"/>
      <c r="AC3815" s="14"/>
      <c r="AD3815" s="14"/>
    </row>
    <row r="3816" spans="16:30" x14ac:dyDescent="0.2">
      <c r="P3816" s="153"/>
      <c r="Q3816" s="19"/>
      <c r="R3816" s="105"/>
      <c r="S3816" s="102"/>
      <c r="T3816" s="78"/>
      <c r="U3816" s="19"/>
      <c r="AB3816" s="14"/>
      <c r="AC3816" s="14"/>
      <c r="AD3816" s="14"/>
    </row>
    <row r="3817" spans="16:30" x14ac:dyDescent="0.2">
      <c r="P3817" s="152"/>
      <c r="Q3817" s="19"/>
      <c r="R3817" s="105"/>
      <c r="S3817" s="102"/>
      <c r="T3817" s="78"/>
      <c r="U3817" s="19"/>
      <c r="AB3817" s="14"/>
      <c r="AC3817" s="14"/>
      <c r="AD3817" s="14"/>
    </row>
    <row r="3818" spans="16:30" x14ac:dyDescent="0.2">
      <c r="P3818" s="153"/>
      <c r="Q3818" s="19"/>
      <c r="R3818" s="105"/>
      <c r="S3818" s="102"/>
      <c r="T3818" s="78"/>
      <c r="U3818" s="19"/>
      <c r="AB3818" s="14"/>
      <c r="AC3818" s="14"/>
      <c r="AD3818" s="14"/>
    </row>
    <row r="3819" spans="16:30" x14ac:dyDescent="0.2">
      <c r="P3819" s="152"/>
      <c r="Q3819" s="19"/>
      <c r="R3819" s="105"/>
      <c r="S3819" s="102"/>
      <c r="T3819" s="78"/>
      <c r="U3819" s="19"/>
      <c r="AB3819" s="14"/>
      <c r="AC3819" s="14"/>
      <c r="AD3819" s="14"/>
    </row>
    <row r="3820" spans="16:30" x14ac:dyDescent="0.2">
      <c r="P3820" s="153"/>
      <c r="Q3820" s="19"/>
      <c r="R3820" s="105"/>
      <c r="S3820" s="102"/>
      <c r="T3820" s="78"/>
      <c r="U3820" s="19"/>
      <c r="AB3820" s="14"/>
      <c r="AC3820" s="14"/>
      <c r="AD3820" s="14"/>
    </row>
    <row r="3821" spans="16:30" x14ac:dyDescent="0.2">
      <c r="P3821" s="152"/>
      <c r="Q3821" s="19"/>
      <c r="R3821" s="105"/>
      <c r="S3821" s="102"/>
      <c r="T3821" s="78"/>
      <c r="U3821" s="19"/>
      <c r="AB3821" s="14"/>
      <c r="AC3821" s="14"/>
      <c r="AD3821" s="14"/>
    </row>
    <row r="3822" spans="16:30" x14ac:dyDescent="0.2">
      <c r="P3822" s="153"/>
      <c r="Q3822" s="19"/>
      <c r="R3822" s="105"/>
      <c r="S3822" s="102"/>
      <c r="T3822" s="78"/>
      <c r="U3822" s="19"/>
      <c r="AB3822" s="14"/>
      <c r="AC3822" s="14"/>
      <c r="AD3822" s="14"/>
    </row>
    <row r="3823" spans="16:30" x14ac:dyDescent="0.2">
      <c r="P3823" s="152"/>
      <c r="Q3823" s="19"/>
      <c r="R3823" s="105"/>
      <c r="S3823" s="102"/>
      <c r="T3823" s="78"/>
      <c r="U3823" s="19"/>
      <c r="AB3823" s="14"/>
      <c r="AC3823" s="14"/>
      <c r="AD3823" s="14"/>
    </row>
    <row r="3824" spans="16:30" x14ac:dyDescent="0.2">
      <c r="P3824" s="153"/>
      <c r="Q3824" s="19"/>
      <c r="R3824" s="105"/>
      <c r="S3824" s="102"/>
      <c r="T3824" s="78"/>
      <c r="U3824" s="19"/>
      <c r="AB3824" s="14"/>
      <c r="AC3824" s="14"/>
      <c r="AD3824" s="14"/>
    </row>
    <row r="3825" spans="16:30" x14ac:dyDescent="0.2">
      <c r="P3825" s="152"/>
      <c r="Q3825" s="19"/>
      <c r="R3825" s="105"/>
      <c r="S3825" s="102"/>
      <c r="T3825" s="78"/>
      <c r="U3825" s="19"/>
      <c r="AB3825" s="14"/>
      <c r="AC3825" s="14"/>
      <c r="AD3825" s="14"/>
    </row>
    <row r="3826" spans="16:30" x14ac:dyDescent="0.2">
      <c r="P3826" s="153"/>
      <c r="Q3826" s="19"/>
      <c r="R3826" s="105"/>
      <c r="S3826" s="102"/>
      <c r="T3826" s="78"/>
      <c r="U3826" s="19"/>
      <c r="AB3826" s="14"/>
      <c r="AC3826" s="14"/>
      <c r="AD3826" s="14"/>
    </row>
    <row r="3827" spans="16:30" x14ac:dyDescent="0.2">
      <c r="P3827" s="152"/>
      <c r="Q3827" s="19"/>
      <c r="R3827" s="105"/>
      <c r="S3827" s="102"/>
      <c r="T3827" s="78"/>
      <c r="U3827" s="19"/>
      <c r="AB3827" s="14"/>
      <c r="AC3827" s="14"/>
      <c r="AD3827" s="14"/>
    </row>
    <row r="3828" spans="16:30" x14ac:dyDescent="0.2">
      <c r="P3828" s="153"/>
      <c r="Q3828" s="19"/>
      <c r="R3828" s="105"/>
      <c r="S3828" s="102"/>
      <c r="T3828" s="78"/>
      <c r="U3828" s="19"/>
      <c r="AB3828" s="14"/>
      <c r="AC3828" s="14"/>
      <c r="AD3828" s="14"/>
    </row>
    <row r="3829" spans="16:30" x14ac:dyDescent="0.2">
      <c r="P3829" s="152"/>
      <c r="Q3829" s="19"/>
      <c r="R3829" s="105"/>
      <c r="S3829" s="102"/>
      <c r="T3829" s="78"/>
      <c r="U3829" s="19"/>
      <c r="AB3829" s="14"/>
      <c r="AC3829" s="14"/>
      <c r="AD3829" s="14"/>
    </row>
    <row r="3830" spans="16:30" x14ac:dyDescent="0.2">
      <c r="P3830" s="153"/>
      <c r="Q3830" s="19"/>
      <c r="R3830" s="105"/>
      <c r="S3830" s="102"/>
      <c r="T3830" s="78"/>
      <c r="U3830" s="19"/>
      <c r="AB3830" s="14"/>
      <c r="AC3830" s="14"/>
      <c r="AD3830" s="14"/>
    </row>
    <row r="3831" spans="16:30" x14ac:dyDescent="0.2">
      <c r="P3831" s="152"/>
      <c r="Q3831" s="19"/>
      <c r="R3831" s="105"/>
      <c r="S3831" s="102"/>
      <c r="T3831" s="78"/>
      <c r="U3831" s="19"/>
      <c r="AB3831" s="14"/>
      <c r="AC3831" s="14"/>
      <c r="AD3831" s="14"/>
    </row>
    <row r="3832" spans="16:30" x14ac:dyDescent="0.2">
      <c r="P3832" s="153"/>
      <c r="Q3832" s="19"/>
      <c r="R3832" s="105"/>
      <c r="S3832" s="102"/>
      <c r="T3832" s="78"/>
      <c r="U3832" s="19"/>
      <c r="AB3832" s="14"/>
      <c r="AC3832" s="14"/>
      <c r="AD3832" s="14"/>
    </row>
    <row r="3833" spans="16:30" x14ac:dyDescent="0.2">
      <c r="P3833" s="152"/>
      <c r="Q3833" s="19"/>
      <c r="R3833" s="105"/>
      <c r="S3833" s="102"/>
      <c r="T3833" s="78"/>
      <c r="U3833" s="19"/>
      <c r="AB3833" s="14"/>
      <c r="AC3833" s="14"/>
      <c r="AD3833" s="14"/>
    </row>
    <row r="3834" spans="16:30" x14ac:dyDescent="0.2">
      <c r="P3834" s="153"/>
      <c r="Q3834" s="19"/>
      <c r="R3834" s="105"/>
      <c r="S3834" s="102"/>
      <c r="T3834" s="78"/>
      <c r="U3834" s="19"/>
      <c r="AB3834" s="14"/>
      <c r="AC3834" s="14"/>
      <c r="AD3834" s="14"/>
    </row>
    <row r="3835" spans="16:30" x14ac:dyDescent="0.2">
      <c r="P3835" s="152"/>
      <c r="Q3835" s="19"/>
      <c r="R3835" s="105"/>
      <c r="S3835" s="102"/>
      <c r="T3835" s="78"/>
      <c r="U3835" s="19"/>
      <c r="AB3835" s="14"/>
      <c r="AC3835" s="14"/>
      <c r="AD3835" s="14"/>
    </row>
    <row r="3836" spans="16:30" x14ac:dyDescent="0.2">
      <c r="P3836" s="153"/>
      <c r="Q3836" s="19"/>
      <c r="R3836" s="105"/>
      <c r="S3836" s="102"/>
      <c r="T3836" s="78"/>
      <c r="U3836" s="19"/>
      <c r="AB3836" s="14"/>
      <c r="AC3836" s="14"/>
      <c r="AD3836" s="14"/>
    </row>
    <row r="3837" spans="16:30" x14ac:dyDescent="0.2">
      <c r="P3837" s="152"/>
      <c r="Q3837" s="19"/>
      <c r="R3837" s="105"/>
      <c r="S3837" s="102"/>
      <c r="T3837" s="78"/>
      <c r="U3837" s="19"/>
      <c r="AB3837" s="14"/>
      <c r="AC3837" s="14"/>
      <c r="AD3837" s="14"/>
    </row>
    <row r="3838" spans="16:30" x14ac:dyDescent="0.2">
      <c r="P3838" s="153"/>
      <c r="Q3838" s="19"/>
      <c r="R3838" s="105"/>
      <c r="S3838" s="102"/>
      <c r="T3838" s="78"/>
      <c r="U3838" s="19"/>
      <c r="AB3838" s="14"/>
      <c r="AC3838" s="14"/>
      <c r="AD3838" s="14"/>
    </row>
    <row r="3839" spans="16:30" x14ac:dyDescent="0.2">
      <c r="P3839" s="152"/>
      <c r="Q3839" s="19"/>
      <c r="R3839" s="105"/>
      <c r="S3839" s="102"/>
      <c r="T3839" s="78"/>
      <c r="U3839" s="19"/>
      <c r="AB3839" s="14"/>
      <c r="AC3839" s="14"/>
      <c r="AD3839" s="14"/>
    </row>
    <row r="3840" spans="16:30" x14ac:dyDescent="0.2">
      <c r="P3840" s="153"/>
      <c r="Q3840" s="19"/>
      <c r="R3840" s="105"/>
      <c r="S3840" s="102"/>
      <c r="T3840" s="78"/>
      <c r="U3840" s="19"/>
      <c r="AB3840" s="14"/>
      <c r="AC3840" s="14"/>
      <c r="AD3840" s="14"/>
    </row>
    <row r="3841" spans="16:30" x14ac:dyDescent="0.2">
      <c r="P3841" s="152"/>
      <c r="Q3841" s="19"/>
      <c r="R3841" s="105"/>
      <c r="S3841" s="102"/>
      <c r="T3841" s="78"/>
      <c r="U3841" s="19"/>
      <c r="AB3841" s="14"/>
      <c r="AC3841" s="14"/>
      <c r="AD3841" s="14"/>
    </row>
    <row r="3842" spans="16:30" x14ac:dyDescent="0.2">
      <c r="P3842" s="153"/>
      <c r="Q3842" s="19"/>
      <c r="R3842" s="105"/>
      <c r="S3842" s="102"/>
      <c r="T3842" s="78"/>
      <c r="U3842" s="19"/>
      <c r="AB3842" s="14"/>
      <c r="AC3842" s="14"/>
      <c r="AD3842" s="14"/>
    </row>
    <row r="3843" spans="16:30" x14ac:dyDescent="0.2">
      <c r="P3843" s="152"/>
      <c r="Q3843" s="19"/>
      <c r="R3843" s="105"/>
      <c r="S3843" s="102"/>
      <c r="T3843" s="78"/>
      <c r="U3843" s="19"/>
      <c r="AB3843" s="14"/>
      <c r="AC3843" s="14"/>
      <c r="AD3843" s="14"/>
    </row>
    <row r="3844" spans="16:30" x14ac:dyDescent="0.2">
      <c r="P3844" s="153"/>
      <c r="Q3844" s="19"/>
      <c r="R3844" s="105"/>
      <c r="S3844" s="102"/>
      <c r="T3844" s="78"/>
      <c r="U3844" s="19"/>
      <c r="AB3844" s="14"/>
      <c r="AC3844" s="14"/>
      <c r="AD3844" s="14"/>
    </row>
    <row r="3845" spans="16:30" x14ac:dyDescent="0.2">
      <c r="P3845" s="152"/>
      <c r="Q3845" s="19"/>
      <c r="R3845" s="105"/>
      <c r="S3845" s="102"/>
      <c r="T3845" s="78"/>
      <c r="U3845" s="19"/>
      <c r="AB3845" s="14"/>
      <c r="AC3845" s="14"/>
      <c r="AD3845" s="14"/>
    </row>
    <row r="3846" spans="16:30" x14ac:dyDescent="0.2">
      <c r="P3846" s="153"/>
      <c r="Q3846" s="19"/>
      <c r="R3846" s="105"/>
      <c r="S3846" s="102"/>
      <c r="T3846" s="78"/>
      <c r="U3846" s="19"/>
      <c r="AB3846" s="14"/>
      <c r="AC3846" s="14"/>
      <c r="AD3846" s="14"/>
    </row>
    <row r="3847" spans="16:30" x14ac:dyDescent="0.2">
      <c r="P3847" s="152"/>
      <c r="Q3847" s="19"/>
      <c r="R3847" s="105"/>
      <c r="S3847" s="102"/>
      <c r="T3847" s="78"/>
      <c r="U3847" s="19"/>
      <c r="AB3847" s="14"/>
      <c r="AC3847" s="14"/>
      <c r="AD3847" s="14"/>
    </row>
    <row r="3848" spans="16:30" x14ac:dyDescent="0.2">
      <c r="P3848" s="153"/>
      <c r="Q3848" s="19"/>
      <c r="R3848" s="105"/>
      <c r="S3848" s="102"/>
      <c r="T3848" s="78"/>
      <c r="U3848" s="19"/>
      <c r="AB3848" s="14"/>
      <c r="AC3848" s="14"/>
      <c r="AD3848" s="14"/>
    </row>
    <row r="3849" spans="16:30" x14ac:dyDescent="0.2">
      <c r="P3849" s="152"/>
      <c r="Q3849" s="19"/>
      <c r="R3849" s="105"/>
      <c r="S3849" s="102"/>
      <c r="T3849" s="78"/>
      <c r="U3849" s="19"/>
      <c r="AB3849" s="14"/>
      <c r="AC3849" s="14"/>
      <c r="AD3849" s="14"/>
    </row>
    <row r="3850" spans="16:30" x14ac:dyDescent="0.2">
      <c r="P3850" s="153"/>
      <c r="Q3850" s="19"/>
      <c r="R3850" s="105"/>
      <c r="S3850" s="102"/>
      <c r="T3850" s="78"/>
      <c r="U3850" s="19"/>
      <c r="AB3850" s="14"/>
      <c r="AC3850" s="14"/>
      <c r="AD3850" s="14"/>
    </row>
    <row r="3851" spans="16:30" x14ac:dyDescent="0.2">
      <c r="P3851" s="152"/>
      <c r="Q3851" s="19"/>
      <c r="R3851" s="105"/>
      <c r="S3851" s="102"/>
      <c r="T3851" s="78"/>
      <c r="U3851" s="19"/>
      <c r="AB3851" s="14"/>
      <c r="AC3851" s="14"/>
      <c r="AD3851" s="14"/>
    </row>
    <row r="3852" spans="16:30" x14ac:dyDescent="0.2">
      <c r="P3852" s="153"/>
      <c r="Q3852" s="19"/>
      <c r="R3852" s="105"/>
      <c r="S3852" s="102"/>
      <c r="T3852" s="78"/>
      <c r="U3852" s="19"/>
      <c r="AB3852" s="14"/>
      <c r="AC3852" s="14"/>
      <c r="AD3852" s="14"/>
    </row>
    <row r="3853" spans="16:30" x14ac:dyDescent="0.2">
      <c r="P3853" s="152"/>
      <c r="Q3853" s="19"/>
      <c r="R3853" s="105"/>
      <c r="S3853" s="102"/>
      <c r="T3853" s="78"/>
      <c r="U3853" s="19"/>
      <c r="AB3853" s="14"/>
      <c r="AC3853" s="14"/>
      <c r="AD3853" s="14"/>
    </row>
    <row r="3854" spans="16:30" x14ac:dyDescent="0.2">
      <c r="P3854" s="153"/>
      <c r="Q3854" s="19"/>
      <c r="R3854" s="105"/>
      <c r="S3854" s="102"/>
      <c r="T3854" s="78"/>
      <c r="U3854" s="19"/>
      <c r="AB3854" s="14"/>
      <c r="AC3854" s="14"/>
      <c r="AD3854" s="14"/>
    </row>
    <row r="3855" spans="16:30" x14ac:dyDescent="0.2">
      <c r="P3855" s="152"/>
      <c r="Q3855" s="19"/>
      <c r="R3855" s="105"/>
      <c r="S3855" s="102"/>
      <c r="T3855" s="78"/>
      <c r="U3855" s="19"/>
      <c r="AB3855" s="14"/>
      <c r="AC3855" s="14"/>
      <c r="AD3855" s="14"/>
    </row>
    <row r="3856" spans="16:30" x14ac:dyDescent="0.2">
      <c r="P3856" s="153"/>
      <c r="Q3856" s="19"/>
      <c r="R3856" s="105"/>
      <c r="S3856" s="102"/>
      <c r="T3856" s="78"/>
      <c r="U3856" s="19"/>
      <c r="AB3856" s="14"/>
      <c r="AC3856" s="14"/>
      <c r="AD3856" s="14"/>
    </row>
    <row r="3857" spans="16:30" x14ac:dyDescent="0.2">
      <c r="P3857" s="152"/>
      <c r="Q3857" s="19"/>
      <c r="R3857" s="105"/>
      <c r="S3857" s="102"/>
      <c r="T3857" s="78"/>
      <c r="U3857" s="19"/>
      <c r="AB3857" s="14"/>
      <c r="AC3857" s="14"/>
      <c r="AD3857" s="14"/>
    </row>
    <row r="3858" spans="16:30" x14ac:dyDescent="0.2">
      <c r="P3858" s="153"/>
      <c r="Q3858" s="19"/>
      <c r="R3858" s="105"/>
      <c r="S3858" s="102"/>
      <c r="T3858" s="78"/>
      <c r="U3858" s="19"/>
      <c r="AB3858" s="14"/>
      <c r="AC3858" s="14"/>
      <c r="AD3858" s="14"/>
    </row>
    <row r="3859" spans="16:30" x14ac:dyDescent="0.2">
      <c r="P3859" s="152"/>
      <c r="Q3859" s="19"/>
      <c r="R3859" s="105"/>
      <c r="S3859" s="102"/>
      <c r="T3859" s="78"/>
      <c r="U3859" s="19"/>
      <c r="AB3859" s="14"/>
      <c r="AC3859" s="14"/>
      <c r="AD3859" s="14"/>
    </row>
    <row r="3860" spans="16:30" x14ac:dyDescent="0.2">
      <c r="P3860" s="153"/>
      <c r="Q3860" s="19"/>
      <c r="R3860" s="105"/>
      <c r="S3860" s="102"/>
      <c r="T3860" s="78"/>
      <c r="U3860" s="19"/>
      <c r="AB3860" s="14"/>
      <c r="AC3860" s="14"/>
      <c r="AD3860" s="14"/>
    </row>
    <row r="3861" spans="16:30" x14ac:dyDescent="0.2">
      <c r="P3861" s="152"/>
      <c r="Q3861" s="19"/>
      <c r="R3861" s="105"/>
      <c r="S3861" s="102"/>
      <c r="T3861" s="78"/>
      <c r="U3861" s="19"/>
      <c r="AB3861" s="14"/>
      <c r="AC3861" s="14"/>
      <c r="AD3861" s="14"/>
    </row>
    <row r="3862" spans="16:30" x14ac:dyDescent="0.2">
      <c r="P3862" s="153"/>
      <c r="Q3862" s="19"/>
      <c r="R3862" s="105"/>
      <c r="S3862" s="102"/>
      <c r="T3862" s="78"/>
      <c r="U3862" s="19"/>
      <c r="AB3862" s="14"/>
      <c r="AC3862" s="14"/>
      <c r="AD3862" s="14"/>
    </row>
    <row r="3863" spans="16:30" x14ac:dyDescent="0.2">
      <c r="P3863" s="152"/>
      <c r="Q3863" s="19"/>
      <c r="R3863" s="105"/>
      <c r="S3863" s="102"/>
      <c r="T3863" s="78"/>
      <c r="U3863" s="19"/>
      <c r="AB3863" s="14"/>
      <c r="AC3863" s="14"/>
      <c r="AD3863" s="14"/>
    </row>
    <row r="3864" spans="16:30" x14ac:dyDescent="0.2">
      <c r="P3864" s="153"/>
      <c r="Q3864" s="19"/>
      <c r="R3864" s="105"/>
      <c r="S3864" s="102"/>
      <c r="T3864" s="78"/>
      <c r="U3864" s="19"/>
      <c r="AB3864" s="14"/>
      <c r="AC3864" s="14"/>
      <c r="AD3864" s="14"/>
    </row>
    <row r="3865" spans="16:30" x14ac:dyDescent="0.2">
      <c r="P3865" s="152"/>
      <c r="Q3865" s="19"/>
      <c r="R3865" s="105"/>
      <c r="S3865" s="102"/>
      <c r="T3865" s="78"/>
      <c r="U3865" s="19"/>
      <c r="AB3865" s="14"/>
      <c r="AC3865" s="14"/>
      <c r="AD3865" s="14"/>
    </row>
    <row r="3866" spans="16:30" x14ac:dyDescent="0.2">
      <c r="P3866" s="153"/>
      <c r="Q3866" s="19"/>
      <c r="R3866" s="105"/>
      <c r="S3866" s="102"/>
      <c r="T3866" s="78"/>
      <c r="U3866" s="19"/>
      <c r="AB3866" s="14"/>
      <c r="AC3866" s="14"/>
      <c r="AD3866" s="14"/>
    </row>
    <row r="3867" spans="16:30" x14ac:dyDescent="0.2">
      <c r="P3867" s="152"/>
      <c r="Q3867" s="19"/>
      <c r="R3867" s="105"/>
      <c r="S3867" s="102"/>
      <c r="T3867" s="78"/>
      <c r="U3867" s="19"/>
      <c r="AB3867" s="14"/>
      <c r="AC3867" s="14"/>
      <c r="AD3867" s="14"/>
    </row>
    <row r="3868" spans="16:30" x14ac:dyDescent="0.2">
      <c r="P3868" s="153"/>
      <c r="Q3868" s="19"/>
      <c r="R3868" s="105"/>
      <c r="S3868" s="102"/>
      <c r="T3868" s="78"/>
      <c r="U3868" s="19"/>
      <c r="AB3868" s="14"/>
      <c r="AC3868" s="14"/>
      <c r="AD3868" s="14"/>
    </row>
    <row r="3869" spans="16:30" x14ac:dyDescent="0.2">
      <c r="P3869" s="152"/>
      <c r="Q3869" s="19"/>
      <c r="R3869" s="105"/>
      <c r="S3869" s="102"/>
      <c r="T3869" s="78"/>
      <c r="U3869" s="19"/>
      <c r="AB3869" s="14"/>
      <c r="AC3869" s="14"/>
      <c r="AD3869" s="14"/>
    </row>
    <row r="3870" spans="16:30" x14ac:dyDescent="0.2">
      <c r="P3870" s="153"/>
      <c r="Q3870" s="19"/>
      <c r="R3870" s="105"/>
      <c r="S3870" s="102"/>
      <c r="T3870" s="78"/>
      <c r="U3870" s="19"/>
      <c r="AB3870" s="14"/>
      <c r="AC3870" s="14"/>
      <c r="AD3870" s="14"/>
    </row>
    <row r="3871" spans="16:30" x14ac:dyDescent="0.2">
      <c r="P3871" s="152"/>
      <c r="Q3871" s="19"/>
      <c r="R3871" s="105"/>
      <c r="S3871" s="102"/>
      <c r="T3871" s="78"/>
      <c r="U3871" s="19"/>
      <c r="AB3871" s="14"/>
      <c r="AC3871" s="14"/>
      <c r="AD3871" s="14"/>
    </row>
    <row r="3872" spans="16:30" x14ac:dyDescent="0.2">
      <c r="P3872" s="153"/>
      <c r="Q3872" s="19"/>
      <c r="R3872" s="105"/>
      <c r="S3872" s="102"/>
      <c r="T3872" s="78"/>
      <c r="U3872" s="19"/>
      <c r="AB3872" s="14"/>
      <c r="AC3872" s="14"/>
      <c r="AD3872" s="14"/>
    </row>
    <row r="3873" spans="16:30" x14ac:dyDescent="0.2">
      <c r="P3873" s="152"/>
      <c r="Q3873" s="19"/>
      <c r="R3873" s="105"/>
      <c r="S3873" s="102"/>
      <c r="T3873" s="78"/>
      <c r="U3873" s="19"/>
      <c r="AB3873" s="14"/>
      <c r="AC3873" s="14"/>
      <c r="AD3873" s="14"/>
    </row>
    <row r="3874" spans="16:30" x14ac:dyDescent="0.2">
      <c r="P3874" s="153"/>
      <c r="Q3874" s="19"/>
      <c r="R3874" s="105"/>
      <c r="S3874" s="102"/>
      <c r="T3874" s="78"/>
      <c r="U3874" s="19"/>
      <c r="AB3874" s="14"/>
      <c r="AC3874" s="14"/>
      <c r="AD3874" s="14"/>
    </row>
    <row r="3875" spans="16:30" x14ac:dyDescent="0.2">
      <c r="P3875" s="152"/>
      <c r="Q3875" s="19"/>
      <c r="R3875" s="105"/>
      <c r="S3875" s="102"/>
      <c r="T3875" s="78"/>
      <c r="U3875" s="19"/>
      <c r="AB3875" s="14"/>
      <c r="AC3875" s="14"/>
      <c r="AD3875" s="14"/>
    </row>
    <row r="3876" spans="16:30" x14ac:dyDescent="0.2">
      <c r="P3876" s="153"/>
      <c r="Q3876" s="19"/>
      <c r="R3876" s="105"/>
      <c r="S3876" s="102"/>
      <c r="T3876" s="78"/>
      <c r="U3876" s="19"/>
      <c r="AB3876" s="14"/>
      <c r="AC3876" s="14"/>
      <c r="AD3876" s="14"/>
    </row>
    <row r="3877" spans="16:30" x14ac:dyDescent="0.2">
      <c r="P3877" s="152"/>
      <c r="Q3877" s="19"/>
      <c r="R3877" s="105"/>
      <c r="S3877" s="102"/>
      <c r="T3877" s="78"/>
      <c r="U3877" s="19"/>
      <c r="AB3877" s="14"/>
      <c r="AC3877" s="14"/>
      <c r="AD3877" s="14"/>
    </row>
    <row r="3878" spans="16:30" x14ac:dyDescent="0.2">
      <c r="P3878" s="153"/>
      <c r="Q3878" s="19"/>
      <c r="R3878" s="105"/>
      <c r="S3878" s="102"/>
      <c r="T3878" s="78"/>
      <c r="U3878" s="19"/>
      <c r="AB3878" s="14"/>
      <c r="AC3878" s="14"/>
      <c r="AD3878" s="14"/>
    </row>
    <row r="3879" spans="16:30" x14ac:dyDescent="0.2">
      <c r="P3879" s="152"/>
      <c r="Q3879" s="19"/>
      <c r="R3879" s="105"/>
      <c r="S3879" s="102"/>
      <c r="T3879" s="78"/>
      <c r="U3879" s="19"/>
      <c r="AB3879" s="14"/>
      <c r="AC3879" s="14"/>
      <c r="AD3879" s="14"/>
    </row>
    <row r="3880" spans="16:30" x14ac:dyDescent="0.2">
      <c r="P3880" s="153"/>
      <c r="Q3880" s="19"/>
      <c r="R3880" s="105"/>
      <c r="S3880" s="102"/>
      <c r="T3880" s="78"/>
      <c r="U3880" s="19"/>
      <c r="AB3880" s="14"/>
      <c r="AC3880" s="14"/>
      <c r="AD3880" s="14"/>
    </row>
    <row r="3881" spans="16:30" x14ac:dyDescent="0.2">
      <c r="P3881" s="152"/>
      <c r="Q3881" s="19"/>
      <c r="R3881" s="105"/>
      <c r="S3881" s="102"/>
      <c r="T3881" s="78"/>
      <c r="U3881" s="19"/>
      <c r="AB3881" s="14"/>
      <c r="AC3881" s="14"/>
      <c r="AD3881" s="14"/>
    </row>
    <row r="3882" spans="16:30" x14ac:dyDescent="0.2">
      <c r="P3882" s="153"/>
      <c r="Q3882" s="19"/>
      <c r="R3882" s="105"/>
      <c r="S3882" s="102"/>
      <c r="T3882" s="78"/>
      <c r="U3882" s="19"/>
      <c r="AB3882" s="14"/>
      <c r="AC3882" s="14"/>
      <c r="AD3882" s="14"/>
    </row>
    <row r="3883" spans="16:30" x14ac:dyDescent="0.2">
      <c r="P3883" s="152"/>
      <c r="Q3883" s="19"/>
      <c r="R3883" s="105"/>
      <c r="S3883" s="102"/>
      <c r="T3883" s="78"/>
      <c r="U3883" s="19"/>
      <c r="AB3883" s="14"/>
      <c r="AC3883" s="14"/>
      <c r="AD3883" s="14"/>
    </row>
    <row r="3884" spans="16:30" x14ac:dyDescent="0.2">
      <c r="P3884" s="153"/>
      <c r="Q3884" s="19"/>
      <c r="R3884" s="105"/>
      <c r="S3884" s="102"/>
      <c r="T3884" s="78"/>
      <c r="U3884" s="19"/>
      <c r="AB3884" s="14"/>
      <c r="AC3884" s="14"/>
      <c r="AD3884" s="14"/>
    </row>
    <row r="3885" spans="16:30" x14ac:dyDescent="0.2">
      <c r="P3885" s="152"/>
      <c r="Q3885" s="19"/>
      <c r="R3885" s="105"/>
      <c r="S3885" s="102"/>
      <c r="T3885" s="78"/>
      <c r="U3885" s="19"/>
      <c r="AB3885" s="14"/>
      <c r="AC3885" s="14"/>
      <c r="AD3885" s="14"/>
    </row>
    <row r="3886" spans="16:30" x14ac:dyDescent="0.2">
      <c r="P3886" s="153"/>
      <c r="Q3886" s="19"/>
      <c r="R3886" s="105"/>
      <c r="S3886" s="102"/>
      <c r="T3886" s="78"/>
      <c r="U3886" s="19"/>
      <c r="AB3886" s="14"/>
      <c r="AC3886" s="14"/>
      <c r="AD3886" s="14"/>
    </row>
    <row r="3887" spans="16:30" x14ac:dyDescent="0.2">
      <c r="P3887" s="152"/>
      <c r="Q3887" s="19"/>
      <c r="R3887" s="105"/>
      <c r="S3887" s="102"/>
      <c r="T3887" s="78"/>
      <c r="U3887" s="19"/>
      <c r="AB3887" s="14"/>
      <c r="AC3887" s="14"/>
      <c r="AD3887" s="14"/>
    </row>
    <row r="3888" spans="16:30" x14ac:dyDescent="0.2">
      <c r="P3888" s="153"/>
      <c r="Q3888" s="19"/>
      <c r="R3888" s="105"/>
      <c r="S3888" s="102"/>
      <c r="T3888" s="78"/>
      <c r="U3888" s="19"/>
      <c r="AB3888" s="14"/>
      <c r="AC3888" s="14"/>
      <c r="AD3888" s="14"/>
    </row>
    <row r="3889" spans="16:30" x14ac:dyDescent="0.2">
      <c r="P3889" s="152"/>
      <c r="Q3889" s="19"/>
      <c r="R3889" s="105"/>
      <c r="S3889" s="102"/>
      <c r="T3889" s="78"/>
      <c r="U3889" s="19"/>
      <c r="AB3889" s="14"/>
      <c r="AC3889" s="14"/>
      <c r="AD3889" s="14"/>
    </row>
    <row r="3890" spans="16:30" x14ac:dyDescent="0.2">
      <c r="P3890" s="153"/>
      <c r="Q3890" s="19"/>
      <c r="R3890" s="105"/>
      <c r="S3890" s="102"/>
      <c r="T3890" s="78"/>
      <c r="U3890" s="19"/>
      <c r="AB3890" s="14"/>
      <c r="AC3890" s="14"/>
      <c r="AD3890" s="14"/>
    </row>
    <row r="3891" spans="16:30" x14ac:dyDescent="0.2">
      <c r="P3891" s="152"/>
      <c r="Q3891" s="19"/>
      <c r="R3891" s="105"/>
      <c r="S3891" s="102"/>
      <c r="T3891" s="78"/>
      <c r="U3891" s="19"/>
      <c r="AB3891" s="14"/>
      <c r="AC3891" s="14"/>
      <c r="AD3891" s="14"/>
    </row>
    <row r="3892" spans="16:30" x14ac:dyDescent="0.2">
      <c r="P3892" s="153"/>
      <c r="Q3892" s="19"/>
      <c r="R3892" s="105"/>
      <c r="S3892" s="102"/>
      <c r="T3892" s="78"/>
      <c r="U3892" s="19"/>
      <c r="AB3892" s="14"/>
      <c r="AC3892" s="14"/>
      <c r="AD3892" s="14"/>
    </row>
    <row r="3893" spans="16:30" x14ac:dyDescent="0.2">
      <c r="P3893" s="152"/>
      <c r="Q3893" s="19"/>
      <c r="R3893" s="105"/>
      <c r="S3893" s="102"/>
      <c r="T3893" s="78"/>
      <c r="U3893" s="19"/>
      <c r="AB3893" s="14"/>
      <c r="AC3893" s="14"/>
      <c r="AD3893" s="14"/>
    </row>
    <row r="3894" spans="16:30" x14ac:dyDescent="0.2">
      <c r="P3894" s="153"/>
      <c r="Q3894" s="19"/>
      <c r="R3894" s="105"/>
      <c r="S3894" s="102"/>
      <c r="T3894" s="78"/>
      <c r="U3894" s="19"/>
      <c r="AB3894" s="14"/>
      <c r="AC3894" s="14"/>
      <c r="AD3894" s="14"/>
    </row>
    <row r="3895" spans="16:30" x14ac:dyDescent="0.2">
      <c r="P3895" s="152"/>
      <c r="Q3895" s="19"/>
      <c r="R3895" s="105"/>
      <c r="S3895" s="102"/>
      <c r="T3895" s="78"/>
      <c r="U3895" s="19"/>
      <c r="AB3895" s="14"/>
      <c r="AC3895" s="14"/>
      <c r="AD3895" s="14"/>
    </row>
    <row r="3896" spans="16:30" x14ac:dyDescent="0.2">
      <c r="P3896" s="153"/>
      <c r="Q3896" s="19"/>
      <c r="R3896" s="105"/>
      <c r="S3896" s="102"/>
      <c r="T3896" s="78"/>
      <c r="U3896" s="19"/>
      <c r="AB3896" s="14"/>
      <c r="AC3896" s="14"/>
      <c r="AD3896" s="14"/>
    </row>
    <row r="3897" spans="16:30" x14ac:dyDescent="0.2">
      <c r="P3897" s="152"/>
      <c r="Q3897" s="19"/>
      <c r="R3897" s="105"/>
      <c r="S3897" s="102"/>
      <c r="T3897" s="78"/>
      <c r="U3897" s="19"/>
      <c r="AB3897" s="14"/>
      <c r="AC3897" s="14"/>
      <c r="AD3897" s="14"/>
    </row>
    <row r="3898" spans="16:30" x14ac:dyDescent="0.2">
      <c r="P3898" s="153"/>
      <c r="Q3898" s="19"/>
      <c r="R3898" s="105"/>
      <c r="S3898" s="102"/>
      <c r="T3898" s="78"/>
      <c r="U3898" s="19"/>
      <c r="AB3898" s="14"/>
      <c r="AC3898" s="14"/>
      <c r="AD3898" s="14"/>
    </row>
    <row r="3899" spans="16:30" x14ac:dyDescent="0.2">
      <c r="P3899" s="152"/>
      <c r="Q3899" s="19"/>
      <c r="R3899" s="105"/>
      <c r="S3899" s="102"/>
      <c r="T3899" s="78"/>
      <c r="U3899" s="19"/>
      <c r="AB3899" s="14"/>
      <c r="AC3899" s="14"/>
      <c r="AD3899" s="14"/>
    </row>
    <row r="3900" spans="16:30" x14ac:dyDescent="0.2">
      <c r="P3900" s="153"/>
      <c r="Q3900" s="19"/>
      <c r="R3900" s="105"/>
      <c r="S3900" s="102"/>
      <c r="T3900" s="78"/>
      <c r="U3900" s="19"/>
      <c r="AB3900" s="14"/>
      <c r="AC3900" s="14"/>
      <c r="AD3900" s="14"/>
    </row>
    <row r="3901" spans="16:30" x14ac:dyDescent="0.2">
      <c r="P3901" s="152"/>
      <c r="Q3901" s="19"/>
      <c r="R3901" s="105"/>
      <c r="S3901" s="102"/>
      <c r="T3901" s="78"/>
      <c r="U3901" s="19"/>
      <c r="AB3901" s="14"/>
      <c r="AC3901" s="14"/>
      <c r="AD3901" s="14"/>
    </row>
    <row r="3902" spans="16:30" x14ac:dyDescent="0.2">
      <c r="P3902" s="153"/>
      <c r="Q3902" s="19"/>
      <c r="R3902" s="105"/>
      <c r="S3902" s="102"/>
      <c r="T3902" s="78"/>
      <c r="U3902" s="19"/>
      <c r="AB3902" s="14"/>
      <c r="AC3902" s="14"/>
      <c r="AD3902" s="14"/>
    </row>
    <row r="3903" spans="16:30" x14ac:dyDescent="0.2">
      <c r="P3903" s="152"/>
      <c r="Q3903" s="19"/>
      <c r="R3903" s="105"/>
      <c r="S3903" s="102"/>
      <c r="T3903" s="78"/>
      <c r="U3903" s="19"/>
      <c r="AB3903" s="14"/>
      <c r="AC3903" s="14"/>
      <c r="AD3903" s="14"/>
    </row>
    <row r="3904" spans="16:30" x14ac:dyDescent="0.2">
      <c r="P3904" s="153"/>
      <c r="Q3904" s="19"/>
      <c r="R3904" s="105"/>
      <c r="S3904" s="102"/>
      <c r="T3904" s="78"/>
      <c r="U3904" s="19"/>
      <c r="AB3904" s="14"/>
      <c r="AC3904" s="14"/>
      <c r="AD3904" s="14"/>
    </row>
    <row r="3905" spans="16:30" x14ac:dyDescent="0.2">
      <c r="P3905" s="152"/>
      <c r="Q3905" s="19"/>
      <c r="R3905" s="105"/>
      <c r="S3905" s="102"/>
      <c r="T3905" s="78"/>
      <c r="U3905" s="19"/>
      <c r="AB3905" s="14"/>
      <c r="AC3905" s="14"/>
      <c r="AD3905" s="14"/>
    </row>
    <row r="3906" spans="16:30" x14ac:dyDescent="0.2">
      <c r="P3906" s="153"/>
      <c r="Q3906" s="19"/>
      <c r="R3906" s="105"/>
      <c r="S3906" s="102"/>
      <c r="T3906" s="78"/>
      <c r="U3906" s="19"/>
      <c r="AB3906" s="14"/>
      <c r="AC3906" s="14"/>
      <c r="AD3906" s="14"/>
    </row>
    <row r="3907" spans="16:30" x14ac:dyDescent="0.2">
      <c r="P3907" s="152"/>
      <c r="Q3907" s="19"/>
      <c r="R3907" s="105"/>
      <c r="S3907" s="102"/>
      <c r="T3907" s="78"/>
      <c r="U3907" s="19"/>
      <c r="AB3907" s="14"/>
      <c r="AC3907" s="14"/>
      <c r="AD3907" s="14"/>
    </row>
    <row r="3908" spans="16:30" x14ac:dyDescent="0.2">
      <c r="P3908" s="153"/>
      <c r="Q3908" s="19"/>
      <c r="R3908" s="105"/>
      <c r="S3908" s="102"/>
      <c r="T3908" s="78"/>
      <c r="U3908" s="19"/>
      <c r="AB3908" s="14"/>
      <c r="AC3908" s="14"/>
      <c r="AD3908" s="14"/>
    </row>
    <row r="3909" spans="16:30" x14ac:dyDescent="0.2">
      <c r="P3909" s="152"/>
      <c r="Q3909" s="19"/>
      <c r="R3909" s="105"/>
      <c r="S3909" s="102"/>
      <c r="T3909" s="78"/>
      <c r="U3909" s="19"/>
      <c r="AB3909" s="14"/>
      <c r="AC3909" s="14"/>
      <c r="AD3909" s="14"/>
    </row>
    <row r="3910" spans="16:30" x14ac:dyDescent="0.2">
      <c r="P3910" s="153"/>
      <c r="Q3910" s="19"/>
      <c r="R3910" s="105"/>
      <c r="S3910" s="102"/>
      <c r="T3910" s="78"/>
      <c r="U3910" s="19"/>
      <c r="AB3910" s="14"/>
      <c r="AC3910" s="14"/>
      <c r="AD3910" s="14"/>
    </row>
    <row r="3911" spans="16:30" x14ac:dyDescent="0.2">
      <c r="P3911" s="152"/>
      <c r="Q3911" s="19"/>
      <c r="R3911" s="105"/>
      <c r="S3911" s="102"/>
      <c r="T3911" s="78"/>
      <c r="U3911" s="19"/>
      <c r="AB3911" s="14"/>
      <c r="AC3911" s="14"/>
      <c r="AD3911" s="14"/>
    </row>
    <row r="3912" spans="16:30" x14ac:dyDescent="0.2">
      <c r="P3912" s="153"/>
      <c r="Q3912" s="19"/>
      <c r="R3912" s="105"/>
      <c r="S3912" s="102"/>
      <c r="T3912" s="78"/>
      <c r="U3912" s="19"/>
      <c r="AB3912" s="14"/>
      <c r="AC3912" s="14"/>
      <c r="AD3912" s="14"/>
    </row>
    <row r="3913" spans="16:30" x14ac:dyDescent="0.2">
      <c r="P3913" s="152"/>
      <c r="Q3913" s="19"/>
      <c r="R3913" s="105"/>
      <c r="S3913" s="102"/>
      <c r="T3913" s="78"/>
      <c r="U3913" s="19"/>
      <c r="AB3913" s="14"/>
      <c r="AC3913" s="14"/>
      <c r="AD3913" s="14"/>
    </row>
    <row r="3914" spans="16:30" x14ac:dyDescent="0.2">
      <c r="P3914" s="153"/>
      <c r="Q3914" s="19"/>
      <c r="R3914" s="105"/>
      <c r="S3914" s="102"/>
      <c r="T3914" s="78"/>
      <c r="U3914" s="19"/>
      <c r="AB3914" s="14"/>
      <c r="AC3914" s="14"/>
      <c r="AD3914" s="14"/>
    </row>
    <row r="3915" spans="16:30" x14ac:dyDescent="0.2">
      <c r="P3915" s="152"/>
      <c r="Q3915" s="19"/>
      <c r="R3915" s="105"/>
      <c r="S3915" s="102"/>
      <c r="T3915" s="78"/>
      <c r="U3915" s="19"/>
      <c r="AB3915" s="14"/>
      <c r="AC3915" s="14"/>
      <c r="AD3915" s="14"/>
    </row>
    <row r="3916" spans="16:30" x14ac:dyDescent="0.2">
      <c r="P3916" s="153"/>
      <c r="Q3916" s="19"/>
      <c r="R3916" s="105"/>
      <c r="S3916" s="102"/>
      <c r="T3916" s="78"/>
      <c r="U3916" s="19"/>
      <c r="AB3916" s="14"/>
      <c r="AC3916" s="14"/>
      <c r="AD3916" s="14"/>
    </row>
    <row r="3917" spans="16:30" x14ac:dyDescent="0.2">
      <c r="P3917" s="152"/>
      <c r="Q3917" s="19"/>
      <c r="R3917" s="105"/>
      <c r="S3917" s="102"/>
      <c r="T3917" s="78"/>
      <c r="U3917" s="19"/>
      <c r="AB3917" s="14"/>
      <c r="AC3917" s="14"/>
      <c r="AD3917" s="14"/>
    </row>
    <row r="3918" spans="16:30" x14ac:dyDescent="0.2">
      <c r="P3918" s="153"/>
      <c r="Q3918" s="19"/>
      <c r="R3918" s="105"/>
      <c r="S3918" s="102"/>
      <c r="T3918" s="78"/>
      <c r="U3918" s="19"/>
      <c r="AB3918" s="14"/>
      <c r="AC3918" s="14"/>
      <c r="AD3918" s="14"/>
    </row>
    <row r="3919" spans="16:30" x14ac:dyDescent="0.2">
      <c r="P3919" s="152"/>
      <c r="Q3919" s="19"/>
      <c r="R3919" s="105"/>
      <c r="S3919" s="102"/>
      <c r="T3919" s="78"/>
      <c r="U3919" s="19"/>
      <c r="AB3919" s="14"/>
      <c r="AC3919" s="14"/>
      <c r="AD3919" s="14"/>
    </row>
    <row r="3920" spans="16:30" x14ac:dyDescent="0.2">
      <c r="P3920" s="153"/>
      <c r="Q3920" s="19"/>
      <c r="R3920" s="105"/>
      <c r="S3920" s="102"/>
      <c r="T3920" s="78"/>
      <c r="U3920" s="19"/>
      <c r="AB3920" s="14"/>
      <c r="AC3920" s="14"/>
      <c r="AD3920" s="14"/>
    </row>
    <row r="3921" spans="16:30" x14ac:dyDescent="0.2">
      <c r="P3921" s="152"/>
      <c r="Q3921" s="19"/>
      <c r="R3921" s="105"/>
      <c r="S3921" s="102"/>
      <c r="T3921" s="78"/>
      <c r="U3921" s="19"/>
      <c r="AB3921" s="14"/>
      <c r="AC3921" s="14"/>
      <c r="AD3921" s="14"/>
    </row>
    <row r="3922" spans="16:30" x14ac:dyDescent="0.2">
      <c r="P3922" s="153"/>
      <c r="Q3922" s="19"/>
      <c r="R3922" s="105"/>
      <c r="S3922" s="102"/>
      <c r="T3922" s="78"/>
      <c r="U3922" s="19"/>
      <c r="AB3922" s="14"/>
      <c r="AC3922" s="14"/>
      <c r="AD3922" s="14"/>
    </row>
    <row r="3923" spans="16:30" x14ac:dyDescent="0.2">
      <c r="P3923" s="152"/>
      <c r="Q3923" s="19"/>
      <c r="R3923" s="105"/>
      <c r="S3923" s="102"/>
      <c r="T3923" s="78"/>
      <c r="U3923" s="19"/>
      <c r="AB3923" s="14"/>
      <c r="AC3923" s="14"/>
      <c r="AD3923" s="14"/>
    </row>
    <row r="3924" spans="16:30" x14ac:dyDescent="0.2">
      <c r="P3924" s="153"/>
      <c r="Q3924" s="19"/>
      <c r="R3924" s="105"/>
      <c r="S3924" s="102"/>
      <c r="T3924" s="78"/>
      <c r="U3924" s="19"/>
      <c r="AB3924" s="14"/>
      <c r="AC3924" s="14"/>
      <c r="AD3924" s="14"/>
    </row>
    <row r="3925" spans="16:30" x14ac:dyDescent="0.2">
      <c r="P3925" s="152"/>
      <c r="Q3925" s="19"/>
      <c r="R3925" s="105"/>
      <c r="S3925" s="102"/>
      <c r="T3925" s="78"/>
      <c r="U3925" s="19"/>
      <c r="AB3925" s="14"/>
      <c r="AC3925" s="14"/>
      <c r="AD3925" s="14"/>
    </row>
    <row r="3926" spans="16:30" x14ac:dyDescent="0.2">
      <c r="P3926" s="153"/>
      <c r="Q3926" s="19"/>
      <c r="R3926" s="105"/>
      <c r="S3926" s="102"/>
      <c r="T3926" s="78"/>
      <c r="U3926" s="19"/>
      <c r="AB3926" s="14"/>
      <c r="AC3926" s="14"/>
      <c r="AD3926" s="14"/>
    </row>
    <row r="3927" spans="16:30" x14ac:dyDescent="0.2">
      <c r="P3927" s="152"/>
      <c r="Q3927" s="19"/>
      <c r="R3927" s="105"/>
      <c r="S3927" s="102"/>
      <c r="T3927" s="78"/>
      <c r="U3927" s="19"/>
      <c r="AB3927" s="14"/>
      <c r="AC3927" s="14"/>
      <c r="AD3927" s="14"/>
    </row>
    <row r="3928" spans="16:30" x14ac:dyDescent="0.2">
      <c r="P3928" s="153"/>
      <c r="Q3928" s="19"/>
      <c r="R3928" s="105"/>
      <c r="S3928" s="102"/>
      <c r="T3928" s="78"/>
      <c r="U3928" s="19"/>
      <c r="AB3928" s="14"/>
      <c r="AC3928" s="14"/>
      <c r="AD3928" s="14"/>
    </row>
    <row r="3929" spans="16:30" x14ac:dyDescent="0.2">
      <c r="P3929" s="152"/>
      <c r="Q3929" s="19"/>
      <c r="R3929" s="105"/>
      <c r="S3929" s="102"/>
      <c r="T3929" s="78"/>
      <c r="U3929" s="19"/>
      <c r="AB3929" s="14"/>
      <c r="AC3929" s="14"/>
      <c r="AD3929" s="14"/>
    </row>
    <row r="3930" spans="16:30" x14ac:dyDescent="0.2">
      <c r="P3930" s="153"/>
      <c r="Q3930" s="19"/>
      <c r="R3930" s="105"/>
      <c r="S3930" s="102"/>
      <c r="T3930" s="78"/>
      <c r="U3930" s="19"/>
      <c r="AB3930" s="14"/>
      <c r="AC3930" s="14"/>
      <c r="AD3930" s="14"/>
    </row>
    <row r="3931" spans="16:30" x14ac:dyDescent="0.2">
      <c r="P3931" s="152"/>
      <c r="Q3931" s="19"/>
      <c r="R3931" s="105"/>
      <c r="S3931" s="102"/>
      <c r="T3931" s="78"/>
      <c r="U3931" s="19"/>
      <c r="AB3931" s="14"/>
      <c r="AC3931" s="14"/>
      <c r="AD3931" s="14"/>
    </row>
    <row r="3932" spans="16:30" x14ac:dyDescent="0.2">
      <c r="P3932" s="153"/>
      <c r="Q3932" s="19"/>
      <c r="R3932" s="105"/>
      <c r="S3932" s="102"/>
      <c r="T3932" s="78"/>
      <c r="U3932" s="19"/>
      <c r="AB3932" s="14"/>
      <c r="AC3932" s="14"/>
      <c r="AD3932" s="14"/>
    </row>
    <row r="3933" spans="16:30" x14ac:dyDescent="0.2">
      <c r="P3933" s="152"/>
      <c r="Q3933" s="19"/>
      <c r="R3933" s="105"/>
      <c r="S3933" s="102"/>
      <c r="T3933" s="78"/>
      <c r="U3933" s="19"/>
      <c r="AB3933" s="14"/>
      <c r="AC3933" s="14"/>
      <c r="AD3933" s="14"/>
    </row>
    <row r="3934" spans="16:30" x14ac:dyDescent="0.2">
      <c r="P3934" s="153"/>
      <c r="Q3934" s="19"/>
      <c r="R3934" s="105"/>
      <c r="S3934" s="102"/>
      <c r="T3934" s="78"/>
      <c r="U3934" s="19"/>
      <c r="AB3934" s="14"/>
      <c r="AC3934" s="14"/>
      <c r="AD3934" s="14"/>
    </row>
    <row r="3935" spans="16:30" x14ac:dyDescent="0.2">
      <c r="P3935" s="152"/>
      <c r="Q3935" s="19"/>
      <c r="R3935" s="105"/>
      <c r="S3935" s="102"/>
      <c r="T3935" s="78"/>
      <c r="U3935" s="19"/>
      <c r="AB3935" s="14"/>
      <c r="AC3935" s="14"/>
      <c r="AD3935" s="14"/>
    </row>
    <row r="3936" spans="16:30" x14ac:dyDescent="0.2">
      <c r="P3936" s="153"/>
      <c r="Q3936" s="19"/>
      <c r="R3936" s="105"/>
      <c r="S3936" s="102"/>
      <c r="T3936" s="78"/>
      <c r="U3936" s="19"/>
      <c r="AB3936" s="14"/>
      <c r="AC3936" s="14"/>
      <c r="AD3936" s="14"/>
    </row>
    <row r="3937" spans="16:30" x14ac:dyDescent="0.2">
      <c r="P3937" s="152"/>
      <c r="Q3937" s="19"/>
      <c r="R3937" s="105"/>
      <c r="S3937" s="102"/>
      <c r="T3937" s="78"/>
      <c r="U3937" s="19"/>
      <c r="AB3937" s="14"/>
      <c r="AC3937" s="14"/>
      <c r="AD3937" s="14"/>
    </row>
    <row r="3938" spans="16:30" x14ac:dyDescent="0.2">
      <c r="P3938" s="153"/>
      <c r="Q3938" s="19"/>
      <c r="R3938" s="105"/>
      <c r="S3938" s="102"/>
      <c r="T3938" s="78"/>
      <c r="U3938" s="19"/>
      <c r="AB3938" s="14"/>
      <c r="AC3938" s="14"/>
      <c r="AD3938" s="14"/>
    </row>
    <row r="3939" spans="16:30" x14ac:dyDescent="0.2">
      <c r="P3939" s="152"/>
      <c r="Q3939" s="19"/>
      <c r="R3939" s="105"/>
      <c r="S3939" s="102"/>
      <c r="T3939" s="78"/>
      <c r="U3939" s="19"/>
      <c r="AB3939" s="14"/>
      <c r="AC3939" s="14"/>
      <c r="AD3939" s="14"/>
    </row>
    <row r="3940" spans="16:30" x14ac:dyDescent="0.2">
      <c r="P3940" s="153"/>
      <c r="Q3940" s="19"/>
      <c r="R3940" s="105"/>
      <c r="S3940" s="102"/>
      <c r="T3940" s="78"/>
      <c r="U3940" s="19"/>
      <c r="AB3940" s="14"/>
      <c r="AC3940" s="14"/>
      <c r="AD3940" s="14"/>
    </row>
    <row r="3941" spans="16:30" x14ac:dyDescent="0.2">
      <c r="P3941" s="152"/>
      <c r="Q3941" s="19"/>
      <c r="R3941" s="105"/>
      <c r="S3941" s="102"/>
      <c r="T3941" s="78"/>
      <c r="U3941" s="19"/>
      <c r="AB3941" s="14"/>
      <c r="AC3941" s="14"/>
      <c r="AD3941" s="14"/>
    </row>
    <row r="3942" spans="16:30" x14ac:dyDescent="0.2">
      <c r="P3942" s="153"/>
      <c r="Q3942" s="19"/>
      <c r="R3942" s="105"/>
      <c r="S3942" s="102"/>
      <c r="T3942" s="78"/>
      <c r="U3942" s="19"/>
      <c r="AB3942" s="14"/>
      <c r="AC3942" s="14"/>
      <c r="AD3942" s="14"/>
    </row>
    <row r="3943" spans="16:30" x14ac:dyDescent="0.2">
      <c r="P3943" s="152"/>
      <c r="Q3943" s="19"/>
      <c r="R3943" s="105"/>
      <c r="S3943" s="102"/>
      <c r="T3943" s="78"/>
      <c r="U3943" s="19"/>
      <c r="AB3943" s="14"/>
      <c r="AC3943" s="14"/>
      <c r="AD3943" s="14"/>
    </row>
    <row r="3944" spans="16:30" x14ac:dyDescent="0.2">
      <c r="P3944" s="153"/>
      <c r="Q3944" s="19"/>
      <c r="R3944" s="105"/>
      <c r="S3944" s="102"/>
      <c r="T3944" s="78"/>
      <c r="U3944" s="19"/>
      <c r="AB3944" s="14"/>
      <c r="AC3944" s="14"/>
      <c r="AD3944" s="14"/>
    </row>
    <row r="3945" spans="16:30" x14ac:dyDescent="0.2">
      <c r="P3945" s="152"/>
      <c r="Q3945" s="19"/>
      <c r="R3945" s="105"/>
      <c r="S3945" s="102"/>
      <c r="T3945" s="78"/>
      <c r="U3945" s="19"/>
      <c r="AB3945" s="14"/>
      <c r="AC3945" s="14"/>
      <c r="AD3945" s="14"/>
    </row>
    <row r="3946" spans="16:30" x14ac:dyDescent="0.2">
      <c r="P3946" s="153"/>
      <c r="Q3946" s="19"/>
      <c r="R3946" s="105"/>
      <c r="S3946" s="102"/>
      <c r="T3946" s="78"/>
      <c r="U3946" s="19"/>
      <c r="AB3946" s="14"/>
      <c r="AC3946" s="14"/>
      <c r="AD3946" s="14"/>
    </row>
    <row r="3947" spans="16:30" x14ac:dyDescent="0.2">
      <c r="P3947" s="152"/>
      <c r="Q3947" s="19"/>
      <c r="R3947" s="105"/>
      <c r="S3947" s="102"/>
      <c r="T3947" s="78"/>
      <c r="U3947" s="19"/>
      <c r="AB3947" s="14"/>
      <c r="AC3947" s="14"/>
      <c r="AD3947" s="14"/>
    </row>
    <row r="3948" spans="16:30" x14ac:dyDescent="0.2">
      <c r="P3948" s="153"/>
      <c r="Q3948" s="19"/>
      <c r="R3948" s="105"/>
      <c r="S3948" s="102"/>
      <c r="T3948" s="78"/>
      <c r="U3948" s="19"/>
      <c r="AB3948" s="14"/>
      <c r="AC3948" s="14"/>
      <c r="AD3948" s="14"/>
    </row>
    <row r="3949" spans="16:30" x14ac:dyDescent="0.2">
      <c r="P3949" s="152"/>
      <c r="Q3949" s="19"/>
      <c r="R3949" s="105"/>
      <c r="S3949" s="102"/>
      <c r="T3949" s="78"/>
      <c r="U3949" s="19"/>
      <c r="AB3949" s="14"/>
      <c r="AC3949" s="14"/>
      <c r="AD3949" s="14"/>
    </row>
    <row r="3950" spans="16:30" x14ac:dyDescent="0.2">
      <c r="P3950" s="153"/>
      <c r="Q3950" s="19"/>
      <c r="R3950" s="105"/>
      <c r="S3950" s="102"/>
      <c r="T3950" s="78"/>
      <c r="U3950" s="19"/>
      <c r="AB3950" s="14"/>
      <c r="AC3950" s="14"/>
      <c r="AD3950" s="14"/>
    </row>
    <row r="3951" spans="16:30" x14ac:dyDescent="0.2">
      <c r="P3951" s="152"/>
      <c r="Q3951" s="19"/>
      <c r="R3951" s="105"/>
      <c r="S3951" s="102"/>
      <c r="T3951" s="78"/>
      <c r="U3951" s="19"/>
      <c r="AB3951" s="14"/>
      <c r="AC3951" s="14"/>
      <c r="AD3951" s="14"/>
    </row>
    <row r="3952" spans="16:30" x14ac:dyDescent="0.2">
      <c r="P3952" s="153"/>
      <c r="Q3952" s="19"/>
      <c r="R3952" s="105"/>
      <c r="S3952" s="102"/>
      <c r="T3952" s="78"/>
      <c r="U3952" s="19"/>
      <c r="AB3952" s="14"/>
      <c r="AC3952" s="14"/>
      <c r="AD3952" s="14"/>
    </row>
    <row r="3953" spans="16:30" x14ac:dyDescent="0.2">
      <c r="P3953" s="152"/>
      <c r="Q3953" s="19"/>
      <c r="R3953" s="105"/>
      <c r="S3953" s="102"/>
      <c r="T3953" s="78"/>
      <c r="U3953" s="19"/>
      <c r="AB3953" s="14"/>
      <c r="AC3953" s="14"/>
      <c r="AD3953" s="14"/>
    </row>
    <row r="3954" spans="16:30" x14ac:dyDescent="0.2">
      <c r="P3954" s="153"/>
      <c r="Q3954" s="19"/>
      <c r="R3954" s="105"/>
      <c r="S3954" s="102"/>
      <c r="T3954" s="78"/>
      <c r="U3954" s="19"/>
      <c r="AB3954" s="14"/>
      <c r="AC3954" s="14"/>
      <c r="AD3954" s="14"/>
    </row>
    <row r="3955" spans="16:30" x14ac:dyDescent="0.2">
      <c r="P3955" s="152"/>
      <c r="Q3955" s="19"/>
      <c r="R3955" s="105"/>
      <c r="S3955" s="102"/>
      <c r="T3955" s="78"/>
      <c r="U3955" s="19"/>
      <c r="AB3955" s="14"/>
      <c r="AC3955" s="14"/>
      <c r="AD3955" s="14"/>
    </row>
    <row r="3956" spans="16:30" x14ac:dyDescent="0.2">
      <c r="P3956" s="153"/>
      <c r="Q3956" s="19"/>
      <c r="R3956" s="105"/>
      <c r="S3956" s="102"/>
      <c r="T3956" s="78"/>
      <c r="U3956" s="19"/>
      <c r="AB3956" s="14"/>
      <c r="AC3956" s="14"/>
      <c r="AD3956" s="14"/>
    </row>
    <row r="3957" spans="16:30" x14ac:dyDescent="0.2">
      <c r="P3957" s="152"/>
      <c r="Q3957" s="19"/>
      <c r="R3957" s="105"/>
      <c r="S3957" s="102"/>
      <c r="T3957" s="78"/>
      <c r="U3957" s="19"/>
      <c r="AB3957" s="14"/>
      <c r="AC3957" s="14"/>
      <c r="AD3957" s="14"/>
    </row>
    <row r="3958" spans="16:30" x14ac:dyDescent="0.2">
      <c r="P3958" s="153"/>
      <c r="Q3958" s="19"/>
      <c r="R3958" s="105"/>
      <c r="S3958" s="102"/>
      <c r="T3958" s="78"/>
      <c r="U3958" s="19"/>
      <c r="AB3958" s="14"/>
      <c r="AC3958" s="14"/>
      <c r="AD3958" s="14"/>
    </row>
    <row r="3959" spans="16:30" x14ac:dyDescent="0.2">
      <c r="P3959" s="152"/>
      <c r="Q3959" s="19"/>
      <c r="R3959" s="105"/>
      <c r="S3959" s="102"/>
      <c r="T3959" s="78"/>
      <c r="U3959" s="19"/>
      <c r="AB3959" s="14"/>
      <c r="AC3959" s="14"/>
      <c r="AD3959" s="14"/>
    </row>
    <row r="3960" spans="16:30" x14ac:dyDescent="0.2">
      <c r="P3960" s="153"/>
      <c r="Q3960" s="19"/>
      <c r="R3960" s="105"/>
      <c r="S3960" s="102"/>
      <c r="T3960" s="78"/>
      <c r="U3960" s="19"/>
      <c r="AB3960" s="14"/>
      <c r="AC3960" s="14"/>
      <c r="AD3960" s="14"/>
    </row>
    <row r="3961" spans="16:30" x14ac:dyDescent="0.2">
      <c r="P3961" s="152"/>
      <c r="Q3961" s="19"/>
      <c r="R3961" s="105"/>
      <c r="S3961" s="102"/>
      <c r="T3961" s="78"/>
      <c r="U3961" s="19"/>
      <c r="AB3961" s="14"/>
      <c r="AC3961" s="14"/>
      <c r="AD3961" s="14"/>
    </row>
    <row r="3962" spans="16:30" x14ac:dyDescent="0.2">
      <c r="P3962" s="153"/>
      <c r="Q3962" s="19"/>
      <c r="R3962" s="105"/>
      <c r="S3962" s="102"/>
      <c r="T3962" s="78"/>
      <c r="U3962" s="19"/>
      <c r="AB3962" s="14"/>
      <c r="AC3962" s="14"/>
      <c r="AD3962" s="14"/>
    </row>
    <row r="3963" spans="16:30" x14ac:dyDescent="0.2">
      <c r="P3963" s="152"/>
      <c r="Q3963" s="19"/>
      <c r="R3963" s="105"/>
      <c r="S3963" s="102"/>
      <c r="T3963" s="78"/>
      <c r="U3963" s="19"/>
      <c r="AB3963" s="14"/>
      <c r="AC3963" s="14"/>
      <c r="AD3963" s="14"/>
    </row>
    <row r="3964" spans="16:30" x14ac:dyDescent="0.2">
      <c r="P3964" s="153"/>
      <c r="Q3964" s="19"/>
      <c r="R3964" s="105"/>
      <c r="S3964" s="102"/>
      <c r="T3964" s="78"/>
      <c r="U3964" s="19"/>
      <c r="AB3964" s="14"/>
      <c r="AC3964" s="14"/>
      <c r="AD3964" s="14"/>
    </row>
    <row r="3965" spans="16:30" x14ac:dyDescent="0.2">
      <c r="P3965" s="152"/>
      <c r="Q3965" s="19"/>
      <c r="R3965" s="105"/>
      <c r="S3965" s="102"/>
      <c r="T3965" s="78"/>
      <c r="U3965" s="19"/>
      <c r="AB3965" s="14"/>
      <c r="AC3965" s="14"/>
      <c r="AD3965" s="14"/>
    </row>
    <row r="3966" spans="16:30" x14ac:dyDescent="0.2">
      <c r="P3966" s="153"/>
      <c r="Q3966" s="19"/>
      <c r="R3966" s="105"/>
      <c r="S3966" s="102"/>
      <c r="T3966" s="78"/>
      <c r="U3966" s="19"/>
      <c r="AB3966" s="14"/>
      <c r="AC3966" s="14"/>
      <c r="AD3966" s="14"/>
    </row>
    <row r="3967" spans="16:30" x14ac:dyDescent="0.2">
      <c r="P3967" s="152"/>
      <c r="Q3967" s="19"/>
      <c r="R3967" s="105"/>
      <c r="S3967" s="102"/>
      <c r="T3967" s="78"/>
      <c r="U3967" s="19"/>
      <c r="AB3967" s="14"/>
      <c r="AC3967" s="14"/>
      <c r="AD3967" s="14"/>
    </row>
    <row r="3968" spans="16:30" x14ac:dyDescent="0.2">
      <c r="P3968" s="153"/>
      <c r="Q3968" s="19"/>
      <c r="R3968" s="105"/>
      <c r="S3968" s="102"/>
      <c r="T3968" s="78"/>
      <c r="U3968" s="19"/>
      <c r="AB3968" s="14"/>
      <c r="AC3968" s="14"/>
      <c r="AD3968" s="14"/>
    </row>
    <row r="3969" spans="16:30" x14ac:dyDescent="0.2">
      <c r="P3969" s="152"/>
      <c r="Q3969" s="19"/>
      <c r="R3969" s="105"/>
      <c r="S3969" s="102"/>
      <c r="T3969" s="78"/>
      <c r="U3969" s="19"/>
      <c r="AB3969" s="14"/>
      <c r="AC3969" s="14"/>
      <c r="AD3969" s="14"/>
    </row>
    <row r="3970" spans="16:30" x14ac:dyDescent="0.2">
      <c r="P3970" s="153"/>
      <c r="Q3970" s="19"/>
      <c r="R3970" s="105"/>
      <c r="S3970" s="102"/>
      <c r="T3970" s="78"/>
      <c r="U3970" s="19"/>
      <c r="AB3970" s="14"/>
      <c r="AC3970" s="14"/>
      <c r="AD3970" s="14"/>
    </row>
    <row r="3971" spans="16:30" x14ac:dyDescent="0.2">
      <c r="P3971" s="152"/>
      <c r="Q3971" s="19"/>
      <c r="R3971" s="105"/>
      <c r="S3971" s="102"/>
      <c r="T3971" s="78"/>
      <c r="U3971" s="19"/>
      <c r="AB3971" s="14"/>
      <c r="AC3971" s="14"/>
      <c r="AD3971" s="14"/>
    </row>
    <row r="3972" spans="16:30" x14ac:dyDescent="0.2">
      <c r="P3972" s="153"/>
      <c r="Q3972" s="19"/>
      <c r="R3972" s="105"/>
      <c r="S3972" s="102"/>
      <c r="T3972" s="78"/>
      <c r="U3972" s="19"/>
      <c r="AB3972" s="14"/>
      <c r="AC3972" s="14"/>
      <c r="AD3972" s="14"/>
    </row>
    <row r="3973" spans="16:30" x14ac:dyDescent="0.2">
      <c r="P3973" s="152"/>
      <c r="Q3973" s="19"/>
      <c r="R3973" s="105"/>
      <c r="S3973" s="102"/>
      <c r="T3973" s="78"/>
      <c r="U3973" s="19"/>
      <c r="AB3973" s="14"/>
      <c r="AC3973" s="14"/>
      <c r="AD3973" s="14"/>
    </row>
    <row r="3974" spans="16:30" x14ac:dyDescent="0.2">
      <c r="P3974" s="153"/>
      <c r="Q3974" s="19"/>
      <c r="R3974" s="105"/>
      <c r="S3974" s="102"/>
      <c r="T3974" s="78"/>
      <c r="U3974" s="19"/>
      <c r="AB3974" s="14"/>
      <c r="AC3974" s="14"/>
      <c r="AD3974" s="14"/>
    </row>
    <row r="3975" spans="16:30" x14ac:dyDescent="0.2">
      <c r="P3975" s="152"/>
      <c r="Q3975" s="19"/>
      <c r="R3975" s="105"/>
      <c r="S3975" s="102"/>
      <c r="T3975" s="78"/>
      <c r="U3975" s="19"/>
      <c r="AB3975" s="14"/>
      <c r="AC3975" s="14"/>
      <c r="AD3975" s="14"/>
    </row>
    <row r="3976" spans="16:30" x14ac:dyDescent="0.2">
      <c r="P3976" s="153"/>
      <c r="Q3976" s="19"/>
      <c r="R3976" s="105"/>
      <c r="S3976" s="102"/>
      <c r="T3976" s="78"/>
      <c r="U3976" s="19"/>
      <c r="AB3976" s="14"/>
      <c r="AC3976" s="14"/>
      <c r="AD3976" s="14"/>
    </row>
    <row r="3977" spans="16:30" x14ac:dyDescent="0.2">
      <c r="P3977" s="152"/>
      <c r="Q3977" s="19"/>
      <c r="R3977" s="105"/>
      <c r="S3977" s="102"/>
      <c r="T3977" s="78"/>
      <c r="U3977" s="19"/>
      <c r="AB3977" s="14"/>
      <c r="AC3977" s="14"/>
      <c r="AD3977" s="14"/>
    </row>
    <row r="3978" spans="16:30" x14ac:dyDescent="0.2">
      <c r="P3978" s="153"/>
      <c r="Q3978" s="19"/>
      <c r="R3978" s="105"/>
      <c r="S3978" s="102"/>
      <c r="T3978" s="78"/>
      <c r="U3978" s="19"/>
      <c r="AB3978" s="14"/>
      <c r="AC3978" s="14"/>
      <c r="AD3978" s="14"/>
    </row>
    <row r="3979" spans="16:30" x14ac:dyDescent="0.2">
      <c r="P3979" s="152"/>
      <c r="Q3979" s="19"/>
      <c r="R3979" s="105"/>
      <c r="S3979" s="102"/>
      <c r="T3979" s="78"/>
      <c r="U3979" s="19"/>
      <c r="AB3979" s="14"/>
      <c r="AC3979" s="14"/>
      <c r="AD3979" s="14"/>
    </row>
    <row r="3980" spans="16:30" x14ac:dyDescent="0.2">
      <c r="P3980" s="153"/>
      <c r="Q3980" s="19"/>
      <c r="R3980" s="105"/>
      <c r="S3980" s="102"/>
      <c r="T3980" s="78"/>
      <c r="U3980" s="19"/>
      <c r="AB3980" s="14"/>
      <c r="AC3980" s="14"/>
      <c r="AD3980" s="14"/>
    </row>
    <row r="3981" spans="16:30" x14ac:dyDescent="0.2">
      <c r="P3981" s="152"/>
      <c r="Q3981" s="19"/>
      <c r="R3981" s="105"/>
      <c r="S3981" s="102"/>
      <c r="T3981" s="78"/>
      <c r="U3981" s="19"/>
      <c r="AB3981" s="14"/>
      <c r="AC3981" s="14"/>
      <c r="AD3981" s="14"/>
    </row>
    <row r="3982" spans="16:30" x14ac:dyDescent="0.2">
      <c r="P3982" s="153"/>
      <c r="Q3982" s="19"/>
      <c r="R3982" s="105"/>
      <c r="S3982" s="102"/>
      <c r="T3982" s="78"/>
      <c r="U3982" s="19"/>
      <c r="AB3982" s="14"/>
      <c r="AC3982" s="14"/>
      <c r="AD3982" s="14"/>
    </row>
    <row r="3983" spans="16:30" x14ac:dyDescent="0.2">
      <c r="P3983" s="152"/>
      <c r="Q3983" s="19"/>
      <c r="R3983" s="105"/>
      <c r="S3983" s="102"/>
      <c r="T3983" s="78"/>
      <c r="U3983" s="19"/>
      <c r="AB3983" s="14"/>
      <c r="AC3983" s="14"/>
      <c r="AD3983" s="14"/>
    </row>
    <row r="3984" spans="16:30" x14ac:dyDescent="0.2">
      <c r="P3984" s="153"/>
      <c r="Q3984" s="19"/>
      <c r="R3984" s="105"/>
      <c r="S3984" s="102"/>
      <c r="T3984" s="78"/>
      <c r="U3984" s="19"/>
      <c r="AB3984" s="14"/>
      <c r="AC3984" s="14"/>
      <c r="AD3984" s="14"/>
    </row>
    <row r="3985" spans="16:30" x14ac:dyDescent="0.2">
      <c r="P3985" s="152"/>
      <c r="Q3985" s="19"/>
      <c r="R3985" s="105"/>
      <c r="S3985" s="102"/>
      <c r="T3985" s="78"/>
      <c r="U3985" s="19"/>
      <c r="AB3985" s="14"/>
      <c r="AC3985" s="14"/>
      <c r="AD3985" s="14"/>
    </row>
    <row r="3986" spans="16:30" x14ac:dyDescent="0.2">
      <c r="P3986" s="153"/>
      <c r="Q3986" s="19"/>
      <c r="R3986" s="105"/>
      <c r="S3986" s="102"/>
      <c r="T3986" s="78"/>
      <c r="U3986" s="19"/>
      <c r="AB3986" s="14"/>
      <c r="AC3986" s="14"/>
      <c r="AD3986" s="14"/>
    </row>
    <row r="3987" spans="16:30" x14ac:dyDescent="0.2">
      <c r="P3987" s="152"/>
      <c r="Q3987" s="19"/>
      <c r="R3987" s="105"/>
      <c r="S3987" s="102"/>
      <c r="T3987" s="78"/>
      <c r="U3987" s="19"/>
      <c r="AB3987" s="14"/>
      <c r="AC3987" s="14"/>
      <c r="AD3987" s="14"/>
    </row>
    <row r="3988" spans="16:30" x14ac:dyDescent="0.2">
      <c r="P3988" s="153"/>
      <c r="Q3988" s="19"/>
      <c r="R3988" s="105"/>
      <c r="S3988" s="102"/>
      <c r="T3988" s="78"/>
      <c r="U3988" s="19"/>
      <c r="AB3988" s="14"/>
      <c r="AC3988" s="14"/>
      <c r="AD3988" s="14"/>
    </row>
    <row r="3989" spans="16:30" x14ac:dyDescent="0.2">
      <c r="P3989" s="152"/>
      <c r="Q3989" s="19"/>
      <c r="R3989" s="105"/>
      <c r="S3989" s="102"/>
      <c r="T3989" s="78"/>
      <c r="U3989" s="19"/>
      <c r="AB3989" s="14"/>
      <c r="AC3989" s="14"/>
      <c r="AD3989" s="14"/>
    </row>
    <row r="3990" spans="16:30" x14ac:dyDescent="0.2">
      <c r="P3990" s="153"/>
      <c r="Q3990" s="19"/>
      <c r="R3990" s="105"/>
      <c r="S3990" s="102"/>
      <c r="T3990" s="78"/>
      <c r="U3990" s="19"/>
      <c r="AB3990" s="14"/>
      <c r="AC3990" s="14"/>
      <c r="AD3990" s="14"/>
    </row>
    <row r="3991" spans="16:30" x14ac:dyDescent="0.2">
      <c r="P3991" s="152"/>
      <c r="Q3991" s="19"/>
      <c r="R3991" s="105"/>
      <c r="S3991" s="102"/>
      <c r="T3991" s="78"/>
      <c r="U3991" s="19"/>
      <c r="AB3991" s="14"/>
      <c r="AC3991" s="14"/>
      <c r="AD3991" s="14"/>
    </row>
    <row r="3992" spans="16:30" x14ac:dyDescent="0.2">
      <c r="P3992" s="153"/>
      <c r="Q3992" s="19"/>
      <c r="R3992" s="105"/>
      <c r="S3992" s="102"/>
      <c r="T3992" s="78"/>
      <c r="U3992" s="19"/>
      <c r="AB3992" s="14"/>
      <c r="AC3992" s="14"/>
      <c r="AD3992" s="14"/>
    </row>
    <row r="3993" spans="16:30" x14ac:dyDescent="0.2">
      <c r="P3993" s="152"/>
      <c r="Q3993" s="19"/>
      <c r="R3993" s="105"/>
      <c r="S3993" s="102"/>
      <c r="T3993" s="78"/>
      <c r="U3993" s="19"/>
      <c r="AB3993" s="14"/>
      <c r="AC3993" s="14"/>
      <c r="AD3993" s="14"/>
    </row>
    <row r="3994" spans="16:30" x14ac:dyDescent="0.2">
      <c r="P3994" s="153"/>
      <c r="Q3994" s="19"/>
      <c r="R3994" s="105"/>
      <c r="S3994" s="102"/>
      <c r="T3994" s="78"/>
      <c r="U3994" s="19"/>
      <c r="AB3994" s="14"/>
      <c r="AC3994" s="14"/>
      <c r="AD3994" s="14"/>
    </row>
    <row r="3995" spans="16:30" x14ac:dyDescent="0.2">
      <c r="P3995" s="152"/>
      <c r="Q3995" s="19"/>
      <c r="R3995" s="105"/>
      <c r="S3995" s="102"/>
      <c r="T3995" s="78"/>
      <c r="U3995" s="19"/>
      <c r="AB3995" s="14"/>
      <c r="AC3995" s="14"/>
      <c r="AD3995" s="14"/>
    </row>
    <row r="3996" spans="16:30" x14ac:dyDescent="0.2">
      <c r="P3996" s="153"/>
      <c r="Q3996" s="19"/>
      <c r="R3996" s="105"/>
      <c r="S3996" s="102"/>
      <c r="T3996" s="78"/>
      <c r="U3996" s="19"/>
      <c r="AB3996" s="14"/>
      <c r="AC3996" s="14"/>
      <c r="AD3996" s="14"/>
    </row>
    <row r="3997" spans="16:30" x14ac:dyDescent="0.2">
      <c r="P3997" s="152"/>
      <c r="Q3997" s="19"/>
      <c r="R3997" s="105"/>
      <c r="S3997" s="102"/>
      <c r="T3997" s="78"/>
      <c r="U3997" s="19"/>
      <c r="AB3997" s="14"/>
      <c r="AC3997" s="14"/>
      <c r="AD3997" s="14"/>
    </row>
    <row r="3998" spans="16:30" x14ac:dyDescent="0.2">
      <c r="P3998" s="153"/>
      <c r="Q3998" s="19"/>
      <c r="R3998" s="105"/>
      <c r="S3998" s="102"/>
      <c r="T3998" s="78"/>
      <c r="U3998" s="19"/>
      <c r="AB3998" s="14"/>
      <c r="AC3998" s="14"/>
      <c r="AD3998" s="14"/>
    </row>
    <row r="3999" spans="16:30" x14ac:dyDescent="0.2">
      <c r="P3999" s="152"/>
      <c r="Q3999" s="19"/>
      <c r="R3999" s="105"/>
      <c r="S3999" s="102"/>
      <c r="T3999" s="78"/>
      <c r="U3999" s="19"/>
      <c r="AB3999" s="14"/>
      <c r="AC3999" s="14"/>
      <c r="AD3999" s="14"/>
    </row>
    <row r="4000" spans="16:30" x14ac:dyDescent="0.2">
      <c r="P4000" s="153"/>
      <c r="Q4000" s="19"/>
      <c r="R4000" s="105"/>
      <c r="S4000" s="102"/>
      <c r="T4000" s="78"/>
      <c r="U4000" s="19"/>
      <c r="AB4000" s="14"/>
      <c r="AC4000" s="14"/>
      <c r="AD4000" s="14"/>
    </row>
    <row r="4001" spans="16:30" x14ac:dyDescent="0.2">
      <c r="P4001" s="152"/>
      <c r="Q4001" s="19"/>
      <c r="R4001" s="105"/>
      <c r="S4001" s="102"/>
      <c r="T4001" s="78"/>
      <c r="U4001" s="19"/>
      <c r="AB4001" s="14"/>
      <c r="AC4001" s="14"/>
      <c r="AD4001" s="14"/>
    </row>
    <row r="4002" spans="16:30" x14ac:dyDescent="0.2">
      <c r="P4002" s="153"/>
      <c r="Q4002" s="19"/>
      <c r="R4002" s="105"/>
      <c r="S4002" s="102"/>
      <c r="T4002" s="78"/>
      <c r="U4002" s="19"/>
      <c r="AB4002" s="14"/>
      <c r="AC4002" s="14"/>
      <c r="AD4002" s="14"/>
    </row>
    <row r="4003" spans="16:30" x14ac:dyDescent="0.2">
      <c r="P4003" s="152"/>
      <c r="Q4003" s="19"/>
      <c r="R4003" s="105"/>
      <c r="S4003" s="102"/>
      <c r="T4003" s="78"/>
      <c r="U4003" s="19"/>
      <c r="AB4003" s="14"/>
      <c r="AC4003" s="14"/>
      <c r="AD4003" s="14"/>
    </row>
    <row r="4004" spans="16:30" x14ac:dyDescent="0.2">
      <c r="P4004" s="153"/>
      <c r="Q4004" s="19"/>
      <c r="R4004" s="105"/>
      <c r="S4004" s="102"/>
      <c r="T4004" s="78"/>
      <c r="U4004" s="19"/>
      <c r="AB4004" s="14"/>
      <c r="AC4004" s="14"/>
      <c r="AD4004" s="14"/>
    </row>
    <row r="4005" spans="16:30" x14ac:dyDescent="0.2">
      <c r="P4005" s="152"/>
      <c r="Q4005" s="19"/>
      <c r="R4005" s="105"/>
      <c r="S4005" s="102"/>
      <c r="T4005" s="78"/>
      <c r="U4005" s="19"/>
      <c r="AB4005" s="14"/>
      <c r="AC4005" s="14"/>
      <c r="AD4005" s="14"/>
    </row>
    <row r="4006" spans="16:30" x14ac:dyDescent="0.2">
      <c r="P4006" s="153"/>
      <c r="Q4006" s="19"/>
      <c r="R4006" s="105"/>
      <c r="S4006" s="102"/>
      <c r="T4006" s="78"/>
      <c r="U4006" s="19"/>
      <c r="AB4006" s="14"/>
      <c r="AC4006" s="14"/>
      <c r="AD4006" s="14"/>
    </row>
    <row r="4007" spans="16:30" x14ac:dyDescent="0.2">
      <c r="P4007" s="152"/>
      <c r="Q4007" s="19"/>
      <c r="R4007" s="105"/>
      <c r="S4007" s="102"/>
      <c r="T4007" s="78"/>
      <c r="U4007" s="19"/>
      <c r="AB4007" s="14"/>
      <c r="AC4007" s="14"/>
      <c r="AD4007" s="14"/>
    </row>
    <row r="4008" spans="16:30" x14ac:dyDescent="0.2">
      <c r="P4008" s="153"/>
      <c r="Q4008" s="19"/>
      <c r="R4008" s="105"/>
      <c r="S4008" s="102"/>
      <c r="T4008" s="78"/>
      <c r="U4008" s="19"/>
      <c r="AB4008" s="14"/>
      <c r="AC4008" s="14"/>
      <c r="AD4008" s="14"/>
    </row>
    <row r="4009" spans="16:30" x14ac:dyDescent="0.2">
      <c r="P4009" s="152"/>
      <c r="Q4009" s="19"/>
      <c r="R4009" s="105"/>
      <c r="S4009" s="102"/>
      <c r="T4009" s="78"/>
      <c r="U4009" s="19"/>
      <c r="AB4009" s="14"/>
      <c r="AC4009" s="14"/>
      <c r="AD4009" s="14"/>
    </row>
    <row r="4010" spans="16:30" x14ac:dyDescent="0.2">
      <c r="P4010" s="153"/>
      <c r="Q4010" s="19"/>
      <c r="R4010" s="105"/>
      <c r="S4010" s="102"/>
      <c r="T4010" s="78"/>
      <c r="U4010" s="19"/>
      <c r="AB4010" s="14"/>
      <c r="AC4010" s="14"/>
      <c r="AD4010" s="14"/>
    </row>
    <row r="4011" spans="16:30" x14ac:dyDescent="0.2">
      <c r="P4011" s="152"/>
      <c r="Q4011" s="19"/>
      <c r="R4011" s="105"/>
      <c r="S4011" s="102"/>
      <c r="T4011" s="78"/>
      <c r="U4011" s="19"/>
      <c r="AB4011" s="14"/>
      <c r="AC4011" s="14"/>
      <c r="AD4011" s="14"/>
    </row>
    <row r="4012" spans="16:30" x14ac:dyDescent="0.2">
      <c r="P4012" s="153"/>
      <c r="Q4012" s="19"/>
      <c r="R4012" s="105"/>
      <c r="S4012" s="102"/>
      <c r="T4012" s="78"/>
      <c r="U4012" s="19"/>
      <c r="AB4012" s="14"/>
      <c r="AC4012" s="14"/>
      <c r="AD4012" s="14"/>
    </row>
    <row r="4013" spans="16:30" x14ac:dyDescent="0.2">
      <c r="P4013" s="152"/>
      <c r="Q4013" s="19"/>
      <c r="R4013" s="105"/>
      <c r="S4013" s="102"/>
      <c r="T4013" s="78"/>
      <c r="U4013" s="19"/>
      <c r="AB4013" s="14"/>
      <c r="AC4013" s="14"/>
      <c r="AD4013" s="14"/>
    </row>
    <row r="4014" spans="16:30" x14ac:dyDescent="0.2">
      <c r="P4014" s="153"/>
      <c r="Q4014" s="19"/>
      <c r="R4014" s="105"/>
      <c r="S4014" s="102"/>
      <c r="T4014" s="78"/>
      <c r="U4014" s="19"/>
      <c r="AB4014" s="14"/>
      <c r="AC4014" s="14"/>
      <c r="AD4014" s="14"/>
    </row>
    <row r="4015" spans="16:30" x14ac:dyDescent="0.2">
      <c r="P4015" s="152"/>
      <c r="Q4015" s="19"/>
      <c r="R4015" s="105"/>
      <c r="S4015" s="102"/>
      <c r="T4015" s="78"/>
      <c r="U4015" s="19"/>
      <c r="AB4015" s="14"/>
      <c r="AC4015" s="14"/>
      <c r="AD4015" s="14"/>
    </row>
    <row r="4016" spans="16:30" x14ac:dyDescent="0.2">
      <c r="P4016" s="153"/>
      <c r="Q4016" s="19"/>
      <c r="R4016" s="105"/>
      <c r="S4016" s="102"/>
      <c r="T4016" s="78"/>
      <c r="U4016" s="19"/>
      <c r="AB4016" s="14"/>
      <c r="AC4016" s="14"/>
      <c r="AD4016" s="14"/>
    </row>
    <row r="4017" spans="16:30" x14ac:dyDescent="0.2">
      <c r="P4017" s="152"/>
      <c r="Q4017" s="19"/>
      <c r="R4017" s="105"/>
      <c r="S4017" s="102"/>
      <c r="T4017" s="78"/>
      <c r="U4017" s="19"/>
      <c r="AB4017" s="14"/>
      <c r="AC4017" s="14"/>
      <c r="AD4017" s="14"/>
    </row>
    <row r="4018" spans="16:30" x14ac:dyDescent="0.2">
      <c r="P4018" s="153"/>
      <c r="Q4018" s="19"/>
      <c r="R4018" s="105"/>
      <c r="S4018" s="102"/>
      <c r="T4018" s="78"/>
      <c r="U4018" s="19"/>
      <c r="AB4018" s="14"/>
      <c r="AC4018" s="14"/>
      <c r="AD4018" s="14"/>
    </row>
    <row r="4019" spans="16:30" x14ac:dyDescent="0.2">
      <c r="P4019" s="152"/>
      <c r="Q4019" s="19"/>
      <c r="R4019" s="105"/>
      <c r="S4019" s="102"/>
      <c r="T4019" s="78"/>
      <c r="U4019" s="19"/>
      <c r="AB4019" s="14"/>
      <c r="AC4019" s="14"/>
      <c r="AD4019" s="14"/>
    </row>
    <row r="4020" spans="16:30" x14ac:dyDescent="0.2">
      <c r="P4020" s="153"/>
      <c r="Q4020" s="19"/>
      <c r="R4020" s="105"/>
      <c r="S4020" s="102"/>
      <c r="T4020" s="78"/>
      <c r="U4020" s="19"/>
      <c r="AB4020" s="14"/>
      <c r="AC4020" s="14"/>
      <c r="AD4020" s="14"/>
    </row>
    <row r="4021" spans="16:30" x14ac:dyDescent="0.2">
      <c r="P4021" s="152"/>
      <c r="Q4021" s="19"/>
      <c r="R4021" s="105"/>
      <c r="S4021" s="102"/>
      <c r="T4021" s="78"/>
      <c r="U4021" s="19"/>
      <c r="AB4021" s="14"/>
      <c r="AC4021" s="14"/>
      <c r="AD4021" s="14"/>
    </row>
    <row r="4022" spans="16:30" x14ac:dyDescent="0.2">
      <c r="P4022" s="153"/>
      <c r="Q4022" s="19"/>
      <c r="R4022" s="105"/>
      <c r="S4022" s="102"/>
      <c r="T4022" s="78"/>
      <c r="U4022" s="19"/>
      <c r="AB4022" s="14"/>
      <c r="AC4022" s="14"/>
      <c r="AD4022" s="14"/>
    </row>
    <row r="4023" spans="16:30" x14ac:dyDescent="0.2">
      <c r="P4023" s="152"/>
      <c r="Q4023" s="19"/>
      <c r="R4023" s="105"/>
      <c r="S4023" s="102"/>
      <c r="T4023" s="78"/>
      <c r="U4023" s="19"/>
      <c r="AB4023" s="14"/>
      <c r="AC4023" s="14"/>
      <c r="AD4023" s="14"/>
    </row>
    <row r="4024" spans="16:30" x14ac:dyDescent="0.2">
      <c r="P4024" s="153"/>
      <c r="Q4024" s="19"/>
      <c r="R4024" s="105"/>
      <c r="S4024" s="102"/>
      <c r="T4024" s="78"/>
      <c r="U4024" s="19"/>
      <c r="AB4024" s="14"/>
      <c r="AC4024" s="14"/>
      <c r="AD4024" s="14"/>
    </row>
    <row r="4025" spans="16:30" x14ac:dyDescent="0.2">
      <c r="P4025" s="152"/>
      <c r="Q4025" s="19"/>
      <c r="R4025" s="105"/>
      <c r="S4025" s="102"/>
      <c r="T4025" s="78"/>
      <c r="U4025" s="19"/>
      <c r="AB4025" s="14"/>
      <c r="AC4025" s="14"/>
      <c r="AD4025" s="14"/>
    </row>
    <row r="4026" spans="16:30" x14ac:dyDescent="0.2">
      <c r="P4026" s="153"/>
      <c r="Q4026" s="19"/>
      <c r="R4026" s="105"/>
      <c r="S4026" s="102"/>
      <c r="T4026" s="78"/>
      <c r="U4026" s="19"/>
      <c r="AB4026" s="14"/>
      <c r="AC4026" s="14"/>
      <c r="AD4026" s="14"/>
    </row>
    <row r="4027" spans="16:30" x14ac:dyDescent="0.2">
      <c r="P4027" s="152"/>
      <c r="Q4027" s="19"/>
      <c r="R4027" s="105"/>
      <c r="S4027" s="102"/>
      <c r="T4027" s="78"/>
      <c r="U4027" s="19"/>
      <c r="AB4027" s="14"/>
      <c r="AC4027" s="14"/>
      <c r="AD4027" s="14"/>
    </row>
    <row r="4028" spans="16:30" x14ac:dyDescent="0.2">
      <c r="P4028" s="153"/>
      <c r="Q4028" s="19"/>
      <c r="R4028" s="105"/>
      <c r="S4028" s="102"/>
      <c r="T4028" s="78"/>
      <c r="U4028" s="19"/>
      <c r="AB4028" s="14"/>
      <c r="AC4028" s="14"/>
      <c r="AD4028" s="14"/>
    </row>
    <row r="4029" spans="16:30" x14ac:dyDescent="0.2">
      <c r="P4029" s="152"/>
      <c r="Q4029" s="19"/>
      <c r="R4029" s="105"/>
      <c r="S4029" s="102"/>
      <c r="T4029" s="78"/>
      <c r="U4029" s="19"/>
      <c r="AB4029" s="14"/>
      <c r="AC4029" s="14"/>
      <c r="AD4029" s="14"/>
    </row>
    <row r="4030" spans="16:30" x14ac:dyDescent="0.2">
      <c r="P4030" s="153"/>
      <c r="Q4030" s="19"/>
      <c r="R4030" s="105"/>
      <c r="S4030" s="102"/>
      <c r="T4030" s="78"/>
      <c r="U4030" s="19"/>
      <c r="AB4030" s="14"/>
      <c r="AC4030" s="14"/>
      <c r="AD4030" s="14"/>
    </row>
    <row r="4031" spans="16:30" x14ac:dyDescent="0.2">
      <c r="P4031" s="152"/>
      <c r="Q4031" s="19"/>
      <c r="R4031" s="105"/>
      <c r="S4031" s="102"/>
      <c r="T4031" s="78"/>
      <c r="U4031" s="19"/>
      <c r="AB4031" s="14"/>
      <c r="AC4031" s="14"/>
      <c r="AD4031" s="14"/>
    </row>
    <row r="4032" spans="16:30" x14ac:dyDescent="0.2">
      <c r="P4032" s="153"/>
      <c r="Q4032" s="19"/>
      <c r="R4032" s="105"/>
      <c r="S4032" s="102"/>
      <c r="T4032" s="78"/>
      <c r="U4032" s="19"/>
      <c r="AB4032" s="14"/>
      <c r="AC4032" s="14"/>
      <c r="AD4032" s="14"/>
    </row>
    <row r="4033" spans="16:30" x14ac:dyDescent="0.2">
      <c r="P4033" s="152"/>
      <c r="Q4033" s="19"/>
      <c r="R4033" s="105"/>
      <c r="S4033" s="102"/>
      <c r="T4033" s="78"/>
      <c r="U4033" s="19"/>
      <c r="AB4033" s="14"/>
      <c r="AC4033" s="14"/>
      <c r="AD4033" s="14"/>
    </row>
    <row r="4034" spans="16:30" x14ac:dyDescent="0.2">
      <c r="P4034" s="153"/>
      <c r="Q4034" s="19"/>
      <c r="R4034" s="105"/>
      <c r="S4034" s="102"/>
      <c r="T4034" s="78"/>
      <c r="U4034" s="19"/>
      <c r="AB4034" s="14"/>
      <c r="AC4034" s="14"/>
      <c r="AD4034" s="14"/>
    </row>
    <row r="4035" spans="16:30" x14ac:dyDescent="0.2">
      <c r="P4035" s="152"/>
      <c r="Q4035" s="19"/>
      <c r="R4035" s="105"/>
      <c r="S4035" s="102"/>
      <c r="T4035" s="78"/>
      <c r="U4035" s="19"/>
      <c r="AB4035" s="14"/>
      <c r="AC4035" s="14"/>
      <c r="AD4035" s="14"/>
    </row>
    <row r="4036" spans="16:30" x14ac:dyDescent="0.2">
      <c r="P4036" s="153"/>
      <c r="Q4036" s="19"/>
      <c r="R4036" s="105"/>
      <c r="S4036" s="102"/>
      <c r="T4036" s="78"/>
      <c r="U4036" s="19"/>
      <c r="AB4036" s="14"/>
      <c r="AC4036" s="14"/>
      <c r="AD4036" s="14"/>
    </row>
    <row r="4037" spans="16:30" x14ac:dyDescent="0.2">
      <c r="P4037" s="152"/>
      <c r="Q4037" s="19"/>
      <c r="R4037" s="105"/>
      <c r="S4037" s="102"/>
      <c r="T4037" s="78"/>
      <c r="U4037" s="19"/>
      <c r="AB4037" s="14"/>
      <c r="AC4037" s="14"/>
      <c r="AD4037" s="14"/>
    </row>
    <row r="4038" spans="16:30" x14ac:dyDescent="0.2">
      <c r="P4038" s="153"/>
      <c r="Q4038" s="19"/>
      <c r="R4038" s="105"/>
      <c r="S4038" s="102"/>
      <c r="T4038" s="78"/>
      <c r="U4038" s="19"/>
      <c r="AB4038" s="14"/>
      <c r="AC4038" s="14"/>
      <c r="AD4038" s="14"/>
    </row>
    <row r="4039" spans="16:30" x14ac:dyDescent="0.2">
      <c r="P4039" s="152"/>
      <c r="Q4039" s="19"/>
      <c r="R4039" s="105"/>
      <c r="S4039" s="102"/>
      <c r="T4039" s="78"/>
      <c r="U4039" s="19"/>
      <c r="AB4039" s="14"/>
      <c r="AC4039" s="14"/>
      <c r="AD4039" s="14"/>
    </row>
    <row r="4040" spans="16:30" x14ac:dyDescent="0.2">
      <c r="P4040" s="153"/>
      <c r="Q4040" s="19"/>
      <c r="R4040" s="105"/>
      <c r="S4040" s="102"/>
      <c r="T4040" s="78"/>
      <c r="U4040" s="19"/>
      <c r="AB4040" s="14"/>
      <c r="AC4040" s="14"/>
      <c r="AD4040" s="14"/>
    </row>
    <row r="4041" spans="16:30" x14ac:dyDescent="0.2">
      <c r="P4041" s="152"/>
      <c r="Q4041" s="19"/>
      <c r="R4041" s="105"/>
      <c r="S4041" s="102"/>
      <c r="T4041" s="78"/>
      <c r="U4041" s="19"/>
      <c r="AB4041" s="14"/>
      <c r="AC4041" s="14"/>
      <c r="AD4041" s="14"/>
    </row>
    <row r="4042" spans="16:30" x14ac:dyDescent="0.2">
      <c r="P4042" s="153"/>
      <c r="Q4042" s="19"/>
      <c r="R4042" s="105"/>
      <c r="S4042" s="102"/>
      <c r="T4042" s="78"/>
      <c r="U4042" s="19"/>
      <c r="AB4042" s="14"/>
      <c r="AC4042" s="14"/>
      <c r="AD4042" s="14"/>
    </row>
    <row r="4043" spans="16:30" x14ac:dyDescent="0.2">
      <c r="P4043" s="152"/>
      <c r="Q4043" s="19"/>
      <c r="R4043" s="105"/>
      <c r="S4043" s="102"/>
      <c r="T4043" s="78"/>
      <c r="U4043" s="19"/>
      <c r="AB4043" s="14"/>
      <c r="AC4043" s="14"/>
      <c r="AD4043" s="14"/>
    </row>
    <row r="4044" spans="16:30" x14ac:dyDescent="0.2">
      <c r="P4044" s="153"/>
      <c r="Q4044" s="19"/>
      <c r="R4044" s="105"/>
      <c r="S4044" s="102"/>
      <c r="T4044" s="78"/>
      <c r="U4044" s="19"/>
      <c r="AB4044" s="14"/>
      <c r="AC4044" s="14"/>
      <c r="AD4044" s="14"/>
    </row>
    <row r="4045" spans="16:30" x14ac:dyDescent="0.2">
      <c r="P4045" s="152"/>
      <c r="Q4045" s="19"/>
      <c r="R4045" s="105"/>
      <c r="S4045" s="102"/>
      <c r="T4045" s="78"/>
      <c r="U4045" s="19"/>
      <c r="AB4045" s="14"/>
      <c r="AC4045" s="14"/>
      <c r="AD4045" s="14"/>
    </row>
    <row r="4046" spans="16:30" x14ac:dyDescent="0.2">
      <c r="P4046" s="153"/>
      <c r="Q4046" s="19"/>
      <c r="R4046" s="105"/>
      <c r="S4046" s="102"/>
      <c r="T4046" s="78"/>
      <c r="U4046" s="19"/>
      <c r="AB4046" s="14"/>
      <c r="AC4046" s="14"/>
      <c r="AD4046" s="14"/>
    </row>
    <row r="4047" spans="16:30" x14ac:dyDescent="0.2">
      <c r="P4047" s="152"/>
      <c r="Q4047" s="19"/>
      <c r="R4047" s="105"/>
      <c r="S4047" s="102"/>
      <c r="T4047" s="78"/>
      <c r="U4047" s="19"/>
      <c r="AB4047" s="14"/>
      <c r="AC4047" s="14"/>
      <c r="AD4047" s="14"/>
    </row>
    <row r="4048" spans="16:30" x14ac:dyDescent="0.2">
      <c r="P4048" s="153"/>
      <c r="Q4048" s="19"/>
      <c r="R4048" s="105"/>
      <c r="S4048" s="102"/>
      <c r="T4048" s="78"/>
      <c r="U4048" s="19"/>
      <c r="AB4048" s="14"/>
      <c r="AC4048" s="14"/>
      <c r="AD4048" s="14"/>
    </row>
    <row r="4049" spans="16:30" x14ac:dyDescent="0.2">
      <c r="P4049" s="152"/>
      <c r="Q4049" s="19"/>
      <c r="R4049" s="105"/>
      <c r="S4049" s="102"/>
      <c r="T4049" s="78"/>
      <c r="U4049" s="19"/>
      <c r="AB4049" s="14"/>
      <c r="AC4049" s="14"/>
      <c r="AD4049" s="14"/>
    </row>
    <row r="4050" spans="16:30" x14ac:dyDescent="0.2">
      <c r="P4050" s="153"/>
      <c r="Q4050" s="19"/>
      <c r="R4050" s="105"/>
      <c r="S4050" s="102"/>
      <c r="T4050" s="78"/>
      <c r="U4050" s="19"/>
      <c r="AB4050" s="14"/>
      <c r="AC4050" s="14"/>
      <c r="AD4050" s="14"/>
    </row>
    <row r="4051" spans="16:30" x14ac:dyDescent="0.2">
      <c r="P4051" s="152"/>
      <c r="Q4051" s="19"/>
      <c r="R4051" s="105"/>
      <c r="S4051" s="102"/>
      <c r="T4051" s="78"/>
      <c r="U4051" s="19"/>
      <c r="AB4051" s="14"/>
      <c r="AC4051" s="14"/>
      <c r="AD4051" s="14"/>
    </row>
    <row r="4052" spans="16:30" x14ac:dyDescent="0.2">
      <c r="P4052" s="153"/>
      <c r="Q4052" s="19"/>
      <c r="R4052" s="105"/>
      <c r="S4052" s="102"/>
      <c r="T4052" s="78"/>
      <c r="U4052" s="19"/>
      <c r="AB4052" s="14"/>
      <c r="AC4052" s="14"/>
      <c r="AD4052" s="14"/>
    </row>
    <row r="4053" spans="16:30" x14ac:dyDescent="0.2">
      <c r="P4053" s="152"/>
      <c r="Q4053" s="19"/>
      <c r="R4053" s="105"/>
      <c r="S4053" s="102"/>
      <c r="T4053" s="78"/>
      <c r="U4053" s="19"/>
      <c r="AB4053" s="14"/>
      <c r="AC4053" s="14"/>
      <c r="AD4053" s="14"/>
    </row>
    <row r="4054" spans="16:30" x14ac:dyDescent="0.2">
      <c r="P4054" s="153"/>
      <c r="Q4054" s="19"/>
      <c r="R4054" s="105"/>
      <c r="S4054" s="102"/>
      <c r="T4054" s="78"/>
      <c r="U4054" s="19"/>
      <c r="AB4054" s="14"/>
      <c r="AC4054" s="14"/>
      <c r="AD4054" s="14"/>
    </row>
    <row r="4055" spans="16:30" x14ac:dyDescent="0.2">
      <c r="P4055" s="152"/>
      <c r="Q4055" s="19"/>
      <c r="R4055" s="105"/>
      <c r="S4055" s="102"/>
      <c r="T4055" s="78"/>
      <c r="U4055" s="19"/>
      <c r="AB4055" s="14"/>
      <c r="AC4055" s="14"/>
      <c r="AD4055" s="14"/>
    </row>
    <row r="4056" spans="16:30" x14ac:dyDescent="0.2">
      <c r="P4056" s="153"/>
      <c r="Q4056" s="19"/>
      <c r="R4056" s="105"/>
      <c r="S4056" s="102"/>
      <c r="T4056" s="78"/>
      <c r="U4056" s="19"/>
      <c r="AB4056" s="14"/>
      <c r="AC4056" s="14"/>
      <c r="AD4056" s="14"/>
    </row>
    <row r="4057" spans="16:30" x14ac:dyDescent="0.2">
      <c r="P4057" s="152"/>
      <c r="Q4057" s="19"/>
      <c r="R4057" s="105"/>
      <c r="S4057" s="102"/>
      <c r="T4057" s="78"/>
      <c r="U4057" s="19"/>
      <c r="AB4057" s="14"/>
      <c r="AC4057" s="14"/>
      <c r="AD4057" s="14"/>
    </row>
    <row r="4058" spans="16:30" x14ac:dyDescent="0.2">
      <c r="P4058" s="153"/>
      <c r="Q4058" s="19"/>
      <c r="R4058" s="105"/>
      <c r="S4058" s="102"/>
      <c r="T4058" s="78"/>
      <c r="U4058" s="19"/>
      <c r="AB4058" s="14"/>
      <c r="AC4058" s="14"/>
      <c r="AD4058" s="14"/>
    </row>
    <row r="4059" spans="16:30" x14ac:dyDescent="0.2">
      <c r="P4059" s="152"/>
      <c r="Q4059" s="19"/>
      <c r="R4059" s="105"/>
      <c r="S4059" s="102"/>
      <c r="T4059" s="78"/>
      <c r="U4059" s="19"/>
      <c r="AB4059" s="14"/>
      <c r="AC4059" s="14"/>
      <c r="AD4059" s="14"/>
    </row>
    <row r="4060" spans="16:30" x14ac:dyDescent="0.2">
      <c r="P4060" s="153"/>
      <c r="Q4060" s="19"/>
      <c r="R4060" s="105"/>
      <c r="S4060" s="102"/>
      <c r="T4060" s="78"/>
      <c r="U4060" s="19"/>
      <c r="AB4060" s="14"/>
      <c r="AC4060" s="14"/>
      <c r="AD4060" s="14"/>
    </row>
    <row r="4061" spans="16:30" x14ac:dyDescent="0.2">
      <c r="P4061" s="152"/>
      <c r="Q4061" s="19"/>
      <c r="R4061" s="105"/>
      <c r="S4061" s="102"/>
      <c r="T4061" s="78"/>
      <c r="U4061" s="19"/>
      <c r="AB4061" s="14"/>
      <c r="AC4061" s="14"/>
      <c r="AD4061" s="14"/>
    </row>
    <row r="4062" spans="16:30" x14ac:dyDescent="0.2">
      <c r="P4062" s="153"/>
      <c r="Q4062" s="19"/>
      <c r="R4062" s="105"/>
      <c r="S4062" s="102"/>
      <c r="T4062" s="78"/>
      <c r="U4062" s="19"/>
      <c r="AB4062" s="14"/>
      <c r="AC4062" s="14"/>
      <c r="AD4062" s="14"/>
    </row>
    <row r="4063" spans="16:30" x14ac:dyDescent="0.2">
      <c r="P4063" s="152"/>
      <c r="Q4063" s="19"/>
      <c r="R4063" s="105"/>
      <c r="S4063" s="102"/>
      <c r="T4063" s="78"/>
      <c r="U4063" s="19"/>
      <c r="AB4063" s="14"/>
      <c r="AC4063" s="14"/>
      <c r="AD4063" s="14"/>
    </row>
    <row r="4064" spans="16:30" x14ac:dyDescent="0.2">
      <c r="P4064" s="153"/>
      <c r="Q4064" s="19"/>
      <c r="R4064" s="105"/>
      <c r="S4064" s="102"/>
      <c r="T4064" s="78"/>
      <c r="U4064" s="19"/>
      <c r="AB4064" s="14"/>
      <c r="AC4064" s="14"/>
      <c r="AD4064" s="14"/>
    </row>
    <row r="4065" spans="16:30" x14ac:dyDescent="0.2">
      <c r="P4065" s="152"/>
      <c r="Q4065" s="19"/>
      <c r="R4065" s="105"/>
      <c r="S4065" s="102"/>
      <c r="T4065" s="78"/>
      <c r="U4065" s="19"/>
      <c r="AB4065" s="14"/>
      <c r="AC4065" s="14"/>
      <c r="AD4065" s="14"/>
    </row>
    <row r="4066" spans="16:30" x14ac:dyDescent="0.2">
      <c r="P4066" s="153"/>
      <c r="Q4066" s="19"/>
      <c r="R4066" s="105"/>
      <c r="S4066" s="102"/>
      <c r="T4066" s="78"/>
      <c r="U4066" s="19"/>
      <c r="AB4066" s="14"/>
      <c r="AC4066" s="14"/>
      <c r="AD4066" s="14"/>
    </row>
    <row r="4067" spans="16:30" x14ac:dyDescent="0.2">
      <c r="P4067" s="152"/>
      <c r="Q4067" s="19"/>
      <c r="R4067" s="105"/>
      <c r="S4067" s="102"/>
      <c r="T4067" s="78"/>
      <c r="U4067" s="19"/>
      <c r="AB4067" s="14"/>
      <c r="AC4067" s="14"/>
      <c r="AD4067" s="14"/>
    </row>
    <row r="4068" spans="16:30" x14ac:dyDescent="0.2">
      <c r="P4068" s="153"/>
      <c r="Q4068" s="19"/>
      <c r="R4068" s="105"/>
      <c r="S4068" s="102"/>
      <c r="T4068" s="78"/>
      <c r="U4068" s="19"/>
      <c r="AB4068" s="14"/>
      <c r="AC4068" s="14"/>
      <c r="AD4068" s="14"/>
    </row>
    <row r="4069" spans="16:30" x14ac:dyDescent="0.2">
      <c r="P4069" s="152"/>
      <c r="Q4069" s="19"/>
      <c r="R4069" s="105"/>
      <c r="S4069" s="102"/>
      <c r="T4069" s="78"/>
      <c r="U4069" s="19"/>
      <c r="AB4069" s="14"/>
      <c r="AC4069" s="14"/>
      <c r="AD4069" s="14"/>
    </row>
    <row r="4070" spans="16:30" x14ac:dyDescent="0.2">
      <c r="P4070" s="153"/>
      <c r="Q4070" s="19"/>
      <c r="R4070" s="105"/>
      <c r="S4070" s="102"/>
      <c r="T4070" s="78"/>
      <c r="U4070" s="19"/>
      <c r="AB4070" s="14"/>
      <c r="AC4070" s="14"/>
      <c r="AD4070" s="14"/>
    </row>
    <row r="4071" spans="16:30" x14ac:dyDescent="0.2">
      <c r="P4071" s="152"/>
      <c r="Q4071" s="19"/>
      <c r="R4071" s="105"/>
      <c r="S4071" s="102"/>
      <c r="T4071" s="78"/>
      <c r="U4071" s="19"/>
      <c r="AB4071" s="14"/>
      <c r="AC4071" s="14"/>
      <c r="AD4071" s="14"/>
    </row>
    <row r="4072" spans="16:30" x14ac:dyDescent="0.2">
      <c r="P4072" s="153"/>
      <c r="Q4072" s="19"/>
      <c r="R4072" s="105"/>
      <c r="S4072" s="102"/>
      <c r="T4072" s="78"/>
      <c r="U4072" s="19"/>
      <c r="AB4072" s="14"/>
      <c r="AC4072" s="14"/>
      <c r="AD4072" s="14"/>
    </row>
    <row r="4073" spans="16:30" x14ac:dyDescent="0.2">
      <c r="P4073" s="152"/>
      <c r="Q4073" s="19"/>
      <c r="R4073" s="105"/>
      <c r="S4073" s="102"/>
      <c r="T4073" s="78"/>
      <c r="U4073" s="19"/>
      <c r="AB4073" s="14"/>
      <c r="AC4073" s="14"/>
      <c r="AD4073" s="14"/>
    </row>
    <row r="4074" spans="16:30" x14ac:dyDescent="0.2">
      <c r="P4074" s="153"/>
      <c r="Q4074" s="19"/>
      <c r="R4074" s="105"/>
      <c r="S4074" s="102"/>
      <c r="T4074" s="78"/>
      <c r="U4074" s="19"/>
      <c r="AB4074" s="14"/>
      <c r="AC4074" s="14"/>
      <c r="AD4074" s="14"/>
    </row>
    <row r="4075" spans="16:30" x14ac:dyDescent="0.2">
      <c r="P4075" s="152"/>
      <c r="Q4075" s="19"/>
      <c r="R4075" s="105"/>
      <c r="S4075" s="102"/>
      <c r="T4075" s="78"/>
      <c r="U4075" s="19"/>
      <c r="AB4075" s="14"/>
      <c r="AC4075" s="14"/>
      <c r="AD4075" s="14"/>
    </row>
    <row r="4076" spans="16:30" x14ac:dyDescent="0.2">
      <c r="P4076" s="153"/>
      <c r="Q4076" s="19"/>
      <c r="R4076" s="105"/>
      <c r="S4076" s="102"/>
      <c r="T4076" s="78"/>
      <c r="U4076" s="19"/>
      <c r="AB4076" s="14"/>
      <c r="AC4076" s="14"/>
      <c r="AD4076" s="14"/>
    </row>
    <row r="4077" spans="16:30" x14ac:dyDescent="0.2">
      <c r="P4077" s="152"/>
      <c r="Q4077" s="19"/>
      <c r="R4077" s="105"/>
      <c r="S4077" s="102"/>
      <c r="T4077" s="78"/>
      <c r="U4077" s="19"/>
      <c r="AB4077" s="14"/>
      <c r="AC4077" s="14"/>
      <c r="AD4077" s="14"/>
    </row>
    <row r="4078" spans="16:30" x14ac:dyDescent="0.2">
      <c r="P4078" s="153"/>
      <c r="Q4078" s="19"/>
      <c r="R4078" s="105"/>
      <c r="S4078" s="102"/>
      <c r="T4078" s="78"/>
      <c r="U4078" s="19"/>
      <c r="AB4078" s="14"/>
      <c r="AC4078" s="14"/>
      <c r="AD4078" s="14"/>
    </row>
    <row r="4079" spans="16:30" x14ac:dyDescent="0.2">
      <c r="P4079" s="152"/>
      <c r="Q4079" s="19"/>
      <c r="R4079" s="105"/>
      <c r="S4079" s="102"/>
      <c r="T4079" s="78"/>
      <c r="U4079" s="19"/>
      <c r="AB4079" s="14"/>
      <c r="AC4079" s="14"/>
      <c r="AD4079" s="14"/>
    </row>
    <row r="4080" spans="16:30" x14ac:dyDescent="0.2">
      <c r="P4080" s="153"/>
      <c r="Q4080" s="19"/>
      <c r="R4080" s="105"/>
      <c r="S4080" s="102"/>
      <c r="T4080" s="78"/>
      <c r="U4080" s="19"/>
      <c r="AB4080" s="14"/>
      <c r="AC4080" s="14"/>
      <c r="AD4080" s="14"/>
    </row>
    <row r="4081" spans="16:30" x14ac:dyDescent="0.2">
      <c r="P4081" s="152"/>
      <c r="Q4081" s="19"/>
      <c r="R4081" s="105"/>
      <c r="S4081" s="102"/>
      <c r="T4081" s="78"/>
      <c r="U4081" s="19"/>
      <c r="AB4081" s="14"/>
      <c r="AC4081" s="14"/>
      <c r="AD4081" s="14"/>
    </row>
    <row r="4082" spans="16:30" x14ac:dyDescent="0.2">
      <c r="P4082" s="153"/>
      <c r="Q4082" s="19"/>
      <c r="R4082" s="105"/>
      <c r="S4082" s="102"/>
      <c r="T4082" s="78"/>
      <c r="U4082" s="19"/>
      <c r="AB4082" s="14"/>
      <c r="AC4082" s="14"/>
      <c r="AD4082" s="14"/>
    </row>
    <row r="4083" spans="16:30" x14ac:dyDescent="0.2">
      <c r="P4083" s="152"/>
      <c r="Q4083" s="19"/>
      <c r="R4083" s="105"/>
      <c r="S4083" s="102"/>
      <c r="T4083" s="78"/>
      <c r="U4083" s="19"/>
      <c r="AB4083" s="14"/>
      <c r="AC4083" s="14"/>
      <c r="AD4083" s="14"/>
    </row>
    <row r="4084" spans="16:30" x14ac:dyDescent="0.2">
      <c r="P4084" s="153"/>
      <c r="Q4084" s="19"/>
      <c r="R4084" s="105"/>
      <c r="S4084" s="102"/>
      <c r="T4084" s="78"/>
      <c r="U4084" s="19"/>
      <c r="AB4084" s="14"/>
      <c r="AC4084" s="14"/>
      <c r="AD4084" s="14"/>
    </row>
    <row r="4085" spans="16:30" x14ac:dyDescent="0.2">
      <c r="P4085" s="152"/>
      <c r="Q4085" s="19"/>
      <c r="R4085" s="105"/>
      <c r="S4085" s="102"/>
      <c r="T4085" s="78"/>
      <c r="U4085" s="19"/>
      <c r="AB4085" s="14"/>
      <c r="AC4085" s="14"/>
      <c r="AD4085" s="14"/>
    </row>
    <row r="4086" spans="16:30" x14ac:dyDescent="0.2">
      <c r="P4086" s="153"/>
      <c r="Q4086" s="19"/>
      <c r="R4086" s="105"/>
      <c r="S4086" s="102"/>
      <c r="T4086" s="78"/>
      <c r="U4086" s="19"/>
      <c r="AB4086" s="14"/>
      <c r="AC4086" s="14"/>
      <c r="AD4086" s="14"/>
    </row>
    <row r="4087" spans="16:30" x14ac:dyDescent="0.2">
      <c r="P4087" s="152"/>
      <c r="Q4087" s="19"/>
      <c r="R4087" s="105"/>
      <c r="S4087" s="102"/>
      <c r="T4087" s="78"/>
      <c r="U4087" s="19"/>
      <c r="AB4087" s="14"/>
      <c r="AC4087" s="14"/>
      <c r="AD4087" s="14"/>
    </row>
    <row r="4088" spans="16:30" x14ac:dyDescent="0.2">
      <c r="P4088" s="153"/>
      <c r="Q4088" s="19"/>
      <c r="R4088" s="105"/>
      <c r="S4088" s="102"/>
      <c r="T4088" s="78"/>
      <c r="U4088" s="19"/>
      <c r="AB4088" s="14"/>
      <c r="AC4088" s="14"/>
      <c r="AD4088" s="14"/>
    </row>
    <row r="4089" spans="16:30" x14ac:dyDescent="0.2">
      <c r="P4089" s="152"/>
      <c r="Q4089" s="19"/>
      <c r="R4089" s="105"/>
      <c r="S4089" s="102"/>
      <c r="T4089" s="78"/>
      <c r="U4089" s="19"/>
      <c r="AB4089" s="14"/>
      <c r="AC4089" s="14"/>
      <c r="AD4089" s="14"/>
    </row>
    <row r="4090" spans="16:30" x14ac:dyDescent="0.2">
      <c r="P4090" s="153"/>
      <c r="Q4090" s="19"/>
      <c r="R4090" s="105"/>
      <c r="S4090" s="102"/>
      <c r="T4090" s="78"/>
      <c r="U4090" s="19"/>
      <c r="AB4090" s="14"/>
      <c r="AC4090" s="14"/>
      <c r="AD4090" s="14"/>
    </row>
    <row r="4091" spans="16:30" x14ac:dyDescent="0.2">
      <c r="P4091" s="152"/>
      <c r="Q4091" s="19"/>
      <c r="R4091" s="105"/>
      <c r="S4091" s="102"/>
      <c r="T4091" s="78"/>
      <c r="U4091" s="19"/>
      <c r="AB4091" s="14"/>
      <c r="AC4091" s="14"/>
      <c r="AD4091" s="14"/>
    </row>
    <row r="4092" spans="16:30" x14ac:dyDescent="0.2">
      <c r="P4092" s="153"/>
      <c r="Q4092" s="19"/>
      <c r="R4092" s="105"/>
      <c r="S4092" s="102"/>
      <c r="T4092" s="78"/>
      <c r="U4092" s="19"/>
      <c r="AB4092" s="14"/>
      <c r="AC4092" s="14"/>
      <c r="AD4092" s="14"/>
    </row>
    <row r="4093" spans="16:30" x14ac:dyDescent="0.2">
      <c r="P4093" s="152"/>
      <c r="Q4093" s="19"/>
      <c r="R4093" s="105"/>
      <c r="S4093" s="102"/>
      <c r="T4093" s="78"/>
      <c r="U4093" s="19"/>
      <c r="AB4093" s="14"/>
      <c r="AC4093" s="14"/>
      <c r="AD4093" s="14"/>
    </row>
    <row r="4094" spans="16:30" x14ac:dyDescent="0.2">
      <c r="P4094" s="153"/>
      <c r="Q4094" s="19"/>
      <c r="R4094" s="105"/>
      <c r="S4094" s="102"/>
      <c r="T4094" s="78"/>
      <c r="U4094" s="19"/>
      <c r="AB4094" s="14"/>
      <c r="AC4094" s="14"/>
      <c r="AD4094" s="14"/>
    </row>
    <row r="4095" spans="16:30" x14ac:dyDescent="0.2">
      <c r="P4095" s="152"/>
      <c r="Q4095" s="19"/>
      <c r="R4095" s="105"/>
      <c r="S4095" s="102"/>
      <c r="T4095" s="78"/>
      <c r="U4095" s="19"/>
      <c r="AB4095" s="14"/>
      <c r="AC4095" s="14"/>
      <c r="AD4095" s="14"/>
    </row>
    <row r="4096" spans="16:30" x14ac:dyDescent="0.2">
      <c r="P4096" s="153"/>
      <c r="Q4096" s="19"/>
      <c r="R4096" s="105"/>
      <c r="S4096" s="102"/>
      <c r="T4096" s="78"/>
      <c r="U4096" s="19"/>
      <c r="AB4096" s="14"/>
      <c r="AC4096" s="14"/>
      <c r="AD4096" s="14"/>
    </row>
    <row r="4097" spans="16:30" x14ac:dyDescent="0.2">
      <c r="P4097" s="152"/>
      <c r="Q4097" s="19"/>
      <c r="R4097" s="105"/>
      <c r="S4097" s="102"/>
      <c r="T4097" s="78"/>
      <c r="U4097" s="19"/>
      <c r="AB4097" s="14"/>
      <c r="AC4097" s="14"/>
      <c r="AD4097" s="14"/>
    </row>
    <row r="4098" spans="16:30" x14ac:dyDescent="0.2">
      <c r="P4098" s="153"/>
      <c r="Q4098" s="19"/>
      <c r="R4098" s="105"/>
      <c r="S4098" s="102"/>
      <c r="T4098" s="78"/>
      <c r="U4098" s="19"/>
      <c r="AB4098" s="14"/>
      <c r="AC4098" s="14"/>
      <c r="AD4098" s="14"/>
    </row>
    <row r="4099" spans="16:30" x14ac:dyDescent="0.2">
      <c r="P4099" s="152"/>
      <c r="Q4099" s="19"/>
      <c r="R4099" s="105"/>
      <c r="S4099" s="102"/>
      <c r="T4099" s="78"/>
      <c r="U4099" s="19"/>
      <c r="AB4099" s="14"/>
      <c r="AC4099" s="14"/>
      <c r="AD4099" s="14"/>
    </row>
    <row r="4100" spans="16:30" x14ac:dyDescent="0.2">
      <c r="P4100" s="153"/>
      <c r="Q4100" s="19"/>
      <c r="R4100" s="105"/>
      <c r="S4100" s="102"/>
      <c r="T4100" s="78"/>
      <c r="U4100" s="19"/>
      <c r="AB4100" s="14"/>
      <c r="AC4100" s="14"/>
      <c r="AD4100" s="14"/>
    </row>
    <row r="4101" spans="16:30" x14ac:dyDescent="0.2">
      <c r="P4101" s="152"/>
      <c r="Q4101" s="19"/>
      <c r="R4101" s="105"/>
      <c r="S4101" s="102"/>
      <c r="T4101" s="78"/>
      <c r="U4101" s="19"/>
      <c r="AB4101" s="14"/>
      <c r="AC4101" s="14"/>
      <c r="AD4101" s="14"/>
    </row>
    <row r="4102" spans="16:30" x14ac:dyDescent="0.2">
      <c r="P4102" s="153"/>
      <c r="Q4102" s="19"/>
      <c r="R4102" s="105"/>
      <c r="S4102" s="102"/>
      <c r="T4102" s="78"/>
      <c r="U4102" s="19"/>
      <c r="AB4102" s="14"/>
      <c r="AC4102" s="14"/>
      <c r="AD4102" s="14"/>
    </row>
    <row r="4103" spans="16:30" x14ac:dyDescent="0.2">
      <c r="P4103" s="152"/>
      <c r="Q4103" s="19"/>
      <c r="R4103" s="105"/>
      <c r="S4103" s="102"/>
      <c r="T4103" s="78"/>
      <c r="U4103" s="19"/>
      <c r="AB4103" s="14"/>
      <c r="AC4103" s="14"/>
      <c r="AD4103" s="14"/>
    </row>
    <row r="4104" spans="16:30" x14ac:dyDescent="0.2">
      <c r="P4104" s="153"/>
      <c r="Q4104" s="19"/>
      <c r="R4104" s="105"/>
      <c r="S4104" s="102"/>
      <c r="T4104" s="78"/>
      <c r="U4104" s="19"/>
      <c r="AB4104" s="14"/>
      <c r="AC4104" s="14"/>
      <c r="AD4104" s="14"/>
    </row>
    <row r="4105" spans="16:30" x14ac:dyDescent="0.2">
      <c r="P4105" s="152"/>
      <c r="Q4105" s="19"/>
      <c r="R4105" s="105"/>
      <c r="S4105" s="102"/>
      <c r="T4105" s="78"/>
      <c r="U4105" s="19"/>
      <c r="AB4105" s="14"/>
      <c r="AC4105" s="14"/>
      <c r="AD4105" s="14"/>
    </row>
    <row r="4106" spans="16:30" x14ac:dyDescent="0.2">
      <c r="P4106" s="153"/>
      <c r="Q4106" s="19"/>
      <c r="R4106" s="105"/>
      <c r="S4106" s="102"/>
      <c r="T4106" s="78"/>
      <c r="U4106" s="19"/>
      <c r="AB4106" s="14"/>
      <c r="AC4106" s="14"/>
      <c r="AD4106" s="14"/>
    </row>
    <row r="4107" spans="16:30" x14ac:dyDescent="0.2">
      <c r="P4107" s="152"/>
      <c r="Q4107" s="19"/>
      <c r="R4107" s="105"/>
      <c r="S4107" s="102"/>
      <c r="T4107" s="78"/>
      <c r="U4107" s="19"/>
      <c r="AB4107" s="14"/>
      <c r="AC4107" s="14"/>
      <c r="AD4107" s="14"/>
    </row>
    <row r="4108" spans="16:30" x14ac:dyDescent="0.2">
      <c r="P4108" s="153"/>
      <c r="Q4108" s="19"/>
      <c r="R4108" s="105"/>
      <c r="S4108" s="102"/>
      <c r="T4108" s="78"/>
      <c r="U4108" s="19"/>
      <c r="AB4108" s="14"/>
      <c r="AC4108" s="14"/>
      <c r="AD4108" s="14"/>
    </row>
    <row r="4109" spans="16:30" x14ac:dyDescent="0.2">
      <c r="P4109" s="152"/>
      <c r="Q4109" s="19"/>
      <c r="R4109" s="105"/>
      <c r="S4109" s="102"/>
      <c r="T4109" s="78"/>
      <c r="U4109" s="19"/>
      <c r="AB4109" s="14"/>
      <c r="AC4109" s="14"/>
      <c r="AD4109" s="14"/>
    </row>
    <row r="4110" spans="16:30" x14ac:dyDescent="0.2">
      <c r="P4110" s="153"/>
      <c r="Q4110" s="19"/>
      <c r="R4110" s="105"/>
      <c r="S4110" s="102"/>
      <c r="T4110" s="78"/>
      <c r="U4110" s="19"/>
      <c r="AB4110" s="14"/>
      <c r="AC4110" s="14"/>
      <c r="AD4110" s="14"/>
    </row>
    <row r="4111" spans="16:30" x14ac:dyDescent="0.2">
      <c r="P4111" s="152"/>
      <c r="Q4111" s="19"/>
      <c r="R4111" s="105"/>
      <c r="S4111" s="102"/>
      <c r="T4111" s="78"/>
      <c r="U4111" s="19"/>
      <c r="AB4111" s="14"/>
      <c r="AC4111" s="14"/>
      <c r="AD4111" s="14"/>
    </row>
    <row r="4112" spans="16:30" x14ac:dyDescent="0.2">
      <c r="P4112" s="153"/>
      <c r="Q4112" s="19"/>
      <c r="R4112" s="105"/>
      <c r="S4112" s="102"/>
      <c r="T4112" s="78"/>
      <c r="U4112" s="19"/>
      <c r="AB4112" s="14"/>
      <c r="AC4112" s="14"/>
      <c r="AD4112" s="14"/>
    </row>
    <row r="4113" spans="16:30" x14ac:dyDescent="0.2">
      <c r="P4113" s="152"/>
      <c r="Q4113" s="19"/>
      <c r="R4113" s="105"/>
      <c r="S4113" s="102"/>
      <c r="T4113" s="78"/>
      <c r="U4113" s="19"/>
      <c r="AB4113" s="14"/>
      <c r="AC4113" s="14"/>
      <c r="AD4113" s="14"/>
    </row>
    <row r="4114" spans="16:30" x14ac:dyDescent="0.2">
      <c r="P4114" s="153"/>
      <c r="Q4114" s="19"/>
      <c r="R4114" s="105"/>
      <c r="S4114" s="102"/>
      <c r="T4114" s="78"/>
      <c r="U4114" s="19"/>
      <c r="AB4114" s="14"/>
      <c r="AC4114" s="14"/>
      <c r="AD4114" s="14"/>
    </row>
    <row r="4115" spans="16:30" x14ac:dyDescent="0.2">
      <c r="P4115" s="152"/>
      <c r="Q4115" s="19"/>
      <c r="R4115" s="105"/>
      <c r="S4115" s="102"/>
      <c r="T4115" s="78"/>
      <c r="U4115" s="19"/>
      <c r="AB4115" s="14"/>
      <c r="AC4115" s="14"/>
      <c r="AD4115" s="14"/>
    </row>
    <row r="4116" spans="16:30" x14ac:dyDescent="0.2">
      <c r="P4116" s="153"/>
      <c r="Q4116" s="19"/>
      <c r="R4116" s="105"/>
      <c r="S4116" s="102"/>
      <c r="T4116" s="78"/>
      <c r="U4116" s="19"/>
      <c r="AB4116" s="14"/>
      <c r="AC4116" s="14"/>
      <c r="AD4116" s="14"/>
    </row>
    <row r="4117" spans="16:30" x14ac:dyDescent="0.2">
      <c r="P4117" s="152"/>
      <c r="Q4117" s="19"/>
      <c r="R4117" s="105"/>
      <c r="S4117" s="102"/>
      <c r="T4117" s="78"/>
      <c r="U4117" s="19"/>
      <c r="AB4117" s="14"/>
      <c r="AC4117" s="14"/>
      <c r="AD4117" s="14"/>
    </row>
    <row r="4118" spans="16:30" x14ac:dyDescent="0.2">
      <c r="P4118" s="153"/>
      <c r="Q4118" s="19"/>
      <c r="R4118" s="105"/>
      <c r="S4118" s="102"/>
      <c r="T4118" s="78"/>
      <c r="U4118" s="19"/>
      <c r="AB4118" s="14"/>
      <c r="AC4118" s="14"/>
      <c r="AD4118" s="14"/>
    </row>
    <row r="4119" spans="16:30" x14ac:dyDescent="0.2">
      <c r="P4119" s="152"/>
      <c r="Q4119" s="19"/>
      <c r="R4119" s="105"/>
      <c r="S4119" s="102"/>
      <c r="T4119" s="78"/>
      <c r="U4119" s="19"/>
      <c r="AB4119" s="14"/>
      <c r="AC4119" s="14"/>
      <c r="AD4119" s="14"/>
    </row>
    <row r="4120" spans="16:30" x14ac:dyDescent="0.2">
      <c r="P4120" s="153"/>
      <c r="Q4120" s="19"/>
      <c r="R4120" s="105"/>
      <c r="S4120" s="102"/>
      <c r="T4120" s="78"/>
      <c r="U4120" s="19"/>
      <c r="AB4120" s="14"/>
      <c r="AC4120" s="14"/>
      <c r="AD4120" s="14"/>
    </row>
    <row r="4121" spans="16:30" x14ac:dyDescent="0.2">
      <c r="P4121" s="152"/>
      <c r="Q4121" s="19"/>
      <c r="R4121" s="105"/>
      <c r="S4121" s="102"/>
      <c r="T4121" s="78"/>
      <c r="U4121" s="19"/>
      <c r="AB4121" s="14"/>
      <c r="AC4121" s="14"/>
      <c r="AD4121" s="14"/>
    </row>
    <row r="4122" spans="16:30" x14ac:dyDescent="0.2">
      <c r="P4122" s="153"/>
      <c r="Q4122" s="19"/>
      <c r="R4122" s="105"/>
      <c r="S4122" s="102"/>
      <c r="T4122" s="78"/>
      <c r="U4122" s="19"/>
      <c r="AB4122" s="14"/>
      <c r="AC4122" s="14"/>
      <c r="AD4122" s="14"/>
    </row>
    <row r="4123" spans="16:30" x14ac:dyDescent="0.2">
      <c r="P4123" s="152"/>
      <c r="Q4123" s="19"/>
      <c r="R4123" s="105"/>
      <c r="S4123" s="102"/>
      <c r="T4123" s="78"/>
      <c r="U4123" s="19"/>
      <c r="AB4123" s="14"/>
      <c r="AC4123" s="14"/>
      <c r="AD4123" s="14"/>
    </row>
    <row r="4124" spans="16:30" x14ac:dyDescent="0.2">
      <c r="P4124" s="153"/>
      <c r="Q4124" s="19"/>
      <c r="R4124" s="105"/>
      <c r="S4124" s="102"/>
      <c r="T4124" s="78"/>
      <c r="U4124" s="19"/>
      <c r="AB4124" s="14"/>
      <c r="AC4124" s="14"/>
      <c r="AD4124" s="14"/>
    </row>
    <row r="4125" spans="16:30" x14ac:dyDescent="0.2">
      <c r="P4125" s="152"/>
      <c r="Q4125" s="19"/>
      <c r="R4125" s="105"/>
      <c r="S4125" s="102"/>
      <c r="T4125" s="78"/>
      <c r="U4125" s="19"/>
      <c r="AB4125" s="14"/>
      <c r="AC4125" s="14"/>
      <c r="AD4125" s="14"/>
    </row>
    <row r="4126" spans="16:30" x14ac:dyDescent="0.2">
      <c r="P4126" s="153"/>
      <c r="Q4126" s="19"/>
      <c r="R4126" s="105"/>
      <c r="S4126" s="102"/>
      <c r="T4126" s="78"/>
      <c r="U4126" s="19"/>
      <c r="AB4126" s="14"/>
      <c r="AC4126" s="14"/>
      <c r="AD4126" s="14"/>
    </row>
    <row r="4127" spans="16:30" x14ac:dyDescent="0.2">
      <c r="P4127" s="152"/>
      <c r="Q4127" s="19"/>
      <c r="R4127" s="105"/>
      <c r="S4127" s="102"/>
      <c r="T4127" s="78"/>
      <c r="U4127" s="19"/>
      <c r="AB4127" s="14"/>
      <c r="AC4127" s="14"/>
      <c r="AD4127" s="14"/>
    </row>
    <row r="4128" spans="16:30" x14ac:dyDescent="0.2">
      <c r="P4128" s="153"/>
      <c r="Q4128" s="19"/>
      <c r="R4128" s="105"/>
      <c r="S4128" s="102"/>
      <c r="T4128" s="78"/>
      <c r="U4128" s="19"/>
      <c r="AB4128" s="14"/>
      <c r="AC4128" s="14"/>
      <c r="AD4128" s="14"/>
    </row>
    <row r="4129" spans="16:30" x14ac:dyDescent="0.2">
      <c r="P4129" s="152"/>
      <c r="Q4129" s="19"/>
      <c r="R4129" s="105"/>
      <c r="S4129" s="102"/>
      <c r="T4129" s="78"/>
      <c r="U4129" s="19"/>
      <c r="AB4129" s="14"/>
      <c r="AC4129" s="14"/>
      <c r="AD4129" s="14"/>
    </row>
    <row r="4130" spans="16:30" x14ac:dyDescent="0.2">
      <c r="P4130" s="153"/>
      <c r="Q4130" s="19"/>
      <c r="R4130" s="105"/>
      <c r="S4130" s="102"/>
      <c r="T4130" s="78"/>
      <c r="U4130" s="19"/>
      <c r="AB4130" s="14"/>
      <c r="AC4130" s="14"/>
      <c r="AD4130" s="14"/>
    </row>
    <row r="4131" spans="16:30" x14ac:dyDescent="0.2">
      <c r="P4131" s="152"/>
      <c r="Q4131" s="19"/>
      <c r="R4131" s="105"/>
      <c r="S4131" s="102"/>
      <c r="T4131" s="78"/>
      <c r="U4131" s="19"/>
      <c r="AB4131" s="14"/>
      <c r="AC4131" s="14"/>
      <c r="AD4131" s="14"/>
    </row>
    <row r="4132" spans="16:30" x14ac:dyDescent="0.2">
      <c r="P4132" s="153"/>
      <c r="Q4132" s="19"/>
      <c r="R4132" s="105"/>
      <c r="S4132" s="102"/>
      <c r="T4132" s="78"/>
      <c r="U4132" s="19"/>
      <c r="AB4132" s="14"/>
      <c r="AC4132" s="14"/>
      <c r="AD4132" s="14"/>
    </row>
    <row r="4133" spans="16:30" x14ac:dyDescent="0.2">
      <c r="P4133" s="152"/>
      <c r="Q4133" s="19"/>
      <c r="R4133" s="105"/>
      <c r="S4133" s="102"/>
      <c r="T4133" s="78"/>
      <c r="U4133" s="19"/>
      <c r="AB4133" s="14"/>
      <c r="AC4133" s="14"/>
      <c r="AD4133" s="14"/>
    </row>
    <row r="4134" spans="16:30" x14ac:dyDescent="0.2">
      <c r="P4134" s="153"/>
      <c r="Q4134" s="19"/>
      <c r="R4134" s="105"/>
      <c r="S4134" s="102"/>
      <c r="T4134" s="78"/>
      <c r="U4134" s="19"/>
      <c r="AB4134" s="14"/>
      <c r="AC4134" s="14"/>
      <c r="AD4134" s="14"/>
    </row>
    <row r="4135" spans="16:30" x14ac:dyDescent="0.2">
      <c r="P4135" s="152"/>
      <c r="Q4135" s="19"/>
      <c r="R4135" s="105"/>
      <c r="S4135" s="102"/>
      <c r="T4135" s="78"/>
      <c r="U4135" s="19"/>
      <c r="AB4135" s="14"/>
      <c r="AC4135" s="14"/>
      <c r="AD4135" s="14"/>
    </row>
    <row r="4136" spans="16:30" x14ac:dyDescent="0.2">
      <c r="P4136" s="153"/>
      <c r="Q4136" s="19"/>
      <c r="R4136" s="105"/>
      <c r="S4136" s="102"/>
      <c r="T4136" s="78"/>
      <c r="U4136" s="19"/>
      <c r="AB4136" s="14"/>
      <c r="AC4136" s="14"/>
      <c r="AD4136" s="14"/>
    </row>
    <row r="4137" spans="16:30" x14ac:dyDescent="0.2">
      <c r="P4137" s="152"/>
      <c r="Q4137" s="19"/>
      <c r="R4137" s="105"/>
      <c r="S4137" s="102"/>
      <c r="T4137" s="78"/>
      <c r="U4137" s="19"/>
      <c r="AB4137" s="14"/>
      <c r="AC4137" s="14"/>
      <c r="AD4137" s="14"/>
    </row>
    <row r="4138" spans="16:30" x14ac:dyDescent="0.2">
      <c r="P4138" s="153"/>
      <c r="Q4138" s="19"/>
      <c r="R4138" s="105"/>
      <c r="S4138" s="102"/>
      <c r="T4138" s="78"/>
      <c r="U4138" s="19"/>
      <c r="AB4138" s="14"/>
      <c r="AC4138" s="14"/>
      <c r="AD4138" s="14"/>
    </row>
    <row r="4139" spans="16:30" x14ac:dyDescent="0.2">
      <c r="P4139" s="152"/>
      <c r="Q4139" s="19"/>
      <c r="R4139" s="105"/>
      <c r="S4139" s="102"/>
      <c r="T4139" s="78"/>
      <c r="U4139" s="19"/>
      <c r="AB4139" s="14"/>
      <c r="AC4139" s="14"/>
      <c r="AD4139" s="14"/>
    </row>
    <row r="4140" spans="16:30" x14ac:dyDescent="0.2">
      <c r="P4140" s="153"/>
      <c r="Q4140" s="19"/>
      <c r="R4140" s="105"/>
      <c r="S4140" s="102"/>
      <c r="T4140" s="78"/>
      <c r="U4140" s="19"/>
      <c r="AB4140" s="14"/>
      <c r="AC4140" s="14"/>
      <c r="AD4140" s="14"/>
    </row>
    <row r="4141" spans="16:30" x14ac:dyDescent="0.2">
      <c r="P4141" s="152"/>
      <c r="Q4141" s="19"/>
      <c r="R4141" s="105"/>
      <c r="S4141" s="102"/>
      <c r="T4141" s="78"/>
      <c r="U4141" s="19"/>
      <c r="AB4141" s="14"/>
      <c r="AC4141" s="14"/>
      <c r="AD4141" s="14"/>
    </row>
    <row r="4142" spans="16:30" x14ac:dyDescent="0.2">
      <c r="P4142" s="153"/>
      <c r="Q4142" s="19"/>
      <c r="R4142" s="105"/>
      <c r="S4142" s="102"/>
      <c r="T4142" s="78"/>
      <c r="U4142" s="19"/>
      <c r="AB4142" s="14"/>
      <c r="AC4142" s="14"/>
      <c r="AD4142" s="14"/>
    </row>
    <row r="4143" spans="16:30" x14ac:dyDescent="0.2">
      <c r="P4143" s="152"/>
      <c r="Q4143" s="19"/>
      <c r="R4143" s="105"/>
      <c r="S4143" s="102"/>
      <c r="T4143" s="78"/>
      <c r="U4143" s="19"/>
      <c r="AB4143" s="14"/>
      <c r="AC4143" s="14"/>
      <c r="AD4143" s="14"/>
    </row>
    <row r="4144" spans="16:30" x14ac:dyDescent="0.2">
      <c r="P4144" s="153"/>
      <c r="Q4144" s="19"/>
      <c r="R4144" s="105"/>
      <c r="S4144" s="102"/>
      <c r="T4144" s="78"/>
      <c r="U4144" s="19"/>
      <c r="AB4144" s="14"/>
      <c r="AC4144" s="14"/>
      <c r="AD4144" s="14"/>
    </row>
    <row r="4145" spans="16:30" x14ac:dyDescent="0.2">
      <c r="P4145" s="152"/>
      <c r="Q4145" s="19"/>
      <c r="R4145" s="105"/>
      <c r="S4145" s="102"/>
      <c r="T4145" s="78"/>
      <c r="U4145" s="19"/>
      <c r="AB4145" s="14"/>
      <c r="AC4145" s="14"/>
      <c r="AD4145" s="14"/>
    </row>
    <row r="4146" spans="16:30" x14ac:dyDescent="0.2">
      <c r="P4146" s="153"/>
      <c r="Q4146" s="19"/>
      <c r="R4146" s="105"/>
      <c r="S4146" s="102"/>
      <c r="T4146" s="78"/>
      <c r="U4146" s="19"/>
      <c r="AB4146" s="14"/>
      <c r="AC4146" s="14"/>
      <c r="AD4146" s="14"/>
    </row>
    <row r="4147" spans="16:30" x14ac:dyDescent="0.2">
      <c r="P4147" s="152"/>
      <c r="Q4147" s="19"/>
      <c r="R4147" s="105"/>
      <c r="S4147" s="102"/>
      <c r="T4147" s="78"/>
      <c r="U4147" s="19"/>
      <c r="AB4147" s="14"/>
      <c r="AC4147" s="14"/>
      <c r="AD4147" s="14"/>
    </row>
    <row r="4148" spans="16:30" x14ac:dyDescent="0.2">
      <c r="P4148" s="153"/>
      <c r="Q4148" s="19"/>
      <c r="R4148" s="105"/>
      <c r="S4148" s="102"/>
      <c r="T4148" s="78"/>
      <c r="U4148" s="19"/>
      <c r="AB4148" s="14"/>
      <c r="AC4148" s="14"/>
      <c r="AD4148" s="14"/>
    </row>
    <row r="4149" spans="16:30" x14ac:dyDescent="0.2">
      <c r="P4149" s="152"/>
      <c r="Q4149" s="19"/>
      <c r="R4149" s="105"/>
      <c r="S4149" s="102"/>
      <c r="T4149" s="78"/>
      <c r="U4149" s="19"/>
      <c r="AB4149" s="14"/>
      <c r="AC4149" s="14"/>
      <c r="AD4149" s="14"/>
    </row>
    <row r="4150" spans="16:30" x14ac:dyDescent="0.2">
      <c r="P4150" s="153"/>
      <c r="Q4150" s="19"/>
      <c r="R4150" s="105"/>
      <c r="S4150" s="102"/>
      <c r="T4150" s="78"/>
      <c r="U4150" s="19"/>
      <c r="AB4150" s="14"/>
      <c r="AC4150" s="14"/>
      <c r="AD4150" s="14"/>
    </row>
    <row r="4151" spans="16:30" x14ac:dyDescent="0.2">
      <c r="P4151" s="152"/>
      <c r="Q4151" s="19"/>
      <c r="R4151" s="105"/>
      <c r="S4151" s="102"/>
      <c r="T4151" s="78"/>
      <c r="U4151" s="19"/>
      <c r="AB4151" s="14"/>
      <c r="AC4151" s="14"/>
      <c r="AD4151" s="14"/>
    </row>
    <row r="4152" spans="16:30" x14ac:dyDescent="0.2">
      <c r="P4152" s="153"/>
      <c r="Q4152" s="19"/>
      <c r="R4152" s="105"/>
      <c r="S4152" s="102"/>
      <c r="T4152" s="78"/>
      <c r="U4152" s="19"/>
      <c r="AB4152" s="14"/>
      <c r="AC4152" s="14"/>
      <c r="AD4152" s="14"/>
    </row>
    <row r="4153" spans="16:30" x14ac:dyDescent="0.2">
      <c r="P4153" s="152"/>
      <c r="Q4153" s="19"/>
      <c r="R4153" s="105"/>
      <c r="S4153" s="102"/>
      <c r="T4153" s="78"/>
      <c r="U4153" s="19"/>
      <c r="AB4153" s="14"/>
      <c r="AC4153" s="14"/>
      <c r="AD4153" s="14"/>
    </row>
    <row r="4154" spans="16:30" x14ac:dyDescent="0.2">
      <c r="P4154" s="153"/>
      <c r="Q4154" s="19"/>
      <c r="R4154" s="105"/>
      <c r="S4154" s="102"/>
      <c r="T4154" s="78"/>
      <c r="U4154" s="19"/>
      <c r="AB4154" s="14"/>
      <c r="AC4154" s="14"/>
      <c r="AD4154" s="14"/>
    </row>
    <row r="4155" spans="16:30" x14ac:dyDescent="0.2">
      <c r="P4155" s="152"/>
      <c r="Q4155" s="19"/>
      <c r="R4155" s="105"/>
      <c r="S4155" s="102"/>
      <c r="T4155" s="78"/>
      <c r="U4155" s="19"/>
      <c r="AB4155" s="14"/>
      <c r="AC4155" s="14"/>
      <c r="AD4155" s="14"/>
    </row>
    <row r="4156" spans="16:30" x14ac:dyDescent="0.2">
      <c r="P4156" s="153"/>
      <c r="Q4156" s="19"/>
      <c r="R4156" s="105"/>
      <c r="S4156" s="102"/>
      <c r="T4156" s="78"/>
      <c r="U4156" s="19"/>
      <c r="AB4156" s="14"/>
      <c r="AC4156" s="14"/>
      <c r="AD4156" s="14"/>
    </row>
    <row r="4157" spans="16:30" x14ac:dyDescent="0.2">
      <c r="P4157" s="152"/>
      <c r="Q4157" s="19"/>
      <c r="R4157" s="105"/>
      <c r="S4157" s="102"/>
      <c r="T4157" s="78"/>
      <c r="U4157" s="19"/>
      <c r="AB4157" s="14"/>
      <c r="AC4157" s="14"/>
      <c r="AD4157" s="14"/>
    </row>
    <row r="4158" spans="16:30" x14ac:dyDescent="0.2">
      <c r="P4158" s="153"/>
      <c r="Q4158" s="19"/>
      <c r="R4158" s="105"/>
      <c r="S4158" s="102"/>
      <c r="T4158" s="78"/>
      <c r="U4158" s="19"/>
      <c r="AB4158" s="14"/>
      <c r="AC4158" s="14"/>
      <c r="AD4158" s="14"/>
    </row>
    <row r="4159" spans="16:30" x14ac:dyDescent="0.2">
      <c r="P4159" s="152"/>
      <c r="Q4159" s="19"/>
      <c r="R4159" s="105"/>
      <c r="S4159" s="102"/>
      <c r="T4159" s="78"/>
      <c r="U4159" s="19"/>
      <c r="AB4159" s="14"/>
      <c r="AC4159" s="14"/>
      <c r="AD4159" s="14"/>
    </row>
    <row r="4160" spans="16:30" x14ac:dyDescent="0.2">
      <c r="P4160" s="153"/>
      <c r="Q4160" s="19"/>
      <c r="R4160" s="105"/>
      <c r="S4160" s="102"/>
      <c r="T4160" s="78"/>
      <c r="U4160" s="19"/>
      <c r="AB4160" s="14"/>
      <c r="AC4160" s="14"/>
      <c r="AD4160" s="14"/>
    </row>
    <row r="4161" spans="16:30" x14ac:dyDescent="0.2">
      <c r="P4161" s="152"/>
      <c r="Q4161" s="19"/>
      <c r="R4161" s="105"/>
      <c r="S4161" s="102"/>
      <c r="T4161" s="78"/>
      <c r="U4161" s="19"/>
      <c r="AB4161" s="14"/>
      <c r="AC4161" s="14"/>
      <c r="AD4161" s="14"/>
    </row>
    <row r="4162" spans="16:30" x14ac:dyDescent="0.2">
      <c r="P4162" s="153"/>
      <c r="Q4162" s="19"/>
      <c r="R4162" s="105"/>
      <c r="S4162" s="102"/>
      <c r="T4162" s="78"/>
      <c r="U4162" s="19"/>
      <c r="AB4162" s="14"/>
      <c r="AC4162" s="14"/>
      <c r="AD4162" s="14"/>
    </row>
    <row r="4163" spans="16:30" x14ac:dyDescent="0.2">
      <c r="P4163" s="152"/>
      <c r="Q4163" s="19"/>
      <c r="R4163" s="105"/>
      <c r="S4163" s="102"/>
      <c r="T4163" s="78"/>
      <c r="U4163" s="19"/>
      <c r="AB4163" s="14"/>
      <c r="AC4163" s="14"/>
      <c r="AD4163" s="14"/>
    </row>
    <row r="4164" spans="16:30" x14ac:dyDescent="0.2">
      <c r="P4164" s="153"/>
      <c r="Q4164" s="19"/>
      <c r="R4164" s="105"/>
      <c r="S4164" s="102"/>
      <c r="T4164" s="78"/>
      <c r="U4164" s="19"/>
      <c r="AB4164" s="14"/>
      <c r="AC4164" s="14"/>
      <c r="AD4164" s="14"/>
    </row>
    <row r="4165" spans="16:30" x14ac:dyDescent="0.2">
      <c r="P4165" s="152"/>
      <c r="Q4165" s="19"/>
      <c r="R4165" s="105"/>
      <c r="S4165" s="102"/>
      <c r="T4165" s="78"/>
      <c r="U4165" s="19"/>
      <c r="AB4165" s="14"/>
      <c r="AC4165" s="14"/>
      <c r="AD4165" s="14"/>
    </row>
    <row r="4166" spans="16:30" x14ac:dyDescent="0.2">
      <c r="P4166" s="153"/>
      <c r="Q4166" s="19"/>
      <c r="R4166" s="105"/>
      <c r="S4166" s="102"/>
      <c r="T4166" s="78"/>
      <c r="U4166" s="19"/>
      <c r="AB4166" s="14"/>
      <c r="AC4166" s="14"/>
      <c r="AD4166" s="14"/>
    </row>
    <row r="4167" spans="16:30" x14ac:dyDescent="0.2">
      <c r="P4167" s="152"/>
      <c r="Q4167" s="19"/>
      <c r="R4167" s="105"/>
      <c r="S4167" s="102"/>
      <c r="T4167" s="78"/>
      <c r="U4167" s="19"/>
      <c r="AB4167" s="14"/>
      <c r="AC4167" s="14"/>
      <c r="AD4167" s="14"/>
    </row>
    <row r="4168" spans="16:30" x14ac:dyDescent="0.2">
      <c r="P4168" s="153"/>
      <c r="Q4168" s="19"/>
      <c r="R4168" s="105"/>
      <c r="S4168" s="102"/>
      <c r="T4168" s="78"/>
      <c r="U4168" s="19"/>
      <c r="AB4168" s="14"/>
      <c r="AC4168" s="14"/>
      <c r="AD4168" s="14"/>
    </row>
    <row r="4169" spans="16:30" x14ac:dyDescent="0.2">
      <c r="P4169" s="152"/>
      <c r="Q4169" s="19"/>
      <c r="R4169" s="105"/>
      <c r="S4169" s="102"/>
      <c r="T4169" s="78"/>
      <c r="U4169" s="19"/>
      <c r="AB4169" s="14"/>
      <c r="AC4169" s="14"/>
      <c r="AD4169" s="14"/>
    </row>
    <row r="4170" spans="16:30" x14ac:dyDescent="0.2">
      <c r="P4170" s="153"/>
      <c r="Q4170" s="19"/>
      <c r="R4170" s="105"/>
      <c r="S4170" s="102"/>
      <c r="T4170" s="78"/>
      <c r="U4170" s="19"/>
      <c r="AB4170" s="14"/>
      <c r="AC4170" s="14"/>
      <c r="AD4170" s="14"/>
    </row>
    <row r="4171" spans="16:30" x14ac:dyDescent="0.2">
      <c r="P4171" s="152"/>
      <c r="Q4171" s="19"/>
      <c r="R4171" s="105"/>
      <c r="S4171" s="102"/>
      <c r="T4171" s="78"/>
      <c r="U4171" s="19"/>
      <c r="AB4171" s="14"/>
      <c r="AC4171" s="14"/>
      <c r="AD4171" s="14"/>
    </row>
    <row r="4172" spans="16:30" x14ac:dyDescent="0.2">
      <c r="P4172" s="153"/>
      <c r="Q4172" s="19"/>
      <c r="R4172" s="105"/>
      <c r="S4172" s="102"/>
      <c r="T4172" s="78"/>
      <c r="U4172" s="19"/>
      <c r="AB4172" s="14"/>
      <c r="AC4172" s="14"/>
      <c r="AD4172" s="14"/>
    </row>
    <row r="4173" spans="16:30" x14ac:dyDescent="0.2">
      <c r="P4173" s="152"/>
      <c r="Q4173" s="19"/>
      <c r="R4173" s="105"/>
      <c r="S4173" s="102"/>
      <c r="T4173" s="78"/>
      <c r="U4173" s="19"/>
      <c r="AB4173" s="14"/>
      <c r="AC4173" s="14"/>
      <c r="AD4173" s="14"/>
    </row>
    <row r="4174" spans="16:30" x14ac:dyDescent="0.2">
      <c r="P4174" s="153"/>
      <c r="Q4174" s="19"/>
      <c r="R4174" s="105"/>
      <c r="S4174" s="102"/>
      <c r="T4174" s="78"/>
      <c r="U4174" s="19"/>
      <c r="AB4174" s="14"/>
      <c r="AC4174" s="14"/>
      <c r="AD4174" s="14"/>
    </row>
    <row r="4175" spans="16:30" x14ac:dyDescent="0.2">
      <c r="P4175" s="152"/>
      <c r="Q4175" s="19"/>
      <c r="R4175" s="105"/>
      <c r="S4175" s="102"/>
      <c r="T4175" s="78"/>
      <c r="U4175" s="19"/>
      <c r="AB4175" s="14"/>
      <c r="AC4175" s="14"/>
      <c r="AD4175" s="14"/>
    </row>
    <row r="4176" spans="16:30" x14ac:dyDescent="0.2">
      <c r="P4176" s="153"/>
      <c r="Q4176" s="19"/>
      <c r="R4176" s="105"/>
      <c r="S4176" s="102"/>
      <c r="T4176" s="78"/>
      <c r="U4176" s="19"/>
      <c r="AB4176" s="14"/>
      <c r="AC4176" s="14"/>
      <c r="AD4176" s="14"/>
    </row>
    <row r="4177" spans="16:30" x14ac:dyDescent="0.2">
      <c r="P4177" s="152"/>
      <c r="Q4177" s="19"/>
      <c r="R4177" s="105"/>
      <c r="S4177" s="102"/>
      <c r="T4177" s="78"/>
      <c r="U4177" s="19"/>
      <c r="AB4177" s="14"/>
      <c r="AC4177" s="14"/>
      <c r="AD4177" s="14"/>
    </row>
    <row r="4178" spans="16:30" x14ac:dyDescent="0.2">
      <c r="P4178" s="153"/>
      <c r="Q4178" s="19"/>
      <c r="R4178" s="105"/>
      <c r="S4178" s="102"/>
      <c r="T4178" s="78"/>
      <c r="U4178" s="19"/>
      <c r="AB4178" s="14"/>
      <c r="AC4178" s="14"/>
      <c r="AD4178" s="14"/>
    </row>
    <row r="4179" spans="16:30" x14ac:dyDescent="0.2">
      <c r="P4179" s="152"/>
      <c r="Q4179" s="19"/>
      <c r="R4179" s="105"/>
      <c r="S4179" s="102"/>
      <c r="T4179" s="78"/>
      <c r="U4179" s="19"/>
      <c r="AB4179" s="14"/>
      <c r="AC4179" s="14"/>
      <c r="AD4179" s="14"/>
    </row>
    <row r="4180" spans="16:30" x14ac:dyDescent="0.2">
      <c r="P4180" s="153"/>
      <c r="Q4180" s="19"/>
      <c r="R4180" s="105"/>
      <c r="S4180" s="102"/>
      <c r="T4180" s="78"/>
      <c r="U4180" s="19"/>
      <c r="AB4180" s="14"/>
      <c r="AC4180" s="14"/>
      <c r="AD4180" s="14"/>
    </row>
    <row r="4181" spans="16:30" x14ac:dyDescent="0.2">
      <c r="P4181" s="152"/>
      <c r="Q4181" s="19"/>
      <c r="R4181" s="105"/>
      <c r="S4181" s="102"/>
      <c r="T4181" s="78"/>
      <c r="U4181" s="19"/>
      <c r="AB4181" s="14"/>
      <c r="AC4181" s="14"/>
      <c r="AD4181" s="14"/>
    </row>
    <row r="4182" spans="16:30" x14ac:dyDescent="0.2">
      <c r="P4182" s="153"/>
      <c r="Q4182" s="19"/>
      <c r="R4182" s="105"/>
      <c r="S4182" s="102"/>
      <c r="T4182" s="78"/>
      <c r="U4182" s="19"/>
      <c r="AB4182" s="14"/>
      <c r="AC4182" s="14"/>
      <c r="AD4182" s="14"/>
    </row>
    <row r="4183" spans="16:30" x14ac:dyDescent="0.2">
      <c r="P4183" s="152"/>
      <c r="Q4183" s="19"/>
      <c r="R4183" s="105"/>
      <c r="S4183" s="102"/>
      <c r="T4183" s="78"/>
      <c r="U4183" s="19"/>
      <c r="AB4183" s="14"/>
      <c r="AC4183" s="14"/>
      <c r="AD4183" s="14"/>
    </row>
    <row r="4184" spans="16:30" x14ac:dyDescent="0.2">
      <c r="P4184" s="153"/>
      <c r="Q4184" s="19"/>
      <c r="R4184" s="105"/>
      <c r="S4184" s="102"/>
      <c r="T4184" s="78"/>
      <c r="U4184" s="19"/>
      <c r="AB4184" s="14"/>
      <c r="AC4184" s="14"/>
      <c r="AD4184" s="14"/>
    </row>
    <row r="4185" spans="16:30" x14ac:dyDescent="0.2">
      <c r="P4185" s="152"/>
      <c r="Q4185" s="19"/>
      <c r="R4185" s="105"/>
      <c r="S4185" s="102"/>
      <c r="T4185" s="78"/>
      <c r="U4185" s="19"/>
      <c r="AB4185" s="14"/>
      <c r="AC4185" s="14"/>
      <c r="AD4185" s="14"/>
    </row>
    <row r="4186" spans="16:30" x14ac:dyDescent="0.2">
      <c r="P4186" s="153"/>
      <c r="Q4186" s="19"/>
      <c r="R4186" s="105"/>
      <c r="S4186" s="102"/>
      <c r="T4186" s="78"/>
      <c r="U4186" s="19"/>
      <c r="AB4186" s="14"/>
      <c r="AC4186" s="14"/>
      <c r="AD4186" s="14"/>
    </row>
    <row r="4187" spans="16:30" x14ac:dyDescent="0.2">
      <c r="P4187" s="152"/>
      <c r="Q4187" s="19"/>
      <c r="R4187" s="105"/>
      <c r="S4187" s="102"/>
      <c r="T4187" s="78"/>
      <c r="U4187" s="19"/>
      <c r="AB4187" s="14"/>
      <c r="AC4187" s="14"/>
      <c r="AD4187" s="14"/>
    </row>
    <row r="4188" spans="16:30" x14ac:dyDescent="0.2">
      <c r="P4188" s="153"/>
      <c r="Q4188" s="19"/>
      <c r="R4188" s="105"/>
      <c r="S4188" s="102"/>
      <c r="T4188" s="78"/>
      <c r="U4188" s="19"/>
      <c r="AB4188" s="14"/>
      <c r="AC4188" s="14"/>
      <c r="AD4188" s="14"/>
    </row>
    <row r="4189" spans="16:30" x14ac:dyDescent="0.2">
      <c r="P4189" s="152"/>
      <c r="Q4189" s="19"/>
      <c r="R4189" s="105"/>
      <c r="S4189" s="102"/>
      <c r="T4189" s="78"/>
      <c r="U4189" s="19"/>
      <c r="AB4189" s="14"/>
      <c r="AC4189" s="14"/>
      <c r="AD4189" s="14"/>
    </row>
    <row r="4190" spans="16:30" x14ac:dyDescent="0.2">
      <c r="P4190" s="153"/>
      <c r="Q4190" s="19"/>
      <c r="R4190" s="105"/>
      <c r="S4190" s="102"/>
      <c r="T4190" s="78"/>
      <c r="U4190" s="19"/>
      <c r="AB4190" s="14"/>
      <c r="AC4190" s="14"/>
      <c r="AD4190" s="14"/>
    </row>
    <row r="4191" spans="16:30" x14ac:dyDescent="0.2">
      <c r="P4191" s="152"/>
      <c r="Q4191" s="19"/>
      <c r="R4191" s="105"/>
      <c r="S4191" s="102"/>
      <c r="T4191" s="78"/>
      <c r="U4191" s="19"/>
      <c r="AB4191" s="14"/>
      <c r="AC4191" s="14"/>
      <c r="AD4191" s="14"/>
    </row>
    <row r="4192" spans="16:30" x14ac:dyDescent="0.2">
      <c r="P4192" s="153"/>
      <c r="Q4192" s="19"/>
      <c r="R4192" s="105"/>
      <c r="S4192" s="102"/>
      <c r="T4192" s="78"/>
      <c r="U4192" s="19"/>
      <c r="AB4192" s="14"/>
      <c r="AC4192" s="14"/>
      <c r="AD4192" s="14"/>
    </row>
    <row r="4193" spans="16:30" x14ac:dyDescent="0.2">
      <c r="P4193" s="152"/>
      <c r="Q4193" s="19"/>
      <c r="R4193" s="105"/>
      <c r="S4193" s="102"/>
      <c r="T4193" s="78"/>
      <c r="U4193" s="19"/>
      <c r="AB4193" s="14"/>
      <c r="AC4193" s="14"/>
      <c r="AD4193" s="14"/>
    </row>
    <row r="4194" spans="16:30" x14ac:dyDescent="0.2">
      <c r="P4194" s="153"/>
      <c r="Q4194" s="19"/>
      <c r="R4194" s="105"/>
      <c r="S4194" s="102"/>
      <c r="T4194" s="78"/>
      <c r="U4194" s="19"/>
      <c r="AB4194" s="14"/>
      <c r="AC4194" s="14"/>
      <c r="AD4194" s="14"/>
    </row>
    <row r="4195" spans="16:30" x14ac:dyDescent="0.2">
      <c r="P4195" s="152"/>
      <c r="Q4195" s="19"/>
      <c r="R4195" s="105"/>
      <c r="S4195" s="102"/>
      <c r="T4195" s="78"/>
      <c r="U4195" s="19"/>
      <c r="AB4195" s="14"/>
      <c r="AC4195" s="14"/>
      <c r="AD4195" s="14"/>
    </row>
    <row r="4196" spans="16:30" x14ac:dyDescent="0.2">
      <c r="P4196" s="153"/>
      <c r="Q4196" s="19"/>
      <c r="R4196" s="105"/>
      <c r="S4196" s="102"/>
      <c r="T4196" s="78"/>
      <c r="U4196" s="19"/>
      <c r="AB4196" s="14"/>
      <c r="AC4196" s="14"/>
      <c r="AD4196" s="14"/>
    </row>
    <row r="4197" spans="16:30" x14ac:dyDescent="0.2">
      <c r="P4197" s="152"/>
      <c r="Q4197" s="19"/>
      <c r="R4197" s="105"/>
      <c r="S4197" s="102"/>
      <c r="T4197" s="78"/>
      <c r="U4197" s="19"/>
      <c r="AB4197" s="14"/>
      <c r="AC4197" s="14"/>
      <c r="AD4197" s="14"/>
    </row>
    <row r="4198" spans="16:30" x14ac:dyDescent="0.2">
      <c r="P4198" s="153"/>
      <c r="Q4198" s="19"/>
      <c r="R4198" s="105"/>
      <c r="S4198" s="102"/>
      <c r="T4198" s="78"/>
      <c r="U4198" s="19"/>
      <c r="AB4198" s="14"/>
      <c r="AC4198" s="14"/>
      <c r="AD4198" s="14"/>
    </row>
    <row r="4199" spans="16:30" x14ac:dyDescent="0.2">
      <c r="P4199" s="152"/>
      <c r="Q4199" s="19"/>
      <c r="R4199" s="105"/>
      <c r="S4199" s="102"/>
      <c r="T4199" s="78"/>
      <c r="U4199" s="19"/>
      <c r="AB4199" s="14"/>
      <c r="AC4199" s="14"/>
      <c r="AD4199" s="14"/>
    </row>
    <row r="4200" spans="16:30" x14ac:dyDescent="0.2">
      <c r="P4200" s="153"/>
      <c r="Q4200" s="19"/>
      <c r="R4200" s="105"/>
      <c r="S4200" s="102"/>
      <c r="T4200" s="78"/>
      <c r="U4200" s="19"/>
      <c r="AB4200" s="14"/>
      <c r="AC4200" s="14"/>
      <c r="AD4200" s="14"/>
    </row>
    <row r="4201" spans="16:30" x14ac:dyDescent="0.2">
      <c r="P4201" s="152"/>
      <c r="Q4201" s="19"/>
      <c r="R4201" s="105"/>
      <c r="S4201" s="102"/>
      <c r="T4201" s="78"/>
      <c r="U4201" s="19"/>
      <c r="AB4201" s="14"/>
      <c r="AC4201" s="14"/>
      <c r="AD4201" s="14"/>
    </row>
    <row r="4202" spans="16:30" x14ac:dyDescent="0.2">
      <c r="P4202" s="153"/>
      <c r="Q4202" s="19"/>
      <c r="R4202" s="105"/>
      <c r="S4202" s="102"/>
      <c r="T4202" s="78"/>
      <c r="U4202" s="19"/>
      <c r="AB4202" s="14"/>
      <c r="AC4202" s="14"/>
      <c r="AD4202" s="14"/>
    </row>
    <row r="4203" spans="16:30" x14ac:dyDescent="0.2">
      <c r="P4203" s="152"/>
      <c r="Q4203" s="19"/>
      <c r="R4203" s="105"/>
      <c r="S4203" s="102"/>
      <c r="T4203" s="78"/>
      <c r="U4203" s="19"/>
      <c r="AB4203" s="14"/>
      <c r="AC4203" s="14"/>
      <c r="AD4203" s="14"/>
    </row>
    <row r="4204" spans="16:30" x14ac:dyDescent="0.2">
      <c r="P4204" s="153"/>
      <c r="Q4204" s="19"/>
      <c r="R4204" s="105"/>
      <c r="S4204" s="102"/>
      <c r="T4204" s="78"/>
      <c r="U4204" s="19"/>
      <c r="AB4204" s="14"/>
      <c r="AC4204" s="14"/>
      <c r="AD4204" s="14"/>
    </row>
    <row r="4205" spans="16:30" x14ac:dyDescent="0.2">
      <c r="P4205" s="152"/>
      <c r="Q4205" s="19"/>
      <c r="R4205" s="105"/>
      <c r="S4205" s="102"/>
      <c r="T4205" s="78"/>
      <c r="U4205" s="19"/>
      <c r="AB4205" s="14"/>
      <c r="AC4205" s="14"/>
      <c r="AD4205" s="14"/>
    </row>
    <row r="4206" spans="16:30" x14ac:dyDescent="0.2">
      <c r="P4206" s="153"/>
      <c r="Q4206" s="19"/>
      <c r="R4206" s="105"/>
      <c r="S4206" s="102"/>
      <c r="T4206" s="78"/>
      <c r="U4206" s="19"/>
      <c r="AB4206" s="14"/>
      <c r="AC4206" s="14"/>
      <c r="AD4206" s="14"/>
    </row>
    <row r="4207" spans="16:30" x14ac:dyDescent="0.2">
      <c r="P4207" s="152"/>
      <c r="Q4207" s="19"/>
      <c r="R4207" s="105"/>
      <c r="S4207" s="102"/>
      <c r="T4207" s="78"/>
      <c r="U4207" s="19"/>
      <c r="AB4207" s="14"/>
      <c r="AC4207" s="14"/>
      <c r="AD4207" s="14"/>
    </row>
    <row r="4208" spans="16:30" x14ac:dyDescent="0.2">
      <c r="P4208" s="153"/>
      <c r="Q4208" s="19"/>
      <c r="R4208" s="105"/>
      <c r="S4208" s="102"/>
      <c r="T4208" s="78"/>
      <c r="U4208" s="19"/>
      <c r="AB4208" s="14"/>
      <c r="AC4208" s="14"/>
      <c r="AD4208" s="14"/>
    </row>
    <row r="4209" spans="16:30" x14ac:dyDescent="0.2">
      <c r="P4209" s="152"/>
      <c r="Q4209" s="19"/>
      <c r="R4209" s="105"/>
      <c r="S4209" s="102"/>
      <c r="T4209" s="78"/>
      <c r="U4209" s="19"/>
      <c r="AB4209" s="14"/>
      <c r="AC4209" s="14"/>
      <c r="AD4209" s="14"/>
    </row>
    <row r="4210" spans="16:30" x14ac:dyDescent="0.2">
      <c r="P4210" s="153"/>
      <c r="Q4210" s="19"/>
      <c r="R4210" s="105"/>
      <c r="S4210" s="102"/>
      <c r="T4210" s="78"/>
      <c r="U4210" s="19"/>
      <c r="AB4210" s="14"/>
      <c r="AC4210" s="14"/>
      <c r="AD4210" s="14"/>
    </row>
    <row r="4211" spans="16:30" x14ac:dyDescent="0.2">
      <c r="P4211" s="152"/>
      <c r="Q4211" s="19"/>
      <c r="R4211" s="105"/>
      <c r="S4211" s="102"/>
      <c r="T4211" s="78"/>
      <c r="U4211" s="19"/>
      <c r="AB4211" s="14"/>
      <c r="AC4211" s="14"/>
      <c r="AD4211" s="14"/>
    </row>
    <row r="4212" spans="16:30" x14ac:dyDescent="0.2">
      <c r="P4212" s="153"/>
      <c r="Q4212" s="19"/>
      <c r="R4212" s="105"/>
      <c r="S4212" s="102"/>
      <c r="T4212" s="78"/>
      <c r="U4212" s="19"/>
      <c r="AB4212" s="14"/>
      <c r="AC4212" s="14"/>
      <c r="AD4212" s="14"/>
    </row>
    <row r="4213" spans="16:30" x14ac:dyDescent="0.2">
      <c r="P4213" s="152"/>
      <c r="Q4213" s="19"/>
      <c r="R4213" s="105"/>
      <c r="S4213" s="102"/>
      <c r="T4213" s="78"/>
      <c r="U4213" s="19"/>
      <c r="AB4213" s="14"/>
      <c r="AC4213" s="14"/>
      <c r="AD4213" s="14"/>
    </row>
    <row r="4214" spans="16:30" x14ac:dyDescent="0.2">
      <c r="P4214" s="153"/>
      <c r="Q4214" s="19"/>
      <c r="R4214" s="105"/>
      <c r="S4214" s="102"/>
      <c r="T4214" s="78"/>
      <c r="U4214" s="19"/>
      <c r="AB4214" s="14"/>
      <c r="AC4214" s="14"/>
      <c r="AD4214" s="14"/>
    </row>
    <row r="4215" spans="16:30" x14ac:dyDescent="0.2">
      <c r="P4215" s="152"/>
      <c r="Q4215" s="19"/>
      <c r="R4215" s="105"/>
      <c r="S4215" s="102"/>
      <c r="T4215" s="78"/>
      <c r="U4215" s="19"/>
      <c r="AB4215" s="14"/>
      <c r="AC4215" s="14"/>
      <c r="AD4215" s="14"/>
    </row>
    <row r="4216" spans="16:30" x14ac:dyDescent="0.2">
      <c r="P4216" s="153"/>
      <c r="Q4216" s="19"/>
      <c r="R4216" s="105"/>
      <c r="S4216" s="102"/>
      <c r="T4216" s="78"/>
      <c r="U4216" s="19"/>
      <c r="AB4216" s="14"/>
      <c r="AC4216" s="14"/>
      <c r="AD4216" s="14"/>
    </row>
    <row r="4217" spans="16:30" x14ac:dyDescent="0.2">
      <c r="P4217" s="152"/>
      <c r="Q4217" s="19"/>
      <c r="R4217" s="105"/>
      <c r="S4217" s="102"/>
      <c r="T4217" s="78"/>
      <c r="U4217" s="19"/>
      <c r="AB4217" s="14"/>
      <c r="AC4217" s="14"/>
      <c r="AD4217" s="14"/>
    </row>
    <row r="4218" spans="16:30" x14ac:dyDescent="0.2">
      <c r="P4218" s="153"/>
      <c r="Q4218" s="19"/>
      <c r="R4218" s="105"/>
      <c r="S4218" s="102"/>
      <c r="T4218" s="78"/>
      <c r="U4218" s="19"/>
      <c r="AB4218" s="14"/>
      <c r="AC4218" s="14"/>
      <c r="AD4218" s="14"/>
    </row>
    <row r="4219" spans="16:30" x14ac:dyDescent="0.2">
      <c r="P4219" s="152"/>
      <c r="Q4219" s="19"/>
      <c r="R4219" s="105"/>
      <c r="S4219" s="102"/>
      <c r="T4219" s="78"/>
      <c r="U4219" s="19"/>
      <c r="AB4219" s="14"/>
      <c r="AC4219" s="14"/>
      <c r="AD4219" s="14"/>
    </row>
    <row r="4220" spans="16:30" x14ac:dyDescent="0.2">
      <c r="P4220" s="153"/>
      <c r="Q4220" s="19"/>
      <c r="R4220" s="105"/>
      <c r="S4220" s="102"/>
      <c r="T4220" s="78"/>
      <c r="U4220" s="19"/>
      <c r="AB4220" s="14"/>
      <c r="AC4220" s="14"/>
      <c r="AD4220" s="14"/>
    </row>
    <row r="4221" spans="16:30" x14ac:dyDescent="0.2">
      <c r="P4221" s="152"/>
      <c r="Q4221" s="19"/>
      <c r="R4221" s="105"/>
      <c r="S4221" s="102"/>
      <c r="T4221" s="78"/>
      <c r="U4221" s="19"/>
      <c r="AB4221" s="14"/>
      <c r="AC4221" s="14"/>
      <c r="AD4221" s="14"/>
    </row>
    <row r="4222" spans="16:30" x14ac:dyDescent="0.2">
      <c r="P4222" s="153"/>
      <c r="Q4222" s="19"/>
      <c r="R4222" s="105"/>
      <c r="S4222" s="102"/>
      <c r="T4222" s="78"/>
      <c r="U4222" s="19"/>
      <c r="AB4222" s="14"/>
      <c r="AC4222" s="14"/>
      <c r="AD4222" s="14"/>
    </row>
    <row r="4223" spans="16:30" x14ac:dyDescent="0.2">
      <c r="P4223" s="152"/>
      <c r="Q4223" s="19"/>
      <c r="R4223" s="105"/>
      <c r="S4223" s="102"/>
      <c r="T4223" s="78"/>
      <c r="U4223" s="19"/>
      <c r="AB4223" s="14"/>
      <c r="AC4223" s="14"/>
      <c r="AD4223" s="14"/>
    </row>
    <row r="4224" spans="16:30" x14ac:dyDescent="0.2">
      <c r="P4224" s="153"/>
      <c r="Q4224" s="19"/>
      <c r="R4224" s="105"/>
      <c r="S4224" s="102"/>
      <c r="T4224" s="78"/>
      <c r="U4224" s="19"/>
      <c r="AB4224" s="14"/>
      <c r="AC4224" s="14"/>
      <c r="AD4224" s="14"/>
    </row>
    <row r="4225" spans="16:30" x14ac:dyDescent="0.2">
      <c r="P4225" s="152"/>
      <c r="Q4225" s="19"/>
      <c r="R4225" s="105"/>
      <c r="S4225" s="102"/>
      <c r="T4225" s="78"/>
      <c r="U4225" s="19"/>
      <c r="AB4225" s="14"/>
      <c r="AC4225" s="14"/>
      <c r="AD4225" s="14"/>
    </row>
    <row r="4226" spans="16:30" x14ac:dyDescent="0.2">
      <c r="P4226" s="153"/>
      <c r="Q4226" s="19"/>
      <c r="R4226" s="105"/>
      <c r="S4226" s="102"/>
      <c r="T4226" s="78"/>
      <c r="U4226" s="19"/>
      <c r="AB4226" s="14"/>
      <c r="AC4226" s="14"/>
      <c r="AD4226" s="14"/>
    </row>
    <row r="4227" spans="16:30" x14ac:dyDescent="0.2">
      <c r="P4227" s="152"/>
      <c r="Q4227" s="19"/>
      <c r="R4227" s="105"/>
      <c r="S4227" s="102"/>
      <c r="T4227" s="78"/>
      <c r="U4227" s="19"/>
      <c r="AB4227" s="14"/>
      <c r="AC4227" s="14"/>
      <c r="AD4227" s="14"/>
    </row>
    <row r="4228" spans="16:30" x14ac:dyDescent="0.2">
      <c r="P4228" s="153"/>
      <c r="Q4228" s="19"/>
      <c r="R4228" s="105"/>
      <c r="S4228" s="102"/>
      <c r="T4228" s="78"/>
      <c r="U4228" s="19"/>
      <c r="AB4228" s="14"/>
      <c r="AC4228" s="14"/>
      <c r="AD4228" s="14"/>
    </row>
    <row r="4229" spans="16:30" x14ac:dyDescent="0.2">
      <c r="P4229" s="152"/>
      <c r="Q4229" s="19"/>
      <c r="R4229" s="105"/>
      <c r="S4229" s="102"/>
      <c r="T4229" s="78"/>
      <c r="U4229" s="19"/>
      <c r="AB4229" s="14"/>
      <c r="AC4229" s="14"/>
      <c r="AD4229" s="14"/>
    </row>
    <row r="4230" spans="16:30" x14ac:dyDescent="0.2">
      <c r="P4230" s="153"/>
      <c r="Q4230" s="19"/>
      <c r="R4230" s="105"/>
      <c r="S4230" s="102"/>
      <c r="T4230" s="78"/>
      <c r="U4230" s="19"/>
      <c r="AB4230" s="14"/>
      <c r="AC4230" s="14"/>
      <c r="AD4230" s="14"/>
    </row>
    <row r="4231" spans="16:30" x14ac:dyDescent="0.2">
      <c r="P4231" s="152"/>
      <c r="Q4231" s="19"/>
      <c r="R4231" s="105"/>
      <c r="S4231" s="102"/>
      <c r="T4231" s="78"/>
      <c r="U4231" s="19"/>
      <c r="AB4231" s="14"/>
      <c r="AC4231" s="14"/>
      <c r="AD4231" s="14"/>
    </row>
    <row r="4232" spans="16:30" x14ac:dyDescent="0.2">
      <c r="P4232" s="153"/>
      <c r="Q4232" s="19"/>
      <c r="R4232" s="105"/>
      <c r="S4232" s="102"/>
      <c r="T4232" s="78"/>
      <c r="U4232" s="19"/>
      <c r="AB4232" s="14"/>
      <c r="AC4232" s="14"/>
      <c r="AD4232" s="14"/>
    </row>
    <row r="4233" spans="16:30" x14ac:dyDescent="0.2">
      <c r="P4233" s="152"/>
      <c r="Q4233" s="19"/>
      <c r="R4233" s="105"/>
      <c r="S4233" s="102"/>
      <c r="T4233" s="78"/>
      <c r="U4233" s="19"/>
      <c r="AB4233" s="14"/>
      <c r="AC4233" s="14"/>
      <c r="AD4233" s="14"/>
    </row>
    <row r="4234" spans="16:30" x14ac:dyDescent="0.2">
      <c r="P4234" s="153"/>
      <c r="Q4234" s="19"/>
      <c r="R4234" s="105"/>
      <c r="S4234" s="102"/>
      <c r="T4234" s="78"/>
      <c r="U4234" s="19"/>
      <c r="AB4234" s="14"/>
      <c r="AC4234" s="14"/>
      <c r="AD4234" s="14"/>
    </row>
    <row r="4235" spans="16:30" x14ac:dyDescent="0.2">
      <c r="P4235" s="152"/>
      <c r="Q4235" s="19"/>
      <c r="R4235" s="105"/>
      <c r="S4235" s="102"/>
      <c r="T4235" s="78"/>
      <c r="U4235" s="19"/>
      <c r="AB4235" s="14"/>
      <c r="AC4235" s="14"/>
      <c r="AD4235" s="14"/>
    </row>
    <row r="4236" spans="16:30" x14ac:dyDescent="0.2">
      <c r="P4236" s="153"/>
      <c r="Q4236" s="19"/>
      <c r="R4236" s="105"/>
      <c r="S4236" s="102"/>
      <c r="T4236" s="78"/>
      <c r="U4236" s="19"/>
      <c r="AB4236" s="14"/>
      <c r="AC4236" s="14"/>
      <c r="AD4236" s="14"/>
    </row>
    <row r="4237" spans="16:30" x14ac:dyDescent="0.2">
      <c r="P4237" s="152"/>
      <c r="Q4237" s="19"/>
      <c r="R4237" s="105"/>
      <c r="S4237" s="102"/>
      <c r="T4237" s="78"/>
      <c r="U4237" s="19"/>
      <c r="AB4237" s="14"/>
      <c r="AC4237" s="14"/>
      <c r="AD4237" s="14"/>
    </row>
    <row r="4238" spans="16:30" x14ac:dyDescent="0.2">
      <c r="P4238" s="153"/>
      <c r="Q4238" s="19"/>
      <c r="R4238" s="105"/>
      <c r="S4238" s="102"/>
      <c r="T4238" s="78"/>
      <c r="U4238" s="19"/>
      <c r="AB4238" s="14"/>
      <c r="AC4238" s="14"/>
      <c r="AD4238" s="14"/>
    </row>
    <row r="4239" spans="16:30" x14ac:dyDescent="0.2">
      <c r="P4239" s="152"/>
      <c r="Q4239" s="19"/>
      <c r="R4239" s="105"/>
      <c r="S4239" s="102"/>
      <c r="T4239" s="78"/>
      <c r="U4239" s="19"/>
      <c r="AB4239" s="14"/>
      <c r="AC4239" s="14"/>
      <c r="AD4239" s="14"/>
    </row>
    <row r="4240" spans="16:30" x14ac:dyDescent="0.2">
      <c r="P4240" s="153"/>
      <c r="Q4240" s="19"/>
      <c r="R4240" s="105"/>
      <c r="S4240" s="102"/>
      <c r="T4240" s="78"/>
      <c r="U4240" s="19"/>
      <c r="AB4240" s="14"/>
      <c r="AC4240" s="14"/>
      <c r="AD4240" s="14"/>
    </row>
    <row r="4241" spans="16:30" x14ac:dyDescent="0.2">
      <c r="P4241" s="152"/>
      <c r="Q4241" s="19"/>
      <c r="R4241" s="105"/>
      <c r="S4241" s="102"/>
      <c r="T4241" s="78"/>
      <c r="U4241" s="19"/>
      <c r="AB4241" s="14"/>
      <c r="AC4241" s="14"/>
      <c r="AD4241" s="14"/>
    </row>
    <row r="4242" spans="16:30" x14ac:dyDescent="0.2">
      <c r="P4242" s="153"/>
      <c r="Q4242" s="19"/>
      <c r="R4242" s="105"/>
      <c r="S4242" s="102"/>
      <c r="T4242" s="78"/>
      <c r="U4242" s="19"/>
      <c r="AB4242" s="14"/>
      <c r="AC4242" s="14"/>
      <c r="AD4242" s="14"/>
    </row>
    <row r="4243" spans="16:30" x14ac:dyDescent="0.2">
      <c r="P4243" s="152"/>
      <c r="Q4243" s="19"/>
      <c r="R4243" s="105"/>
      <c r="S4243" s="102"/>
      <c r="T4243" s="78"/>
      <c r="U4243" s="19"/>
      <c r="AB4243" s="14"/>
      <c r="AC4243" s="14"/>
      <c r="AD4243" s="14"/>
    </row>
    <row r="4244" spans="16:30" x14ac:dyDescent="0.2">
      <c r="P4244" s="153"/>
      <c r="Q4244" s="19"/>
      <c r="R4244" s="105"/>
      <c r="S4244" s="102"/>
      <c r="T4244" s="78"/>
      <c r="U4244" s="19"/>
      <c r="AB4244" s="14"/>
      <c r="AC4244" s="14"/>
      <c r="AD4244" s="14"/>
    </row>
    <row r="4245" spans="16:30" x14ac:dyDescent="0.2">
      <c r="P4245" s="152"/>
      <c r="Q4245" s="19"/>
      <c r="R4245" s="105"/>
      <c r="S4245" s="102"/>
      <c r="T4245" s="78"/>
      <c r="U4245" s="19"/>
      <c r="AB4245" s="14"/>
      <c r="AC4245" s="14"/>
      <c r="AD4245" s="14"/>
    </row>
    <row r="4246" spans="16:30" x14ac:dyDescent="0.2">
      <c r="P4246" s="153"/>
      <c r="Q4246" s="19"/>
      <c r="R4246" s="105"/>
      <c r="S4246" s="102"/>
      <c r="T4246" s="78"/>
      <c r="U4246" s="19"/>
      <c r="AB4246" s="14"/>
      <c r="AC4246" s="14"/>
      <c r="AD4246" s="14"/>
    </row>
    <row r="4247" spans="16:30" x14ac:dyDescent="0.2">
      <c r="P4247" s="152"/>
      <c r="Q4247" s="19"/>
      <c r="R4247" s="105"/>
      <c r="S4247" s="102"/>
      <c r="T4247" s="78"/>
      <c r="U4247" s="19"/>
      <c r="AB4247" s="14"/>
      <c r="AC4247" s="14"/>
      <c r="AD4247" s="14"/>
    </row>
    <row r="4248" spans="16:30" x14ac:dyDescent="0.2">
      <c r="P4248" s="153"/>
      <c r="Q4248" s="19"/>
      <c r="R4248" s="105"/>
      <c r="S4248" s="102"/>
      <c r="T4248" s="78"/>
      <c r="U4248" s="19"/>
      <c r="AB4248" s="14"/>
      <c r="AC4248" s="14"/>
      <c r="AD4248" s="14"/>
    </row>
    <row r="4249" spans="16:30" x14ac:dyDescent="0.2">
      <c r="P4249" s="152"/>
      <c r="Q4249" s="19"/>
      <c r="R4249" s="105"/>
      <c r="S4249" s="102"/>
      <c r="T4249" s="78"/>
      <c r="U4249" s="19"/>
      <c r="AB4249" s="14"/>
      <c r="AC4249" s="14"/>
      <c r="AD4249" s="14"/>
    </row>
    <row r="4250" spans="16:30" x14ac:dyDescent="0.2">
      <c r="P4250" s="153"/>
      <c r="Q4250" s="19"/>
      <c r="R4250" s="105"/>
      <c r="S4250" s="102"/>
      <c r="T4250" s="78"/>
      <c r="U4250" s="19"/>
      <c r="AB4250" s="14"/>
      <c r="AC4250" s="14"/>
      <c r="AD4250" s="14"/>
    </row>
    <row r="4251" spans="16:30" x14ac:dyDescent="0.2">
      <c r="P4251" s="152"/>
      <c r="Q4251" s="19"/>
      <c r="R4251" s="105"/>
      <c r="S4251" s="102"/>
      <c r="T4251" s="78"/>
      <c r="U4251" s="19"/>
      <c r="AB4251" s="14"/>
      <c r="AC4251" s="14"/>
      <c r="AD4251" s="14"/>
    </row>
    <row r="4252" spans="16:30" x14ac:dyDescent="0.2">
      <c r="P4252" s="153"/>
      <c r="Q4252" s="19"/>
      <c r="R4252" s="105"/>
      <c r="S4252" s="102"/>
      <c r="T4252" s="78"/>
      <c r="U4252" s="19"/>
      <c r="AB4252" s="14"/>
      <c r="AC4252" s="14"/>
      <c r="AD4252" s="14"/>
    </row>
    <row r="4253" spans="16:30" x14ac:dyDescent="0.2">
      <c r="P4253" s="152"/>
      <c r="Q4253" s="19"/>
      <c r="R4253" s="105"/>
      <c r="S4253" s="102"/>
      <c r="T4253" s="78"/>
      <c r="U4253" s="19"/>
      <c r="AB4253" s="14"/>
      <c r="AC4253" s="14"/>
      <c r="AD4253" s="14"/>
    </row>
    <row r="4254" spans="16:30" x14ac:dyDescent="0.2">
      <c r="P4254" s="153"/>
      <c r="Q4254" s="19"/>
      <c r="R4254" s="105"/>
      <c r="S4254" s="102"/>
      <c r="T4254" s="78"/>
      <c r="U4254" s="19"/>
      <c r="AB4254" s="14"/>
      <c r="AC4254" s="14"/>
      <c r="AD4254" s="14"/>
    </row>
    <row r="4255" spans="16:30" x14ac:dyDescent="0.2">
      <c r="P4255" s="152"/>
      <c r="Q4255" s="19"/>
      <c r="R4255" s="105"/>
      <c r="S4255" s="102"/>
      <c r="T4255" s="78"/>
      <c r="U4255" s="19"/>
      <c r="AB4255" s="14"/>
      <c r="AC4255" s="14"/>
      <c r="AD4255" s="14"/>
    </row>
    <row r="4256" spans="16:30" x14ac:dyDescent="0.2">
      <c r="P4256" s="153"/>
      <c r="Q4256" s="19"/>
      <c r="R4256" s="105"/>
      <c r="S4256" s="102"/>
      <c r="T4256" s="78"/>
      <c r="U4256" s="19"/>
      <c r="AB4256" s="14"/>
      <c r="AC4256" s="14"/>
      <c r="AD4256" s="14"/>
    </row>
    <row r="4257" spans="16:30" x14ac:dyDescent="0.2">
      <c r="P4257" s="152"/>
      <c r="Q4257" s="19"/>
      <c r="R4257" s="105"/>
      <c r="S4257" s="102"/>
      <c r="T4257" s="78"/>
      <c r="U4257" s="19"/>
      <c r="AB4257" s="14"/>
      <c r="AC4257" s="14"/>
      <c r="AD4257" s="14"/>
    </row>
    <row r="4258" spans="16:30" x14ac:dyDescent="0.2">
      <c r="P4258" s="153"/>
      <c r="Q4258" s="19"/>
      <c r="R4258" s="105"/>
      <c r="S4258" s="102"/>
      <c r="T4258" s="78"/>
      <c r="U4258" s="19"/>
      <c r="AB4258" s="14"/>
      <c r="AC4258" s="14"/>
      <c r="AD4258" s="14"/>
    </row>
    <row r="4259" spans="16:30" x14ac:dyDescent="0.2">
      <c r="P4259" s="152"/>
      <c r="Q4259" s="19"/>
      <c r="R4259" s="105"/>
      <c r="S4259" s="102"/>
      <c r="T4259" s="78"/>
      <c r="U4259" s="19"/>
      <c r="AB4259" s="14"/>
      <c r="AC4259" s="14"/>
      <c r="AD4259" s="14"/>
    </row>
    <row r="4260" spans="16:30" x14ac:dyDescent="0.2">
      <c r="P4260" s="153"/>
      <c r="Q4260" s="19"/>
      <c r="R4260" s="105"/>
      <c r="S4260" s="102"/>
      <c r="T4260" s="78"/>
      <c r="U4260" s="19"/>
      <c r="AB4260" s="14"/>
      <c r="AC4260" s="14"/>
      <c r="AD4260" s="14"/>
    </row>
    <row r="4261" spans="16:30" x14ac:dyDescent="0.2">
      <c r="P4261" s="152"/>
      <c r="Q4261" s="19"/>
      <c r="R4261" s="105"/>
      <c r="S4261" s="102"/>
      <c r="T4261" s="78"/>
      <c r="U4261" s="19"/>
      <c r="AB4261" s="14"/>
      <c r="AC4261" s="14"/>
      <c r="AD4261" s="14"/>
    </row>
    <row r="4262" spans="16:30" x14ac:dyDescent="0.2">
      <c r="P4262" s="153"/>
      <c r="Q4262" s="19"/>
      <c r="R4262" s="105"/>
      <c r="S4262" s="102"/>
      <c r="T4262" s="78"/>
      <c r="U4262" s="19"/>
      <c r="AB4262" s="14"/>
      <c r="AC4262" s="14"/>
      <c r="AD4262" s="14"/>
    </row>
    <row r="4263" spans="16:30" x14ac:dyDescent="0.2">
      <c r="P4263" s="152"/>
      <c r="Q4263" s="19"/>
      <c r="R4263" s="105"/>
      <c r="S4263" s="102"/>
      <c r="T4263" s="78"/>
      <c r="U4263" s="19"/>
      <c r="AB4263" s="14"/>
      <c r="AC4263" s="14"/>
      <c r="AD4263" s="14"/>
    </row>
    <row r="4264" spans="16:30" x14ac:dyDescent="0.2">
      <c r="P4264" s="153"/>
      <c r="Q4264" s="19"/>
      <c r="R4264" s="105"/>
      <c r="S4264" s="102"/>
      <c r="T4264" s="78"/>
      <c r="U4264" s="19"/>
      <c r="AB4264" s="14"/>
      <c r="AC4264" s="14"/>
      <c r="AD4264" s="14"/>
    </row>
    <row r="4265" spans="16:30" x14ac:dyDescent="0.2">
      <c r="P4265" s="152"/>
      <c r="Q4265" s="19"/>
      <c r="R4265" s="105"/>
      <c r="S4265" s="102"/>
      <c r="T4265" s="78"/>
      <c r="U4265" s="19"/>
      <c r="AB4265" s="14"/>
      <c r="AC4265" s="14"/>
      <c r="AD4265" s="14"/>
    </row>
    <row r="4266" spans="16:30" x14ac:dyDescent="0.2">
      <c r="P4266" s="153"/>
      <c r="Q4266" s="19"/>
      <c r="R4266" s="105"/>
      <c r="S4266" s="102"/>
      <c r="T4266" s="78"/>
      <c r="U4266" s="19"/>
      <c r="AB4266" s="14"/>
      <c r="AC4266" s="14"/>
      <c r="AD4266" s="14"/>
    </row>
    <row r="4267" spans="16:30" x14ac:dyDescent="0.2">
      <c r="P4267" s="152"/>
      <c r="Q4267" s="19"/>
      <c r="R4267" s="105"/>
      <c r="S4267" s="102"/>
      <c r="T4267" s="78"/>
      <c r="U4267" s="19"/>
      <c r="AB4267" s="14"/>
      <c r="AC4267" s="14"/>
      <c r="AD4267" s="14"/>
    </row>
    <row r="4268" spans="16:30" x14ac:dyDescent="0.2">
      <c r="P4268" s="153"/>
      <c r="Q4268" s="19"/>
      <c r="R4268" s="105"/>
      <c r="S4268" s="102"/>
      <c r="T4268" s="78"/>
      <c r="U4268" s="19"/>
      <c r="AB4268" s="14"/>
      <c r="AC4268" s="14"/>
      <c r="AD4268" s="14"/>
    </row>
    <row r="4269" spans="16:30" x14ac:dyDescent="0.2">
      <c r="P4269" s="152"/>
      <c r="Q4269" s="19"/>
      <c r="R4269" s="105"/>
      <c r="S4269" s="102"/>
      <c r="T4269" s="78"/>
      <c r="U4269" s="19"/>
      <c r="AB4269" s="14"/>
      <c r="AC4269" s="14"/>
      <c r="AD4269" s="14"/>
    </row>
    <row r="4270" spans="16:30" x14ac:dyDescent="0.2">
      <c r="P4270" s="153"/>
      <c r="Q4270" s="19"/>
      <c r="R4270" s="105"/>
      <c r="S4270" s="102"/>
      <c r="T4270" s="78"/>
      <c r="U4270" s="19"/>
      <c r="AB4270" s="14"/>
      <c r="AC4270" s="14"/>
      <c r="AD4270" s="14"/>
    </row>
    <row r="4271" spans="16:30" x14ac:dyDescent="0.2">
      <c r="P4271" s="152"/>
      <c r="Q4271" s="19"/>
      <c r="R4271" s="105"/>
      <c r="S4271" s="102"/>
      <c r="T4271" s="78"/>
      <c r="U4271" s="19"/>
      <c r="AB4271" s="14"/>
      <c r="AC4271" s="14"/>
      <c r="AD4271" s="14"/>
    </row>
    <row r="4272" spans="16:30" x14ac:dyDescent="0.2">
      <c r="P4272" s="153"/>
      <c r="Q4272" s="19"/>
      <c r="R4272" s="105"/>
      <c r="S4272" s="102"/>
      <c r="T4272" s="78"/>
      <c r="U4272" s="19"/>
      <c r="AB4272" s="14"/>
      <c r="AC4272" s="14"/>
      <c r="AD4272" s="14"/>
    </row>
    <row r="4273" spans="16:30" x14ac:dyDescent="0.2">
      <c r="P4273" s="152"/>
      <c r="Q4273" s="19"/>
      <c r="R4273" s="105"/>
      <c r="S4273" s="102"/>
      <c r="T4273" s="78"/>
      <c r="U4273" s="19"/>
      <c r="AB4273" s="14"/>
      <c r="AC4273" s="14"/>
      <c r="AD4273" s="14"/>
    </row>
    <row r="4274" spans="16:30" x14ac:dyDescent="0.2">
      <c r="P4274" s="153"/>
      <c r="Q4274" s="19"/>
      <c r="R4274" s="105"/>
      <c r="S4274" s="102"/>
      <c r="T4274" s="78"/>
      <c r="U4274" s="19"/>
      <c r="AB4274" s="14"/>
      <c r="AC4274" s="14"/>
      <c r="AD4274" s="14"/>
    </row>
    <row r="4275" spans="16:30" x14ac:dyDescent="0.2">
      <c r="P4275" s="152"/>
      <c r="Q4275" s="19"/>
      <c r="R4275" s="105"/>
      <c r="S4275" s="102"/>
      <c r="T4275" s="78"/>
      <c r="U4275" s="19"/>
      <c r="AB4275" s="14"/>
      <c r="AC4275" s="14"/>
      <c r="AD4275" s="14"/>
    </row>
    <row r="4276" spans="16:30" x14ac:dyDescent="0.2">
      <c r="P4276" s="153"/>
      <c r="Q4276" s="19"/>
      <c r="R4276" s="105"/>
      <c r="S4276" s="102"/>
      <c r="T4276" s="78"/>
      <c r="U4276" s="19"/>
      <c r="AB4276" s="14"/>
      <c r="AC4276" s="14"/>
      <c r="AD4276" s="14"/>
    </row>
    <row r="4277" spans="16:30" x14ac:dyDescent="0.2">
      <c r="P4277" s="152"/>
      <c r="Q4277" s="19"/>
      <c r="R4277" s="105"/>
      <c r="S4277" s="102"/>
      <c r="T4277" s="78"/>
      <c r="U4277" s="19"/>
      <c r="AB4277" s="14"/>
      <c r="AC4277" s="14"/>
      <c r="AD4277" s="14"/>
    </row>
    <row r="4278" spans="16:30" x14ac:dyDescent="0.2">
      <c r="P4278" s="153"/>
      <c r="Q4278" s="19"/>
      <c r="R4278" s="105"/>
      <c r="S4278" s="102"/>
      <c r="T4278" s="78"/>
      <c r="U4278" s="19"/>
      <c r="AB4278" s="14"/>
      <c r="AC4278" s="14"/>
      <c r="AD4278" s="14"/>
    </row>
    <row r="4279" spans="16:30" x14ac:dyDescent="0.2">
      <c r="P4279" s="152"/>
      <c r="Q4279" s="19"/>
      <c r="R4279" s="105"/>
      <c r="S4279" s="102"/>
      <c r="T4279" s="78"/>
      <c r="U4279" s="19"/>
      <c r="AB4279" s="14"/>
      <c r="AC4279" s="14"/>
      <c r="AD4279" s="14"/>
    </row>
    <row r="4280" spans="16:30" x14ac:dyDescent="0.2">
      <c r="P4280" s="153"/>
      <c r="Q4280" s="19"/>
      <c r="R4280" s="105"/>
      <c r="S4280" s="102"/>
      <c r="T4280" s="78"/>
      <c r="U4280" s="19"/>
      <c r="AB4280" s="14"/>
      <c r="AC4280" s="14"/>
      <c r="AD4280" s="14"/>
    </row>
    <row r="4281" spans="16:30" x14ac:dyDescent="0.2">
      <c r="P4281" s="152"/>
      <c r="Q4281" s="19"/>
      <c r="R4281" s="105"/>
      <c r="S4281" s="102"/>
      <c r="T4281" s="78"/>
      <c r="U4281" s="19"/>
      <c r="AB4281" s="14"/>
      <c r="AC4281" s="14"/>
      <c r="AD4281" s="14"/>
    </row>
    <row r="4282" spans="16:30" x14ac:dyDescent="0.2">
      <c r="P4282" s="153"/>
      <c r="Q4282" s="19"/>
      <c r="R4282" s="105"/>
      <c r="S4282" s="102"/>
      <c r="T4282" s="78"/>
      <c r="U4282" s="19"/>
      <c r="AB4282" s="14"/>
      <c r="AC4282" s="14"/>
      <c r="AD4282" s="14"/>
    </row>
    <row r="4283" spans="16:30" x14ac:dyDescent="0.2">
      <c r="P4283" s="152"/>
      <c r="Q4283" s="19"/>
      <c r="R4283" s="105"/>
      <c r="S4283" s="102"/>
      <c r="T4283" s="78"/>
      <c r="U4283" s="19"/>
      <c r="AB4283" s="14"/>
      <c r="AC4283" s="14"/>
      <c r="AD4283" s="14"/>
    </row>
    <row r="4284" spans="16:30" x14ac:dyDescent="0.2">
      <c r="P4284" s="153"/>
      <c r="Q4284" s="19"/>
      <c r="R4284" s="105"/>
      <c r="S4284" s="102"/>
      <c r="T4284" s="78"/>
      <c r="U4284" s="19"/>
      <c r="AB4284" s="14"/>
      <c r="AC4284" s="14"/>
      <c r="AD4284" s="14"/>
    </row>
    <row r="4285" spans="16:30" x14ac:dyDescent="0.2">
      <c r="P4285" s="152"/>
      <c r="Q4285" s="19"/>
      <c r="R4285" s="105"/>
      <c r="S4285" s="102"/>
      <c r="T4285" s="78"/>
      <c r="U4285" s="19"/>
      <c r="AB4285" s="14"/>
      <c r="AC4285" s="14"/>
      <c r="AD4285" s="14"/>
    </row>
    <row r="4286" spans="16:30" x14ac:dyDescent="0.2">
      <c r="P4286" s="153"/>
      <c r="Q4286" s="19"/>
      <c r="R4286" s="105"/>
      <c r="S4286" s="102"/>
      <c r="T4286" s="78"/>
      <c r="U4286" s="19"/>
      <c r="AB4286" s="14"/>
      <c r="AC4286" s="14"/>
      <c r="AD4286" s="14"/>
    </row>
    <row r="4287" spans="16:30" x14ac:dyDescent="0.2">
      <c r="P4287" s="152"/>
      <c r="Q4287" s="19"/>
      <c r="R4287" s="105"/>
      <c r="S4287" s="102"/>
      <c r="T4287" s="78"/>
      <c r="U4287" s="19"/>
      <c r="AB4287" s="14"/>
      <c r="AC4287" s="14"/>
      <c r="AD4287" s="14"/>
    </row>
    <row r="4288" spans="16:30" x14ac:dyDescent="0.2">
      <c r="P4288" s="153"/>
      <c r="Q4288" s="19"/>
      <c r="R4288" s="105"/>
      <c r="S4288" s="102"/>
      <c r="T4288" s="78"/>
      <c r="U4288" s="19"/>
      <c r="AB4288" s="14"/>
      <c r="AC4288" s="14"/>
      <c r="AD4288" s="14"/>
    </row>
    <row r="4289" spans="16:30" x14ac:dyDescent="0.2">
      <c r="P4289" s="152"/>
      <c r="Q4289" s="19"/>
      <c r="R4289" s="105"/>
      <c r="S4289" s="102"/>
      <c r="T4289" s="78"/>
      <c r="U4289" s="19"/>
      <c r="AB4289" s="14"/>
      <c r="AC4289" s="14"/>
      <c r="AD4289" s="14"/>
    </row>
    <row r="4290" spans="16:30" x14ac:dyDescent="0.2">
      <c r="P4290" s="153"/>
      <c r="Q4290" s="19"/>
      <c r="R4290" s="105"/>
      <c r="S4290" s="102"/>
      <c r="T4290" s="78"/>
      <c r="U4290" s="19"/>
      <c r="AB4290" s="14"/>
      <c r="AC4290" s="14"/>
      <c r="AD4290" s="14"/>
    </row>
    <row r="4291" spans="16:30" x14ac:dyDescent="0.2">
      <c r="P4291" s="152"/>
      <c r="Q4291" s="19"/>
      <c r="R4291" s="105"/>
      <c r="S4291" s="102"/>
      <c r="T4291" s="78"/>
      <c r="U4291" s="19"/>
      <c r="AB4291" s="14"/>
      <c r="AC4291" s="14"/>
      <c r="AD4291" s="14"/>
    </row>
    <row r="4292" spans="16:30" x14ac:dyDescent="0.2">
      <c r="P4292" s="153"/>
      <c r="Q4292" s="19"/>
      <c r="R4292" s="105"/>
      <c r="S4292" s="102"/>
      <c r="T4292" s="78"/>
      <c r="U4292" s="19"/>
      <c r="AB4292" s="14"/>
      <c r="AC4292" s="14"/>
      <c r="AD4292" s="14"/>
    </row>
    <row r="4293" spans="16:30" x14ac:dyDescent="0.2">
      <c r="P4293" s="152"/>
      <c r="Q4293" s="19"/>
      <c r="R4293" s="105"/>
      <c r="S4293" s="102"/>
      <c r="T4293" s="78"/>
      <c r="U4293" s="19"/>
      <c r="AB4293" s="14"/>
      <c r="AC4293" s="14"/>
      <c r="AD4293" s="14"/>
    </row>
    <row r="4294" spans="16:30" x14ac:dyDescent="0.2">
      <c r="P4294" s="153"/>
      <c r="Q4294" s="19"/>
      <c r="R4294" s="105"/>
      <c r="S4294" s="102"/>
      <c r="T4294" s="78"/>
      <c r="U4294" s="19"/>
      <c r="AB4294" s="14"/>
      <c r="AC4294" s="14"/>
      <c r="AD4294" s="14"/>
    </row>
    <row r="4295" spans="16:30" x14ac:dyDescent="0.2">
      <c r="P4295" s="152"/>
      <c r="Q4295" s="19"/>
      <c r="R4295" s="105"/>
      <c r="S4295" s="102"/>
      <c r="T4295" s="78"/>
      <c r="U4295" s="19"/>
      <c r="AB4295" s="14"/>
      <c r="AC4295" s="14"/>
      <c r="AD4295" s="14"/>
    </row>
    <row r="4296" spans="16:30" x14ac:dyDescent="0.2">
      <c r="P4296" s="153"/>
      <c r="Q4296" s="19"/>
      <c r="R4296" s="105"/>
      <c r="S4296" s="102"/>
      <c r="T4296" s="78"/>
      <c r="U4296" s="19"/>
      <c r="AB4296" s="14"/>
      <c r="AC4296" s="14"/>
      <c r="AD4296" s="14"/>
    </row>
    <row r="4297" spans="16:30" x14ac:dyDescent="0.2">
      <c r="P4297" s="152"/>
      <c r="Q4297" s="19"/>
      <c r="R4297" s="105"/>
      <c r="S4297" s="102"/>
      <c r="T4297" s="78"/>
      <c r="U4297" s="19"/>
      <c r="AB4297" s="14"/>
      <c r="AC4297" s="14"/>
      <c r="AD4297" s="14"/>
    </row>
    <row r="4298" spans="16:30" x14ac:dyDescent="0.2">
      <c r="P4298" s="153"/>
      <c r="Q4298" s="19"/>
      <c r="R4298" s="105"/>
      <c r="S4298" s="102"/>
      <c r="T4298" s="78"/>
      <c r="U4298" s="19"/>
      <c r="AB4298" s="14"/>
      <c r="AC4298" s="14"/>
      <c r="AD4298" s="14"/>
    </row>
    <row r="4299" spans="16:30" x14ac:dyDescent="0.2">
      <c r="P4299" s="152"/>
      <c r="Q4299" s="19"/>
      <c r="R4299" s="105"/>
      <c r="S4299" s="102"/>
      <c r="T4299" s="78"/>
      <c r="U4299" s="19"/>
      <c r="AB4299" s="14"/>
      <c r="AC4299" s="14"/>
      <c r="AD4299" s="14"/>
    </row>
    <row r="4300" spans="16:30" x14ac:dyDescent="0.2">
      <c r="P4300" s="153"/>
      <c r="Q4300" s="19"/>
      <c r="R4300" s="105"/>
      <c r="S4300" s="102"/>
      <c r="T4300" s="78"/>
      <c r="U4300" s="19"/>
      <c r="AB4300" s="14"/>
      <c r="AC4300" s="14"/>
      <c r="AD4300" s="14"/>
    </row>
    <row r="4301" spans="16:30" x14ac:dyDescent="0.2">
      <c r="P4301" s="152"/>
      <c r="Q4301" s="19"/>
      <c r="R4301" s="105"/>
      <c r="S4301" s="102"/>
      <c r="T4301" s="78"/>
      <c r="U4301" s="19"/>
      <c r="AB4301" s="14"/>
      <c r="AC4301" s="14"/>
      <c r="AD4301" s="14"/>
    </row>
    <row r="4302" spans="16:30" x14ac:dyDescent="0.2">
      <c r="P4302" s="153"/>
      <c r="Q4302" s="19"/>
      <c r="R4302" s="105"/>
      <c r="S4302" s="102"/>
      <c r="T4302" s="78"/>
      <c r="U4302" s="19"/>
      <c r="AB4302" s="14"/>
      <c r="AC4302" s="14"/>
      <c r="AD4302" s="14"/>
    </row>
    <row r="4303" spans="16:30" x14ac:dyDescent="0.2">
      <c r="P4303" s="152"/>
      <c r="Q4303" s="19"/>
      <c r="R4303" s="105"/>
      <c r="S4303" s="102"/>
      <c r="T4303" s="78"/>
      <c r="U4303" s="19"/>
      <c r="AB4303" s="14"/>
      <c r="AC4303" s="14"/>
      <c r="AD4303" s="14"/>
    </row>
    <row r="4304" spans="16:30" x14ac:dyDescent="0.2">
      <c r="P4304" s="153"/>
      <c r="Q4304" s="19"/>
      <c r="R4304" s="105"/>
      <c r="S4304" s="102"/>
      <c r="T4304" s="78"/>
      <c r="U4304" s="19"/>
      <c r="AB4304" s="14"/>
      <c r="AC4304" s="14"/>
      <c r="AD4304" s="14"/>
    </row>
    <row r="4305" spans="16:30" x14ac:dyDescent="0.2">
      <c r="P4305" s="152"/>
      <c r="Q4305" s="19"/>
      <c r="R4305" s="105"/>
      <c r="S4305" s="102"/>
      <c r="T4305" s="78"/>
      <c r="U4305" s="19"/>
      <c r="AB4305" s="14"/>
      <c r="AC4305" s="14"/>
      <c r="AD4305" s="14"/>
    </row>
    <row r="4306" spans="16:30" x14ac:dyDescent="0.2">
      <c r="P4306" s="153"/>
      <c r="Q4306" s="19"/>
      <c r="R4306" s="105"/>
      <c r="S4306" s="102"/>
      <c r="T4306" s="78"/>
      <c r="U4306" s="19"/>
      <c r="AB4306" s="14"/>
      <c r="AC4306" s="14"/>
      <c r="AD4306" s="14"/>
    </row>
    <row r="4307" spans="16:30" x14ac:dyDescent="0.2">
      <c r="P4307" s="152"/>
      <c r="Q4307" s="19"/>
      <c r="R4307" s="105"/>
      <c r="S4307" s="102"/>
      <c r="T4307" s="78"/>
      <c r="U4307" s="19"/>
      <c r="AB4307" s="14"/>
      <c r="AC4307" s="14"/>
      <c r="AD4307" s="14"/>
    </row>
    <row r="4308" spans="16:30" x14ac:dyDescent="0.2">
      <c r="P4308" s="153"/>
      <c r="Q4308" s="19"/>
      <c r="R4308" s="105"/>
      <c r="S4308" s="102"/>
      <c r="T4308" s="78"/>
      <c r="U4308" s="19"/>
      <c r="AB4308" s="14"/>
      <c r="AC4308" s="14"/>
      <c r="AD4308" s="14"/>
    </row>
    <row r="4309" spans="16:30" x14ac:dyDescent="0.2">
      <c r="P4309" s="152"/>
      <c r="Q4309" s="19"/>
      <c r="R4309" s="105"/>
      <c r="S4309" s="102"/>
      <c r="T4309" s="78"/>
      <c r="U4309" s="19"/>
      <c r="AB4309" s="14"/>
      <c r="AC4309" s="14"/>
      <c r="AD4309" s="14"/>
    </row>
    <row r="4310" spans="16:30" x14ac:dyDescent="0.2">
      <c r="P4310" s="153"/>
      <c r="Q4310" s="19"/>
      <c r="R4310" s="105"/>
      <c r="S4310" s="102"/>
      <c r="T4310" s="78"/>
      <c r="U4310" s="19"/>
      <c r="AB4310" s="14"/>
      <c r="AC4310" s="14"/>
      <c r="AD4310" s="14"/>
    </row>
    <row r="4311" spans="16:30" x14ac:dyDescent="0.2">
      <c r="P4311" s="152"/>
      <c r="Q4311" s="19"/>
      <c r="R4311" s="105"/>
      <c r="S4311" s="102"/>
      <c r="T4311" s="78"/>
      <c r="U4311" s="19"/>
      <c r="AB4311" s="14"/>
      <c r="AC4311" s="14"/>
      <c r="AD4311" s="14"/>
    </row>
    <row r="4312" spans="16:30" x14ac:dyDescent="0.2">
      <c r="P4312" s="153"/>
      <c r="Q4312" s="19"/>
      <c r="R4312" s="105"/>
      <c r="S4312" s="102"/>
      <c r="T4312" s="78"/>
      <c r="U4312" s="19"/>
      <c r="AB4312" s="14"/>
      <c r="AC4312" s="14"/>
      <c r="AD4312" s="14"/>
    </row>
    <row r="4313" spans="16:30" x14ac:dyDescent="0.2">
      <c r="P4313" s="152"/>
      <c r="Q4313" s="19"/>
      <c r="R4313" s="105"/>
      <c r="S4313" s="102"/>
      <c r="T4313" s="78"/>
      <c r="U4313" s="19"/>
      <c r="AB4313" s="14"/>
      <c r="AC4313" s="14"/>
      <c r="AD4313" s="14"/>
    </row>
    <row r="4314" spans="16:30" x14ac:dyDescent="0.2">
      <c r="P4314" s="153"/>
      <c r="Q4314" s="19"/>
      <c r="R4314" s="105"/>
      <c r="S4314" s="102"/>
      <c r="T4314" s="78"/>
      <c r="U4314" s="19"/>
      <c r="AB4314" s="14"/>
      <c r="AC4314" s="14"/>
      <c r="AD4314" s="14"/>
    </row>
    <row r="4315" spans="16:30" x14ac:dyDescent="0.2">
      <c r="P4315" s="152"/>
      <c r="Q4315" s="19"/>
      <c r="R4315" s="105"/>
      <c r="S4315" s="102"/>
      <c r="T4315" s="78"/>
      <c r="U4315" s="19"/>
      <c r="AB4315" s="14"/>
      <c r="AC4315" s="14"/>
      <c r="AD4315" s="14"/>
    </row>
    <row r="4316" spans="16:30" x14ac:dyDescent="0.2">
      <c r="P4316" s="153"/>
      <c r="Q4316" s="19"/>
      <c r="R4316" s="105"/>
      <c r="S4316" s="102"/>
      <c r="T4316" s="78"/>
      <c r="U4316" s="19"/>
      <c r="AB4316" s="14"/>
      <c r="AC4316" s="14"/>
      <c r="AD4316" s="14"/>
    </row>
    <row r="4317" spans="16:30" x14ac:dyDescent="0.2">
      <c r="P4317" s="152"/>
      <c r="Q4317" s="19"/>
      <c r="R4317" s="105"/>
      <c r="S4317" s="102"/>
      <c r="T4317" s="78"/>
      <c r="U4317" s="19"/>
      <c r="AB4317" s="14"/>
      <c r="AC4317" s="14"/>
      <c r="AD4317" s="14"/>
    </row>
    <row r="4318" spans="16:30" x14ac:dyDescent="0.2">
      <c r="P4318" s="153"/>
      <c r="Q4318" s="19"/>
      <c r="R4318" s="105"/>
      <c r="S4318" s="102"/>
      <c r="T4318" s="78"/>
      <c r="U4318" s="19"/>
      <c r="AB4318" s="14"/>
      <c r="AC4318" s="14"/>
      <c r="AD4318" s="14"/>
    </row>
    <row r="4319" spans="16:30" x14ac:dyDescent="0.2">
      <c r="P4319" s="152"/>
      <c r="Q4319" s="19"/>
      <c r="R4319" s="105"/>
      <c r="S4319" s="102"/>
      <c r="T4319" s="78"/>
      <c r="U4319" s="19"/>
      <c r="AB4319" s="14"/>
      <c r="AC4319" s="14"/>
      <c r="AD4319" s="14"/>
    </row>
    <row r="4320" spans="16:30" x14ac:dyDescent="0.2">
      <c r="P4320" s="153"/>
      <c r="Q4320" s="19"/>
      <c r="R4320" s="105"/>
      <c r="S4320" s="102"/>
      <c r="T4320" s="78"/>
      <c r="U4320" s="19"/>
      <c r="AB4320" s="14"/>
      <c r="AC4320" s="14"/>
      <c r="AD4320" s="14"/>
    </row>
    <row r="4321" spans="16:30" x14ac:dyDescent="0.2">
      <c r="P4321" s="152"/>
      <c r="Q4321" s="19"/>
      <c r="R4321" s="105"/>
      <c r="S4321" s="102"/>
      <c r="T4321" s="78"/>
      <c r="U4321" s="19"/>
      <c r="AB4321" s="14"/>
      <c r="AC4321" s="14"/>
      <c r="AD4321" s="14"/>
    </row>
    <row r="4322" spans="16:30" x14ac:dyDescent="0.2">
      <c r="P4322" s="153"/>
      <c r="Q4322" s="19"/>
      <c r="R4322" s="105"/>
      <c r="S4322" s="102"/>
      <c r="T4322" s="78"/>
      <c r="U4322" s="19"/>
      <c r="AB4322" s="14"/>
      <c r="AC4322" s="14"/>
      <c r="AD4322" s="14"/>
    </row>
    <row r="4323" spans="16:30" x14ac:dyDescent="0.2">
      <c r="P4323" s="152"/>
      <c r="Q4323" s="19"/>
      <c r="R4323" s="105"/>
      <c r="S4323" s="102"/>
      <c r="T4323" s="78"/>
      <c r="U4323" s="19"/>
      <c r="AB4323" s="14"/>
      <c r="AC4323" s="14"/>
      <c r="AD4323" s="14"/>
    </row>
    <row r="4324" spans="16:30" x14ac:dyDescent="0.2">
      <c r="P4324" s="153"/>
      <c r="Q4324" s="19"/>
      <c r="R4324" s="105"/>
      <c r="S4324" s="102"/>
      <c r="T4324" s="78"/>
      <c r="U4324" s="19"/>
      <c r="AB4324" s="14"/>
      <c r="AC4324" s="14"/>
      <c r="AD4324" s="14"/>
    </row>
    <row r="4325" spans="16:30" x14ac:dyDescent="0.2">
      <c r="P4325" s="152"/>
      <c r="Q4325" s="19"/>
      <c r="R4325" s="105"/>
      <c r="S4325" s="102"/>
      <c r="T4325" s="78"/>
      <c r="U4325" s="19"/>
      <c r="AB4325" s="14"/>
      <c r="AC4325" s="14"/>
      <c r="AD4325" s="14"/>
    </row>
    <row r="4326" spans="16:30" x14ac:dyDescent="0.2">
      <c r="P4326" s="153"/>
      <c r="Q4326" s="19"/>
      <c r="R4326" s="105"/>
      <c r="S4326" s="102"/>
      <c r="T4326" s="78"/>
      <c r="U4326" s="19"/>
      <c r="AB4326" s="14"/>
      <c r="AC4326" s="14"/>
      <c r="AD4326" s="14"/>
    </row>
    <row r="4327" spans="16:30" x14ac:dyDescent="0.2">
      <c r="P4327" s="152"/>
      <c r="Q4327" s="19"/>
      <c r="R4327" s="105"/>
      <c r="S4327" s="102"/>
      <c r="T4327" s="78"/>
      <c r="U4327" s="19"/>
      <c r="AB4327" s="14"/>
      <c r="AC4327" s="14"/>
      <c r="AD4327" s="14"/>
    </row>
    <row r="4328" spans="16:30" x14ac:dyDescent="0.2">
      <c r="P4328" s="153"/>
      <c r="Q4328" s="19"/>
      <c r="R4328" s="105"/>
      <c r="S4328" s="102"/>
      <c r="T4328" s="78"/>
      <c r="U4328" s="19"/>
      <c r="AB4328" s="14"/>
      <c r="AC4328" s="14"/>
      <c r="AD4328" s="14"/>
    </row>
    <row r="4329" spans="16:30" x14ac:dyDescent="0.2">
      <c r="P4329" s="152"/>
      <c r="Q4329" s="19"/>
      <c r="R4329" s="105"/>
      <c r="S4329" s="102"/>
      <c r="T4329" s="78"/>
      <c r="U4329" s="19"/>
      <c r="AB4329" s="14"/>
      <c r="AC4329" s="14"/>
      <c r="AD4329" s="14"/>
    </row>
    <row r="4330" spans="16:30" x14ac:dyDescent="0.2">
      <c r="P4330" s="153"/>
      <c r="Q4330" s="19"/>
      <c r="R4330" s="105"/>
      <c r="S4330" s="102"/>
      <c r="T4330" s="78"/>
      <c r="U4330" s="19"/>
      <c r="AB4330" s="14"/>
      <c r="AC4330" s="14"/>
      <c r="AD4330" s="14"/>
    </row>
    <row r="4331" spans="16:30" x14ac:dyDescent="0.2">
      <c r="P4331" s="152"/>
      <c r="Q4331" s="19"/>
      <c r="R4331" s="105"/>
      <c r="S4331" s="102"/>
      <c r="T4331" s="78"/>
      <c r="U4331" s="19"/>
      <c r="AB4331" s="14"/>
      <c r="AC4331" s="14"/>
      <c r="AD4331" s="14"/>
    </row>
    <row r="4332" spans="16:30" x14ac:dyDescent="0.2">
      <c r="P4332" s="153"/>
      <c r="Q4332" s="19"/>
      <c r="R4332" s="105"/>
      <c r="S4332" s="102"/>
      <c r="T4332" s="78"/>
      <c r="U4332" s="19"/>
      <c r="AB4332" s="14"/>
      <c r="AC4332" s="14"/>
      <c r="AD4332" s="14"/>
    </row>
    <row r="4333" spans="16:30" x14ac:dyDescent="0.2">
      <c r="P4333" s="152"/>
      <c r="Q4333" s="19"/>
      <c r="R4333" s="105"/>
      <c r="S4333" s="102"/>
      <c r="T4333" s="78"/>
      <c r="U4333" s="19"/>
      <c r="AB4333" s="14"/>
      <c r="AC4333" s="14"/>
      <c r="AD4333" s="14"/>
    </row>
    <row r="4334" spans="16:30" x14ac:dyDescent="0.2">
      <c r="P4334" s="153"/>
      <c r="Q4334" s="19"/>
      <c r="R4334" s="105"/>
      <c r="S4334" s="102"/>
      <c r="T4334" s="78"/>
      <c r="U4334" s="19"/>
      <c r="AB4334" s="14"/>
      <c r="AC4334" s="14"/>
      <c r="AD4334" s="14"/>
    </row>
    <row r="4335" spans="16:30" x14ac:dyDescent="0.2">
      <c r="P4335" s="152"/>
      <c r="Q4335" s="19"/>
      <c r="R4335" s="105"/>
      <c r="S4335" s="102"/>
      <c r="T4335" s="78"/>
      <c r="U4335" s="19"/>
      <c r="AB4335" s="14"/>
      <c r="AC4335" s="14"/>
      <c r="AD4335" s="14"/>
    </row>
    <row r="4336" spans="16:30" x14ac:dyDescent="0.2">
      <c r="P4336" s="153"/>
      <c r="Q4336" s="19"/>
      <c r="R4336" s="105"/>
      <c r="S4336" s="102"/>
      <c r="T4336" s="78"/>
      <c r="U4336" s="19"/>
      <c r="AB4336" s="14"/>
      <c r="AC4336" s="14"/>
      <c r="AD4336" s="14"/>
    </row>
    <row r="4337" spans="16:30" x14ac:dyDescent="0.2">
      <c r="P4337" s="152"/>
      <c r="Q4337" s="19"/>
      <c r="R4337" s="105"/>
      <c r="S4337" s="102"/>
      <c r="T4337" s="78"/>
      <c r="U4337" s="19"/>
      <c r="AB4337" s="14"/>
      <c r="AC4337" s="14"/>
      <c r="AD4337" s="14"/>
    </row>
    <row r="4338" spans="16:30" x14ac:dyDescent="0.2">
      <c r="P4338" s="153"/>
      <c r="Q4338" s="19"/>
      <c r="R4338" s="105"/>
      <c r="S4338" s="102"/>
      <c r="T4338" s="78"/>
      <c r="U4338" s="19"/>
      <c r="AB4338" s="14"/>
      <c r="AC4338" s="14"/>
      <c r="AD4338" s="14"/>
    </row>
    <row r="4339" spans="16:30" x14ac:dyDescent="0.2">
      <c r="P4339" s="152"/>
      <c r="Q4339" s="19"/>
      <c r="R4339" s="105"/>
      <c r="S4339" s="102"/>
      <c r="T4339" s="78"/>
      <c r="U4339" s="19"/>
      <c r="AB4339" s="14"/>
      <c r="AC4339" s="14"/>
      <c r="AD4339" s="14"/>
    </row>
    <row r="4340" spans="16:30" x14ac:dyDescent="0.2">
      <c r="P4340" s="153"/>
      <c r="Q4340" s="19"/>
      <c r="R4340" s="105"/>
      <c r="S4340" s="102"/>
      <c r="T4340" s="78"/>
      <c r="U4340" s="19"/>
      <c r="AB4340" s="14"/>
      <c r="AC4340" s="14"/>
      <c r="AD4340" s="14"/>
    </row>
    <row r="4341" spans="16:30" x14ac:dyDescent="0.2">
      <c r="P4341" s="152"/>
      <c r="Q4341" s="19"/>
      <c r="R4341" s="105"/>
      <c r="S4341" s="102"/>
      <c r="T4341" s="78"/>
      <c r="U4341" s="19"/>
      <c r="AB4341" s="14"/>
      <c r="AC4341" s="14"/>
      <c r="AD4341" s="14"/>
    </row>
    <row r="4342" spans="16:30" x14ac:dyDescent="0.2">
      <c r="P4342" s="153"/>
      <c r="Q4342" s="19"/>
      <c r="R4342" s="105"/>
      <c r="S4342" s="102"/>
      <c r="T4342" s="78"/>
      <c r="U4342" s="19"/>
      <c r="AB4342" s="14"/>
      <c r="AC4342" s="14"/>
      <c r="AD4342" s="14"/>
    </row>
    <row r="4343" spans="16:30" x14ac:dyDescent="0.2">
      <c r="P4343" s="152"/>
      <c r="Q4343" s="19"/>
      <c r="R4343" s="105"/>
      <c r="S4343" s="102"/>
      <c r="T4343" s="78"/>
      <c r="U4343" s="19"/>
      <c r="AB4343" s="14"/>
      <c r="AC4343" s="14"/>
      <c r="AD4343" s="14"/>
    </row>
    <row r="4344" spans="16:30" x14ac:dyDescent="0.2">
      <c r="P4344" s="153"/>
      <c r="Q4344" s="19"/>
      <c r="R4344" s="105"/>
      <c r="S4344" s="102"/>
      <c r="T4344" s="78"/>
      <c r="U4344" s="19"/>
      <c r="AB4344" s="14"/>
      <c r="AC4344" s="14"/>
      <c r="AD4344" s="14"/>
    </row>
    <row r="4345" spans="16:30" x14ac:dyDescent="0.2">
      <c r="P4345" s="152"/>
      <c r="Q4345" s="19"/>
      <c r="R4345" s="105"/>
      <c r="S4345" s="102"/>
      <c r="T4345" s="78"/>
      <c r="U4345" s="19"/>
      <c r="AB4345" s="14"/>
      <c r="AC4345" s="14"/>
      <c r="AD4345" s="14"/>
    </row>
    <row r="4346" spans="16:30" x14ac:dyDescent="0.2">
      <c r="P4346" s="153"/>
      <c r="Q4346" s="19"/>
      <c r="R4346" s="105"/>
      <c r="S4346" s="102"/>
      <c r="T4346" s="78"/>
      <c r="U4346" s="19"/>
      <c r="AB4346" s="14"/>
      <c r="AC4346" s="14"/>
      <c r="AD4346" s="14"/>
    </row>
    <row r="4347" spans="16:30" x14ac:dyDescent="0.2">
      <c r="P4347" s="152"/>
      <c r="Q4347" s="19"/>
      <c r="R4347" s="105"/>
      <c r="S4347" s="102"/>
      <c r="T4347" s="78"/>
      <c r="U4347" s="19"/>
      <c r="AB4347" s="14"/>
      <c r="AC4347" s="14"/>
      <c r="AD4347" s="14"/>
    </row>
    <row r="4348" spans="16:30" x14ac:dyDescent="0.2">
      <c r="P4348" s="153"/>
      <c r="Q4348" s="19"/>
      <c r="R4348" s="105"/>
      <c r="S4348" s="102"/>
      <c r="T4348" s="78"/>
      <c r="U4348" s="19"/>
      <c r="AB4348" s="14"/>
      <c r="AC4348" s="14"/>
      <c r="AD4348" s="14"/>
    </row>
    <row r="4349" spans="16:30" x14ac:dyDescent="0.2">
      <c r="P4349" s="152"/>
      <c r="Q4349" s="19"/>
      <c r="R4349" s="105"/>
      <c r="S4349" s="102"/>
      <c r="T4349" s="78"/>
      <c r="U4349" s="19"/>
      <c r="AB4349" s="14"/>
      <c r="AC4349" s="14"/>
      <c r="AD4349" s="14"/>
    </row>
    <row r="4350" spans="16:30" x14ac:dyDescent="0.2">
      <c r="P4350" s="153"/>
      <c r="Q4350" s="19"/>
      <c r="R4350" s="105"/>
      <c r="S4350" s="102"/>
      <c r="T4350" s="78"/>
      <c r="U4350" s="19"/>
      <c r="AB4350" s="14"/>
      <c r="AC4350" s="14"/>
      <c r="AD4350" s="14"/>
    </row>
    <row r="4351" spans="16:30" x14ac:dyDescent="0.2">
      <c r="P4351" s="152"/>
      <c r="Q4351" s="19"/>
      <c r="R4351" s="105"/>
      <c r="S4351" s="102"/>
      <c r="T4351" s="78"/>
      <c r="U4351" s="19"/>
      <c r="AB4351" s="14"/>
      <c r="AC4351" s="14"/>
      <c r="AD4351" s="14"/>
    </row>
    <row r="4352" spans="16:30" x14ac:dyDescent="0.2">
      <c r="P4352" s="153"/>
      <c r="Q4352" s="19"/>
      <c r="R4352" s="105"/>
      <c r="S4352" s="102"/>
      <c r="T4352" s="78"/>
      <c r="U4352" s="19"/>
      <c r="AB4352" s="14"/>
      <c r="AC4352" s="14"/>
      <c r="AD4352" s="14"/>
    </row>
    <row r="4353" spans="16:30" x14ac:dyDescent="0.2">
      <c r="P4353" s="152"/>
      <c r="Q4353" s="19"/>
      <c r="R4353" s="105"/>
      <c r="S4353" s="102"/>
      <c r="T4353" s="78"/>
      <c r="U4353" s="19"/>
      <c r="AB4353" s="14"/>
      <c r="AC4353" s="14"/>
      <c r="AD4353" s="14"/>
    </row>
    <row r="4354" spans="16:30" x14ac:dyDescent="0.2">
      <c r="P4354" s="153"/>
      <c r="Q4354" s="19"/>
      <c r="R4354" s="105"/>
      <c r="S4354" s="102"/>
      <c r="T4354" s="78"/>
      <c r="U4354" s="19"/>
      <c r="AB4354" s="14"/>
      <c r="AC4354" s="14"/>
      <c r="AD4354" s="14"/>
    </row>
    <row r="4355" spans="16:30" x14ac:dyDescent="0.2">
      <c r="P4355" s="152"/>
      <c r="Q4355" s="19"/>
      <c r="R4355" s="105"/>
      <c r="S4355" s="102"/>
      <c r="T4355" s="78"/>
      <c r="U4355" s="19"/>
      <c r="AB4355" s="14"/>
      <c r="AC4355" s="14"/>
      <c r="AD4355" s="14"/>
    </row>
    <row r="4356" spans="16:30" x14ac:dyDescent="0.2">
      <c r="P4356" s="153"/>
      <c r="Q4356" s="19"/>
      <c r="R4356" s="105"/>
      <c r="S4356" s="102"/>
      <c r="T4356" s="78"/>
      <c r="U4356" s="19"/>
      <c r="AB4356" s="14"/>
      <c r="AC4356" s="14"/>
      <c r="AD4356" s="14"/>
    </row>
    <row r="4357" spans="16:30" x14ac:dyDescent="0.2">
      <c r="P4357" s="152"/>
      <c r="Q4357" s="19"/>
      <c r="R4357" s="105"/>
      <c r="S4357" s="102"/>
      <c r="T4357" s="78"/>
      <c r="U4357" s="19"/>
      <c r="AB4357" s="14"/>
      <c r="AC4357" s="14"/>
      <c r="AD4357" s="14"/>
    </row>
    <row r="4358" spans="16:30" x14ac:dyDescent="0.2">
      <c r="P4358" s="153"/>
      <c r="Q4358" s="19"/>
      <c r="R4358" s="105"/>
      <c r="S4358" s="102"/>
      <c r="T4358" s="78"/>
      <c r="U4358" s="19"/>
      <c r="AB4358" s="14"/>
      <c r="AC4358" s="14"/>
      <c r="AD4358" s="14"/>
    </row>
    <row r="4359" spans="16:30" x14ac:dyDescent="0.2">
      <c r="P4359" s="152"/>
      <c r="Q4359" s="19"/>
      <c r="R4359" s="105"/>
      <c r="S4359" s="102"/>
      <c r="T4359" s="78"/>
      <c r="U4359" s="19"/>
      <c r="AB4359" s="14"/>
      <c r="AC4359" s="14"/>
      <c r="AD4359" s="14"/>
    </row>
    <row r="4360" spans="16:30" x14ac:dyDescent="0.2">
      <c r="P4360" s="153"/>
      <c r="Q4360" s="19"/>
      <c r="R4360" s="105"/>
      <c r="S4360" s="102"/>
      <c r="T4360" s="78"/>
      <c r="U4360" s="19"/>
      <c r="AB4360" s="14"/>
      <c r="AC4360" s="14"/>
      <c r="AD4360" s="14"/>
    </row>
    <row r="4361" spans="16:30" x14ac:dyDescent="0.2">
      <c r="P4361" s="152"/>
      <c r="Q4361" s="19"/>
      <c r="R4361" s="105"/>
      <c r="S4361" s="102"/>
      <c r="T4361" s="78"/>
      <c r="U4361" s="19"/>
      <c r="AB4361" s="14"/>
      <c r="AC4361" s="14"/>
      <c r="AD4361" s="14"/>
    </row>
    <row r="4362" spans="16:30" x14ac:dyDescent="0.2">
      <c r="P4362" s="153"/>
      <c r="Q4362" s="19"/>
      <c r="R4362" s="105"/>
      <c r="S4362" s="102"/>
      <c r="T4362" s="78"/>
      <c r="U4362" s="19"/>
      <c r="AB4362" s="14"/>
      <c r="AC4362" s="14"/>
      <c r="AD4362" s="14"/>
    </row>
    <row r="4363" spans="16:30" x14ac:dyDescent="0.2">
      <c r="P4363" s="152"/>
      <c r="Q4363" s="19"/>
      <c r="R4363" s="105"/>
      <c r="S4363" s="102"/>
      <c r="T4363" s="78"/>
      <c r="U4363" s="19"/>
      <c r="AB4363" s="14"/>
      <c r="AC4363" s="14"/>
      <c r="AD4363" s="14"/>
    </row>
    <row r="4364" spans="16:30" x14ac:dyDescent="0.2">
      <c r="P4364" s="153"/>
      <c r="Q4364" s="19"/>
      <c r="R4364" s="105"/>
      <c r="S4364" s="102"/>
      <c r="T4364" s="78"/>
      <c r="U4364" s="19"/>
      <c r="AB4364" s="14"/>
      <c r="AC4364" s="14"/>
      <c r="AD4364" s="14"/>
    </row>
    <row r="4365" spans="16:30" x14ac:dyDescent="0.2">
      <c r="P4365" s="152"/>
      <c r="Q4365" s="19"/>
      <c r="R4365" s="105"/>
      <c r="S4365" s="102"/>
      <c r="T4365" s="78"/>
      <c r="U4365" s="19"/>
      <c r="AB4365" s="14"/>
      <c r="AC4365" s="14"/>
      <c r="AD4365" s="14"/>
    </row>
    <row r="4366" spans="16:30" x14ac:dyDescent="0.2">
      <c r="P4366" s="153"/>
      <c r="Q4366" s="19"/>
      <c r="R4366" s="105"/>
      <c r="S4366" s="102"/>
      <c r="T4366" s="78"/>
      <c r="U4366" s="19"/>
      <c r="AB4366" s="14"/>
      <c r="AC4366" s="14"/>
      <c r="AD4366" s="14"/>
    </row>
    <row r="4367" spans="16:30" x14ac:dyDescent="0.2">
      <c r="P4367" s="152"/>
      <c r="Q4367" s="19"/>
      <c r="R4367" s="105"/>
      <c r="S4367" s="102"/>
      <c r="T4367" s="78"/>
      <c r="U4367" s="19"/>
      <c r="AB4367" s="14"/>
      <c r="AC4367" s="14"/>
      <c r="AD4367" s="14"/>
    </row>
    <row r="4368" spans="16:30" x14ac:dyDescent="0.2">
      <c r="P4368" s="153"/>
      <c r="Q4368" s="19"/>
      <c r="R4368" s="105"/>
      <c r="S4368" s="102"/>
      <c r="T4368" s="78"/>
      <c r="U4368" s="19"/>
      <c r="AB4368" s="14"/>
      <c r="AC4368" s="14"/>
      <c r="AD4368" s="14"/>
    </row>
    <row r="4369" spans="16:30" x14ac:dyDescent="0.2">
      <c r="P4369" s="152"/>
      <c r="Q4369" s="19"/>
      <c r="R4369" s="105"/>
      <c r="S4369" s="102"/>
      <c r="T4369" s="78"/>
      <c r="U4369" s="19"/>
      <c r="AB4369" s="14"/>
      <c r="AC4369" s="14"/>
      <c r="AD4369" s="14"/>
    </row>
    <row r="4370" spans="16:30" x14ac:dyDescent="0.2">
      <c r="P4370" s="153"/>
      <c r="Q4370" s="19"/>
      <c r="R4370" s="105"/>
      <c r="S4370" s="102"/>
      <c r="T4370" s="78"/>
      <c r="U4370" s="19"/>
      <c r="AB4370" s="14"/>
      <c r="AC4370" s="14"/>
      <c r="AD4370" s="14"/>
    </row>
    <row r="4371" spans="16:30" x14ac:dyDescent="0.2">
      <c r="P4371" s="152"/>
      <c r="Q4371" s="19"/>
      <c r="R4371" s="105"/>
      <c r="S4371" s="102"/>
      <c r="T4371" s="78"/>
      <c r="U4371" s="19"/>
      <c r="AB4371" s="14"/>
      <c r="AC4371" s="14"/>
      <c r="AD4371" s="14"/>
    </row>
    <row r="4372" spans="16:30" x14ac:dyDescent="0.2">
      <c r="P4372" s="153"/>
      <c r="Q4372" s="19"/>
      <c r="R4372" s="105"/>
      <c r="S4372" s="102"/>
      <c r="T4372" s="78"/>
      <c r="U4372" s="19"/>
      <c r="AB4372" s="14"/>
      <c r="AC4372" s="14"/>
      <c r="AD4372" s="14"/>
    </row>
    <row r="4373" spans="16:30" x14ac:dyDescent="0.2">
      <c r="P4373" s="152"/>
      <c r="Q4373" s="19"/>
      <c r="R4373" s="105"/>
      <c r="S4373" s="102"/>
      <c r="T4373" s="78"/>
      <c r="U4373" s="19"/>
      <c r="AB4373" s="14"/>
      <c r="AC4373" s="14"/>
      <c r="AD4373" s="14"/>
    </row>
    <row r="4374" spans="16:30" x14ac:dyDescent="0.2">
      <c r="P4374" s="153"/>
      <c r="Q4374" s="19"/>
      <c r="R4374" s="105"/>
      <c r="S4374" s="102"/>
      <c r="T4374" s="78"/>
      <c r="U4374" s="19"/>
      <c r="AB4374" s="14"/>
      <c r="AC4374" s="14"/>
      <c r="AD4374" s="14"/>
    </row>
    <row r="4375" spans="16:30" x14ac:dyDescent="0.2">
      <c r="P4375" s="152"/>
      <c r="Q4375" s="19"/>
      <c r="R4375" s="105"/>
      <c r="S4375" s="102"/>
      <c r="T4375" s="78"/>
      <c r="U4375" s="19"/>
      <c r="AB4375" s="14"/>
      <c r="AC4375" s="14"/>
      <c r="AD4375" s="14"/>
    </row>
    <row r="4376" spans="16:30" x14ac:dyDescent="0.2">
      <c r="P4376" s="153"/>
      <c r="Q4376" s="19"/>
      <c r="R4376" s="105"/>
      <c r="S4376" s="102"/>
      <c r="T4376" s="78"/>
      <c r="U4376" s="19"/>
      <c r="AB4376" s="14"/>
      <c r="AC4376" s="14"/>
      <c r="AD4376" s="14"/>
    </row>
    <row r="4377" spans="16:30" x14ac:dyDescent="0.2">
      <c r="P4377" s="152"/>
      <c r="Q4377" s="19"/>
      <c r="R4377" s="105"/>
      <c r="S4377" s="102"/>
      <c r="T4377" s="78"/>
      <c r="U4377" s="19"/>
      <c r="AB4377" s="14"/>
      <c r="AC4377" s="14"/>
      <c r="AD4377" s="14"/>
    </row>
    <row r="4378" spans="16:30" x14ac:dyDescent="0.2">
      <c r="P4378" s="153"/>
      <c r="Q4378" s="19"/>
      <c r="R4378" s="105"/>
      <c r="S4378" s="102"/>
      <c r="T4378" s="78"/>
      <c r="U4378" s="19"/>
      <c r="AB4378" s="14"/>
      <c r="AC4378" s="14"/>
      <c r="AD4378" s="14"/>
    </row>
    <row r="4379" spans="16:30" x14ac:dyDescent="0.2">
      <c r="P4379" s="152"/>
      <c r="Q4379" s="19"/>
      <c r="R4379" s="105"/>
      <c r="S4379" s="102"/>
      <c r="T4379" s="78"/>
      <c r="U4379" s="19"/>
      <c r="AB4379" s="14"/>
      <c r="AC4379" s="14"/>
      <c r="AD4379" s="14"/>
    </row>
    <row r="4380" spans="16:30" x14ac:dyDescent="0.2">
      <c r="P4380" s="153"/>
      <c r="Q4380" s="19"/>
      <c r="R4380" s="105"/>
      <c r="S4380" s="102"/>
      <c r="T4380" s="78"/>
      <c r="U4380" s="19"/>
      <c r="AB4380" s="14"/>
      <c r="AC4380" s="14"/>
      <c r="AD4380" s="14"/>
    </row>
    <row r="4381" spans="16:30" x14ac:dyDescent="0.2">
      <c r="P4381" s="152"/>
      <c r="Q4381" s="19"/>
      <c r="R4381" s="105"/>
      <c r="S4381" s="102"/>
      <c r="T4381" s="78"/>
      <c r="U4381" s="19"/>
      <c r="AB4381" s="14"/>
      <c r="AC4381" s="14"/>
      <c r="AD4381" s="14"/>
    </row>
    <row r="4382" spans="16:30" x14ac:dyDescent="0.2">
      <c r="P4382" s="153"/>
      <c r="Q4382" s="19"/>
      <c r="R4382" s="105"/>
      <c r="S4382" s="102"/>
      <c r="T4382" s="78"/>
      <c r="U4382" s="19"/>
      <c r="AB4382" s="14"/>
      <c r="AC4382" s="14"/>
      <c r="AD4382" s="14"/>
    </row>
    <row r="4383" spans="16:30" x14ac:dyDescent="0.2">
      <c r="P4383" s="152"/>
      <c r="Q4383" s="19"/>
      <c r="R4383" s="105"/>
      <c r="S4383" s="102"/>
      <c r="T4383" s="78"/>
      <c r="U4383" s="19"/>
      <c r="AB4383" s="14"/>
      <c r="AC4383" s="14"/>
      <c r="AD4383" s="14"/>
    </row>
    <row r="4384" spans="16:30" x14ac:dyDescent="0.2">
      <c r="P4384" s="153"/>
      <c r="Q4384" s="19"/>
      <c r="R4384" s="105"/>
      <c r="S4384" s="102"/>
      <c r="T4384" s="78"/>
      <c r="U4384" s="19"/>
      <c r="AB4384" s="14"/>
      <c r="AC4384" s="14"/>
      <c r="AD4384" s="14"/>
    </row>
    <row r="4385" spans="16:30" x14ac:dyDescent="0.2">
      <c r="P4385" s="152"/>
      <c r="Q4385" s="19"/>
      <c r="R4385" s="105"/>
      <c r="S4385" s="102"/>
      <c r="T4385" s="78"/>
      <c r="U4385" s="19"/>
      <c r="AB4385" s="14"/>
      <c r="AC4385" s="14"/>
      <c r="AD4385" s="14"/>
    </row>
    <row r="4386" spans="16:30" x14ac:dyDescent="0.2">
      <c r="P4386" s="153"/>
      <c r="Q4386" s="19"/>
      <c r="R4386" s="105"/>
      <c r="S4386" s="102"/>
      <c r="T4386" s="78"/>
      <c r="U4386" s="19"/>
      <c r="AB4386" s="14"/>
      <c r="AC4386" s="14"/>
      <c r="AD4386" s="14"/>
    </row>
    <row r="4387" spans="16:30" x14ac:dyDescent="0.2">
      <c r="P4387" s="152"/>
      <c r="Q4387" s="19"/>
      <c r="R4387" s="105"/>
      <c r="S4387" s="102"/>
      <c r="T4387" s="78"/>
      <c r="U4387" s="19"/>
      <c r="AB4387" s="14"/>
      <c r="AC4387" s="14"/>
      <c r="AD4387" s="14"/>
    </row>
    <row r="4388" spans="16:30" x14ac:dyDescent="0.2">
      <c r="P4388" s="153"/>
      <c r="Q4388" s="19"/>
      <c r="R4388" s="105"/>
      <c r="S4388" s="102"/>
      <c r="T4388" s="78"/>
      <c r="U4388" s="19"/>
      <c r="AB4388" s="14"/>
      <c r="AC4388" s="14"/>
      <c r="AD4388" s="14"/>
    </row>
    <row r="4389" spans="16:30" x14ac:dyDescent="0.2">
      <c r="P4389" s="152"/>
      <c r="Q4389" s="19"/>
      <c r="R4389" s="105"/>
      <c r="S4389" s="102"/>
      <c r="T4389" s="78"/>
      <c r="U4389" s="19"/>
      <c r="AB4389" s="14"/>
      <c r="AC4389" s="14"/>
      <c r="AD4389" s="14"/>
    </row>
    <row r="4390" spans="16:30" x14ac:dyDescent="0.2">
      <c r="P4390" s="153"/>
      <c r="Q4390" s="19"/>
      <c r="R4390" s="105"/>
      <c r="S4390" s="102"/>
      <c r="T4390" s="78"/>
      <c r="U4390" s="19"/>
      <c r="AB4390" s="14"/>
      <c r="AC4390" s="14"/>
      <c r="AD4390" s="14"/>
    </row>
    <row r="4391" spans="16:30" x14ac:dyDescent="0.2">
      <c r="P4391" s="152"/>
      <c r="Q4391" s="19"/>
      <c r="R4391" s="105"/>
      <c r="S4391" s="102"/>
      <c r="T4391" s="78"/>
      <c r="U4391" s="19"/>
      <c r="AB4391" s="14"/>
      <c r="AC4391" s="14"/>
      <c r="AD4391" s="14"/>
    </row>
    <row r="4392" spans="16:30" x14ac:dyDescent="0.2">
      <c r="P4392" s="153"/>
      <c r="Q4392" s="19"/>
      <c r="R4392" s="105"/>
      <c r="S4392" s="102"/>
      <c r="T4392" s="78"/>
      <c r="U4392" s="19"/>
      <c r="AB4392" s="14"/>
      <c r="AC4392" s="14"/>
      <c r="AD4392" s="14"/>
    </row>
    <row r="4393" spans="16:30" x14ac:dyDescent="0.2">
      <c r="P4393" s="152"/>
      <c r="Q4393" s="19"/>
      <c r="R4393" s="105"/>
      <c r="S4393" s="102"/>
      <c r="T4393" s="78"/>
      <c r="U4393" s="19"/>
      <c r="AB4393" s="14"/>
      <c r="AC4393" s="14"/>
      <c r="AD4393" s="14"/>
    </row>
    <row r="4394" spans="16:30" x14ac:dyDescent="0.2">
      <c r="P4394" s="153"/>
      <c r="Q4394" s="19"/>
      <c r="R4394" s="105"/>
      <c r="S4394" s="102"/>
      <c r="T4394" s="78"/>
      <c r="U4394" s="19"/>
      <c r="AB4394" s="14"/>
      <c r="AC4394" s="14"/>
      <c r="AD4394" s="14"/>
    </row>
    <row r="4395" spans="16:30" x14ac:dyDescent="0.2">
      <c r="P4395" s="152"/>
      <c r="Q4395" s="19"/>
      <c r="R4395" s="105"/>
      <c r="S4395" s="102"/>
      <c r="T4395" s="78"/>
      <c r="U4395" s="19"/>
      <c r="AB4395" s="14"/>
      <c r="AC4395" s="14"/>
      <c r="AD4395" s="14"/>
    </row>
    <row r="4396" spans="16:30" x14ac:dyDescent="0.2">
      <c r="P4396" s="153"/>
      <c r="Q4396" s="19"/>
      <c r="R4396" s="105"/>
      <c r="S4396" s="102"/>
      <c r="T4396" s="78"/>
      <c r="U4396" s="19"/>
      <c r="AB4396" s="14"/>
      <c r="AC4396" s="14"/>
      <c r="AD4396" s="14"/>
    </row>
    <row r="4397" spans="16:30" x14ac:dyDescent="0.2">
      <c r="P4397" s="152"/>
      <c r="Q4397" s="19"/>
      <c r="R4397" s="105"/>
      <c r="S4397" s="102"/>
      <c r="T4397" s="78"/>
      <c r="U4397" s="19"/>
      <c r="AB4397" s="14"/>
      <c r="AC4397" s="14"/>
      <c r="AD4397" s="14"/>
    </row>
    <row r="4398" spans="16:30" x14ac:dyDescent="0.2">
      <c r="P4398" s="153"/>
      <c r="Q4398" s="19"/>
      <c r="R4398" s="105"/>
      <c r="S4398" s="102"/>
      <c r="T4398" s="78"/>
      <c r="U4398" s="19"/>
      <c r="AB4398" s="14"/>
      <c r="AC4398" s="14"/>
      <c r="AD4398" s="14"/>
    </row>
    <row r="4399" spans="16:30" x14ac:dyDescent="0.2">
      <c r="P4399" s="152"/>
      <c r="Q4399" s="19"/>
      <c r="R4399" s="105"/>
      <c r="S4399" s="102"/>
      <c r="T4399" s="78"/>
      <c r="U4399" s="19"/>
      <c r="AB4399" s="14"/>
      <c r="AC4399" s="14"/>
      <c r="AD4399" s="14"/>
    </row>
    <row r="4400" spans="16:30" x14ac:dyDescent="0.2">
      <c r="P4400" s="153"/>
      <c r="Q4400" s="19"/>
      <c r="R4400" s="105"/>
      <c r="S4400" s="102"/>
      <c r="T4400" s="78"/>
      <c r="U4400" s="19"/>
      <c r="AB4400" s="14"/>
      <c r="AC4400" s="14"/>
      <c r="AD4400" s="14"/>
    </row>
    <row r="4401" spans="16:30" x14ac:dyDescent="0.2">
      <c r="P4401" s="152"/>
      <c r="Q4401" s="19"/>
      <c r="R4401" s="105"/>
      <c r="S4401" s="102"/>
      <c r="T4401" s="78"/>
      <c r="U4401" s="19"/>
      <c r="AB4401" s="14"/>
      <c r="AC4401" s="14"/>
      <c r="AD4401" s="14"/>
    </row>
    <row r="4402" spans="16:30" x14ac:dyDescent="0.2">
      <c r="P4402" s="153"/>
      <c r="Q4402" s="19"/>
      <c r="R4402" s="105"/>
      <c r="S4402" s="102"/>
      <c r="T4402" s="78"/>
      <c r="U4402" s="19"/>
      <c r="AB4402" s="14"/>
      <c r="AC4402" s="14"/>
      <c r="AD4402" s="14"/>
    </row>
    <row r="4403" spans="16:30" x14ac:dyDescent="0.2">
      <c r="P4403" s="152"/>
      <c r="Q4403" s="19"/>
      <c r="R4403" s="105"/>
      <c r="S4403" s="102"/>
      <c r="T4403" s="78"/>
      <c r="U4403" s="19"/>
      <c r="AB4403" s="14"/>
      <c r="AC4403" s="14"/>
      <c r="AD4403" s="14"/>
    </row>
    <row r="4404" spans="16:30" x14ac:dyDescent="0.2">
      <c r="P4404" s="153"/>
      <c r="Q4404" s="19"/>
      <c r="R4404" s="105"/>
      <c r="S4404" s="102"/>
      <c r="T4404" s="78"/>
      <c r="U4404" s="19"/>
      <c r="AB4404" s="14"/>
      <c r="AC4404" s="14"/>
      <c r="AD4404" s="14"/>
    </row>
    <row r="4405" spans="16:30" x14ac:dyDescent="0.2">
      <c r="P4405" s="152"/>
      <c r="Q4405" s="19"/>
      <c r="R4405" s="105"/>
      <c r="S4405" s="102"/>
      <c r="T4405" s="78"/>
      <c r="U4405" s="19"/>
      <c r="AB4405" s="14"/>
      <c r="AC4405" s="14"/>
      <c r="AD4405" s="14"/>
    </row>
    <row r="4406" spans="16:30" x14ac:dyDescent="0.2">
      <c r="P4406" s="153"/>
      <c r="Q4406" s="19"/>
      <c r="R4406" s="105"/>
      <c r="S4406" s="102"/>
      <c r="T4406" s="78"/>
      <c r="U4406" s="19"/>
      <c r="AB4406" s="14"/>
      <c r="AC4406" s="14"/>
      <c r="AD4406" s="14"/>
    </row>
    <row r="4407" spans="16:30" x14ac:dyDescent="0.2">
      <c r="P4407" s="152"/>
      <c r="Q4407" s="19"/>
      <c r="R4407" s="105"/>
      <c r="S4407" s="102"/>
      <c r="T4407" s="78"/>
      <c r="U4407" s="19"/>
      <c r="AB4407" s="14"/>
      <c r="AC4407" s="14"/>
      <c r="AD4407" s="14"/>
    </row>
    <row r="4408" spans="16:30" x14ac:dyDescent="0.2">
      <c r="P4408" s="153"/>
      <c r="Q4408" s="19"/>
      <c r="R4408" s="105"/>
      <c r="S4408" s="102"/>
      <c r="T4408" s="78"/>
      <c r="U4408" s="19"/>
      <c r="AB4408" s="14"/>
      <c r="AC4408" s="14"/>
      <c r="AD4408" s="14"/>
    </row>
    <row r="4409" spans="16:30" x14ac:dyDescent="0.2">
      <c r="P4409" s="152"/>
      <c r="Q4409" s="19"/>
      <c r="R4409" s="105"/>
      <c r="S4409" s="102"/>
      <c r="T4409" s="78"/>
      <c r="U4409" s="19"/>
      <c r="AB4409" s="14"/>
      <c r="AC4409" s="14"/>
      <c r="AD4409" s="14"/>
    </row>
    <row r="4410" spans="16:30" x14ac:dyDescent="0.2">
      <c r="P4410" s="153"/>
      <c r="Q4410" s="19"/>
      <c r="R4410" s="105"/>
      <c r="S4410" s="102"/>
      <c r="T4410" s="78"/>
      <c r="U4410" s="19"/>
      <c r="AB4410" s="14"/>
      <c r="AC4410" s="14"/>
      <c r="AD4410" s="14"/>
    </row>
    <row r="4411" spans="16:30" x14ac:dyDescent="0.2">
      <c r="P4411" s="152"/>
      <c r="Q4411" s="19"/>
      <c r="R4411" s="105"/>
      <c r="S4411" s="102"/>
      <c r="T4411" s="78"/>
      <c r="U4411" s="19"/>
      <c r="AB4411" s="14"/>
      <c r="AC4411" s="14"/>
      <c r="AD4411" s="14"/>
    </row>
    <row r="4412" spans="16:30" x14ac:dyDescent="0.2">
      <c r="P4412" s="153"/>
      <c r="Q4412" s="19"/>
      <c r="R4412" s="105"/>
      <c r="S4412" s="102"/>
      <c r="T4412" s="78"/>
      <c r="U4412" s="19"/>
      <c r="AB4412" s="14"/>
      <c r="AC4412" s="14"/>
      <c r="AD4412" s="14"/>
    </row>
    <row r="4413" spans="16:30" x14ac:dyDescent="0.2">
      <c r="P4413" s="152"/>
      <c r="Q4413" s="19"/>
      <c r="R4413" s="105"/>
      <c r="S4413" s="102"/>
      <c r="T4413" s="78"/>
      <c r="U4413" s="19"/>
      <c r="AB4413" s="14"/>
      <c r="AC4413" s="14"/>
      <c r="AD4413" s="14"/>
    </row>
    <row r="4414" spans="16:30" x14ac:dyDescent="0.2">
      <c r="P4414" s="153"/>
      <c r="Q4414" s="19"/>
      <c r="R4414" s="105"/>
      <c r="S4414" s="102"/>
      <c r="T4414" s="78"/>
      <c r="U4414" s="19"/>
      <c r="AB4414" s="14"/>
      <c r="AC4414" s="14"/>
      <c r="AD4414" s="14"/>
    </row>
    <row r="4415" spans="16:30" x14ac:dyDescent="0.2">
      <c r="P4415" s="152"/>
      <c r="Q4415" s="19"/>
      <c r="R4415" s="105"/>
      <c r="S4415" s="102"/>
      <c r="T4415" s="78"/>
      <c r="U4415" s="19"/>
      <c r="AB4415" s="14"/>
      <c r="AC4415" s="14"/>
      <c r="AD4415" s="14"/>
    </row>
    <row r="4416" spans="16:30" x14ac:dyDescent="0.2">
      <c r="P4416" s="153"/>
      <c r="Q4416" s="19"/>
      <c r="R4416" s="105"/>
      <c r="S4416" s="102"/>
      <c r="T4416" s="78"/>
      <c r="U4416" s="19"/>
      <c r="AB4416" s="14"/>
      <c r="AC4416" s="14"/>
      <c r="AD4416" s="14"/>
    </row>
    <row r="4417" spans="16:30" x14ac:dyDescent="0.2">
      <c r="P4417" s="152"/>
      <c r="Q4417" s="19"/>
      <c r="R4417" s="105"/>
      <c r="S4417" s="102"/>
      <c r="T4417" s="78"/>
      <c r="U4417" s="19"/>
      <c r="AB4417" s="14"/>
      <c r="AC4417" s="14"/>
      <c r="AD4417" s="14"/>
    </row>
    <row r="4418" spans="16:30" x14ac:dyDescent="0.2">
      <c r="P4418" s="153"/>
      <c r="Q4418" s="19"/>
      <c r="R4418" s="105"/>
      <c r="S4418" s="102"/>
      <c r="T4418" s="78"/>
      <c r="U4418" s="19"/>
      <c r="AB4418" s="14"/>
      <c r="AC4418" s="14"/>
      <c r="AD4418" s="14"/>
    </row>
    <row r="4419" spans="16:30" x14ac:dyDescent="0.2">
      <c r="P4419" s="152"/>
      <c r="Q4419" s="19"/>
      <c r="R4419" s="105"/>
      <c r="S4419" s="102"/>
      <c r="T4419" s="78"/>
      <c r="U4419" s="19"/>
      <c r="AB4419" s="14"/>
      <c r="AC4419" s="14"/>
      <c r="AD4419" s="14"/>
    </row>
    <row r="4420" spans="16:30" x14ac:dyDescent="0.2">
      <c r="P4420" s="153"/>
      <c r="Q4420" s="19"/>
      <c r="R4420" s="105"/>
      <c r="S4420" s="102"/>
      <c r="T4420" s="78"/>
      <c r="U4420" s="19"/>
      <c r="AB4420" s="14"/>
      <c r="AC4420" s="14"/>
      <c r="AD4420" s="14"/>
    </row>
    <row r="4421" spans="16:30" x14ac:dyDescent="0.2">
      <c r="P4421" s="152"/>
      <c r="Q4421" s="19"/>
      <c r="R4421" s="105"/>
      <c r="S4421" s="102"/>
      <c r="T4421" s="78"/>
      <c r="U4421" s="19"/>
      <c r="AB4421" s="14"/>
      <c r="AC4421" s="14"/>
      <c r="AD4421" s="14"/>
    </row>
    <row r="4422" spans="16:30" x14ac:dyDescent="0.2">
      <c r="P4422" s="153"/>
      <c r="Q4422" s="19"/>
      <c r="R4422" s="105"/>
      <c r="S4422" s="102"/>
      <c r="T4422" s="78"/>
      <c r="U4422" s="19"/>
      <c r="AB4422" s="14"/>
      <c r="AC4422" s="14"/>
      <c r="AD4422" s="14"/>
    </row>
    <row r="4423" spans="16:30" x14ac:dyDescent="0.2">
      <c r="P4423" s="152"/>
      <c r="Q4423" s="19"/>
      <c r="R4423" s="105"/>
      <c r="S4423" s="102"/>
      <c r="T4423" s="78"/>
      <c r="U4423" s="19"/>
      <c r="AB4423" s="14"/>
      <c r="AC4423" s="14"/>
      <c r="AD4423" s="14"/>
    </row>
    <row r="4424" spans="16:30" x14ac:dyDescent="0.2">
      <c r="P4424" s="153"/>
      <c r="Q4424" s="19"/>
      <c r="R4424" s="105"/>
      <c r="S4424" s="102"/>
      <c r="T4424" s="78"/>
      <c r="U4424" s="19"/>
      <c r="AB4424" s="14"/>
      <c r="AC4424" s="14"/>
      <c r="AD4424" s="14"/>
    </row>
    <row r="4425" spans="16:30" x14ac:dyDescent="0.2">
      <c r="P4425" s="152"/>
      <c r="Q4425" s="19"/>
      <c r="R4425" s="105"/>
      <c r="S4425" s="102"/>
      <c r="T4425" s="78"/>
      <c r="U4425" s="19"/>
      <c r="AB4425" s="14"/>
      <c r="AC4425" s="14"/>
      <c r="AD4425" s="14"/>
    </row>
    <row r="4426" spans="16:30" x14ac:dyDescent="0.2">
      <c r="P4426" s="153"/>
      <c r="Q4426" s="19"/>
      <c r="R4426" s="105"/>
      <c r="S4426" s="102"/>
      <c r="T4426" s="78"/>
      <c r="U4426" s="19"/>
      <c r="AB4426" s="14"/>
      <c r="AC4426" s="14"/>
      <c r="AD4426" s="14"/>
    </row>
    <row r="4427" spans="16:30" x14ac:dyDescent="0.2">
      <c r="P4427" s="152"/>
      <c r="Q4427" s="19"/>
      <c r="R4427" s="105"/>
      <c r="S4427" s="102"/>
      <c r="T4427" s="78"/>
      <c r="U4427" s="19"/>
      <c r="AB4427" s="14"/>
      <c r="AC4427" s="14"/>
      <c r="AD4427" s="14"/>
    </row>
    <row r="4428" spans="16:30" x14ac:dyDescent="0.2">
      <c r="P4428" s="153"/>
      <c r="Q4428" s="19"/>
      <c r="R4428" s="105"/>
      <c r="S4428" s="102"/>
      <c r="T4428" s="78"/>
      <c r="U4428" s="19"/>
      <c r="AB4428" s="14"/>
      <c r="AC4428" s="14"/>
      <c r="AD4428" s="14"/>
    </row>
    <row r="4429" spans="16:30" x14ac:dyDescent="0.2">
      <c r="P4429" s="152"/>
      <c r="Q4429" s="19"/>
      <c r="R4429" s="105"/>
      <c r="S4429" s="102"/>
      <c r="T4429" s="78"/>
      <c r="U4429" s="19"/>
      <c r="AB4429" s="14"/>
      <c r="AC4429" s="14"/>
      <c r="AD4429" s="14"/>
    </row>
    <row r="4430" spans="16:30" x14ac:dyDescent="0.2">
      <c r="P4430" s="153"/>
      <c r="Q4430" s="19"/>
      <c r="R4430" s="105"/>
      <c r="S4430" s="102"/>
      <c r="T4430" s="78"/>
      <c r="U4430" s="19"/>
      <c r="AB4430" s="14"/>
      <c r="AC4430" s="14"/>
      <c r="AD4430" s="14"/>
    </row>
    <row r="4431" spans="16:30" x14ac:dyDescent="0.2">
      <c r="P4431" s="152"/>
      <c r="Q4431" s="19"/>
      <c r="R4431" s="105"/>
      <c r="S4431" s="102"/>
      <c r="T4431" s="78"/>
      <c r="U4431" s="19"/>
      <c r="AB4431" s="14"/>
      <c r="AC4431" s="14"/>
      <c r="AD4431" s="14"/>
    </row>
    <row r="4432" spans="16:30" x14ac:dyDescent="0.2">
      <c r="P4432" s="153"/>
      <c r="Q4432" s="19"/>
      <c r="R4432" s="105"/>
      <c r="S4432" s="102"/>
      <c r="T4432" s="78"/>
      <c r="U4432" s="19"/>
      <c r="AB4432" s="14"/>
      <c r="AC4432" s="14"/>
      <c r="AD4432" s="14"/>
    </row>
    <row r="4433" spans="16:30" x14ac:dyDescent="0.2">
      <c r="P4433" s="152"/>
      <c r="Q4433" s="19"/>
      <c r="R4433" s="105"/>
      <c r="S4433" s="102"/>
      <c r="T4433" s="78"/>
      <c r="U4433" s="19"/>
      <c r="AB4433" s="14"/>
      <c r="AC4433" s="14"/>
      <c r="AD4433" s="14"/>
    </row>
    <row r="4434" spans="16:30" x14ac:dyDescent="0.2">
      <c r="P4434" s="153"/>
      <c r="Q4434" s="19"/>
      <c r="R4434" s="105"/>
      <c r="S4434" s="102"/>
      <c r="T4434" s="78"/>
      <c r="U4434" s="19"/>
      <c r="AB4434" s="14"/>
      <c r="AC4434" s="14"/>
      <c r="AD4434" s="14"/>
    </row>
    <row r="4435" spans="16:30" x14ac:dyDescent="0.2">
      <c r="P4435" s="152"/>
      <c r="Q4435" s="19"/>
      <c r="R4435" s="105"/>
      <c r="S4435" s="102"/>
      <c r="T4435" s="78"/>
      <c r="U4435" s="19"/>
      <c r="AB4435" s="14"/>
      <c r="AC4435" s="14"/>
      <c r="AD4435" s="14"/>
    </row>
    <row r="4436" spans="16:30" x14ac:dyDescent="0.2">
      <c r="P4436" s="153"/>
      <c r="Q4436" s="19"/>
      <c r="R4436" s="105"/>
      <c r="S4436" s="102"/>
      <c r="T4436" s="78"/>
      <c r="U4436" s="19"/>
      <c r="AB4436" s="14"/>
      <c r="AC4436" s="14"/>
      <c r="AD4436" s="14"/>
    </row>
    <row r="4437" spans="16:30" x14ac:dyDescent="0.2">
      <c r="P4437" s="152"/>
      <c r="Q4437" s="19"/>
      <c r="R4437" s="105"/>
      <c r="S4437" s="102"/>
      <c r="T4437" s="78"/>
      <c r="U4437" s="19"/>
      <c r="AB4437" s="14"/>
      <c r="AC4437" s="14"/>
      <c r="AD4437" s="14"/>
    </row>
    <row r="4438" spans="16:30" x14ac:dyDescent="0.2">
      <c r="P4438" s="153"/>
      <c r="Q4438" s="19"/>
      <c r="R4438" s="105"/>
      <c r="S4438" s="102"/>
      <c r="T4438" s="78"/>
      <c r="U4438" s="19"/>
      <c r="AB4438" s="14"/>
      <c r="AC4438" s="14"/>
      <c r="AD4438" s="14"/>
    </row>
    <row r="4439" spans="16:30" x14ac:dyDescent="0.2">
      <c r="P4439" s="152"/>
      <c r="Q4439" s="19"/>
      <c r="R4439" s="105"/>
      <c r="S4439" s="102"/>
      <c r="T4439" s="78"/>
      <c r="U4439" s="19"/>
      <c r="AB4439" s="14"/>
      <c r="AC4439" s="14"/>
      <c r="AD4439" s="14"/>
    </row>
    <row r="4440" spans="16:30" x14ac:dyDescent="0.2">
      <c r="P4440" s="153"/>
      <c r="Q4440" s="19"/>
      <c r="R4440" s="105"/>
      <c r="S4440" s="102"/>
      <c r="T4440" s="78"/>
      <c r="U4440" s="19"/>
      <c r="AB4440" s="14"/>
      <c r="AC4440" s="14"/>
      <c r="AD4440" s="14"/>
    </row>
    <row r="4441" spans="16:30" x14ac:dyDescent="0.2">
      <c r="P4441" s="152"/>
      <c r="Q4441" s="19"/>
      <c r="R4441" s="105"/>
      <c r="S4441" s="102"/>
      <c r="T4441" s="78"/>
      <c r="U4441" s="19"/>
      <c r="AB4441" s="14"/>
      <c r="AC4441" s="14"/>
      <c r="AD4441" s="14"/>
    </row>
    <row r="4442" spans="16:30" x14ac:dyDescent="0.2">
      <c r="P4442" s="153"/>
      <c r="Q4442" s="19"/>
      <c r="R4442" s="105"/>
      <c r="S4442" s="102"/>
      <c r="T4442" s="78"/>
      <c r="U4442" s="19"/>
      <c r="AB4442" s="14"/>
      <c r="AC4442" s="14"/>
      <c r="AD4442" s="14"/>
    </row>
    <row r="4443" spans="16:30" x14ac:dyDescent="0.2">
      <c r="P4443" s="152"/>
      <c r="Q4443" s="19"/>
      <c r="R4443" s="105"/>
      <c r="S4443" s="102"/>
      <c r="T4443" s="78"/>
      <c r="U4443" s="19"/>
      <c r="AB4443" s="14"/>
      <c r="AC4443" s="14"/>
      <c r="AD4443" s="14"/>
    </row>
    <row r="4444" spans="16:30" x14ac:dyDescent="0.2">
      <c r="P4444" s="153"/>
      <c r="Q4444" s="19"/>
      <c r="R4444" s="105"/>
      <c r="S4444" s="102"/>
      <c r="T4444" s="78"/>
      <c r="U4444" s="19"/>
      <c r="AB4444" s="14"/>
      <c r="AC4444" s="14"/>
      <c r="AD4444" s="14"/>
    </row>
    <row r="4445" spans="16:30" x14ac:dyDescent="0.2">
      <c r="P4445" s="152"/>
      <c r="Q4445" s="19"/>
      <c r="R4445" s="105"/>
      <c r="S4445" s="102"/>
      <c r="T4445" s="78"/>
      <c r="U4445" s="19"/>
      <c r="AB4445" s="14"/>
      <c r="AC4445" s="14"/>
      <c r="AD4445" s="14"/>
    </row>
    <row r="4446" spans="16:30" x14ac:dyDescent="0.2">
      <c r="P4446" s="153"/>
      <c r="Q4446" s="19"/>
      <c r="R4446" s="105"/>
      <c r="S4446" s="102"/>
      <c r="T4446" s="78"/>
      <c r="U4446" s="19"/>
      <c r="AB4446" s="14"/>
      <c r="AC4446" s="14"/>
      <c r="AD4446" s="14"/>
    </row>
    <row r="4447" spans="16:30" x14ac:dyDescent="0.2">
      <c r="P4447" s="152"/>
      <c r="Q4447" s="19"/>
      <c r="R4447" s="105"/>
      <c r="S4447" s="102"/>
      <c r="T4447" s="78"/>
      <c r="U4447" s="19"/>
      <c r="AB4447" s="14"/>
      <c r="AC4447" s="14"/>
      <c r="AD4447" s="14"/>
    </row>
    <row r="4448" spans="16:30" x14ac:dyDescent="0.2">
      <c r="P4448" s="153"/>
      <c r="Q4448" s="19"/>
      <c r="R4448" s="105"/>
      <c r="S4448" s="102"/>
      <c r="T4448" s="78"/>
      <c r="U4448" s="19"/>
      <c r="AB4448" s="14"/>
      <c r="AC4448" s="14"/>
      <c r="AD4448" s="14"/>
    </row>
    <row r="4449" spans="16:30" x14ac:dyDescent="0.2">
      <c r="P4449" s="152"/>
      <c r="Q4449" s="19"/>
      <c r="R4449" s="105"/>
      <c r="S4449" s="102"/>
      <c r="T4449" s="78"/>
      <c r="U4449" s="19"/>
      <c r="AB4449" s="14"/>
      <c r="AC4449" s="14"/>
      <c r="AD4449" s="14"/>
    </row>
    <row r="4450" spans="16:30" x14ac:dyDescent="0.2">
      <c r="P4450" s="153"/>
      <c r="Q4450" s="19"/>
      <c r="R4450" s="105"/>
      <c r="S4450" s="102"/>
      <c r="T4450" s="78"/>
      <c r="U4450" s="19"/>
      <c r="AB4450" s="14"/>
      <c r="AC4450" s="14"/>
      <c r="AD4450" s="14"/>
    </row>
    <row r="4451" spans="16:30" x14ac:dyDescent="0.2">
      <c r="P4451" s="152"/>
      <c r="Q4451" s="19"/>
      <c r="R4451" s="105"/>
      <c r="S4451" s="102"/>
      <c r="T4451" s="78"/>
      <c r="U4451" s="19"/>
      <c r="AB4451" s="14"/>
      <c r="AC4451" s="14"/>
      <c r="AD4451" s="14"/>
    </row>
    <row r="4452" spans="16:30" x14ac:dyDescent="0.2">
      <c r="P4452" s="153"/>
      <c r="Q4452" s="19"/>
      <c r="R4452" s="105"/>
      <c r="S4452" s="102"/>
      <c r="T4452" s="78"/>
      <c r="U4452" s="19"/>
      <c r="AB4452" s="14"/>
      <c r="AC4452" s="14"/>
      <c r="AD4452" s="14"/>
    </row>
    <row r="4453" spans="16:30" x14ac:dyDescent="0.2">
      <c r="P4453" s="152"/>
      <c r="Q4453" s="19"/>
      <c r="R4453" s="105"/>
      <c r="S4453" s="102"/>
      <c r="T4453" s="78"/>
      <c r="U4453" s="19"/>
      <c r="AB4453" s="14"/>
      <c r="AC4453" s="14"/>
      <c r="AD4453" s="14"/>
    </row>
    <row r="4454" spans="16:30" x14ac:dyDescent="0.2">
      <c r="P4454" s="153"/>
      <c r="Q4454" s="19"/>
      <c r="R4454" s="105"/>
      <c r="S4454" s="102"/>
      <c r="T4454" s="78"/>
      <c r="U4454" s="19"/>
      <c r="AB4454" s="14"/>
      <c r="AC4454" s="14"/>
      <c r="AD4454" s="14"/>
    </row>
    <row r="4455" spans="16:30" x14ac:dyDescent="0.2">
      <c r="P4455" s="152"/>
      <c r="Q4455" s="19"/>
      <c r="R4455" s="105"/>
      <c r="S4455" s="102"/>
      <c r="T4455" s="78"/>
      <c r="U4455" s="19"/>
      <c r="AB4455" s="14"/>
      <c r="AC4455" s="14"/>
      <c r="AD4455" s="14"/>
    </row>
    <row r="4456" spans="16:30" x14ac:dyDescent="0.2">
      <c r="P4456" s="153"/>
      <c r="Q4456" s="19"/>
      <c r="R4456" s="105"/>
      <c r="S4456" s="102"/>
      <c r="T4456" s="78"/>
      <c r="U4456" s="19"/>
      <c r="AB4456" s="14"/>
      <c r="AC4456" s="14"/>
      <c r="AD4456" s="14"/>
    </row>
    <row r="4457" spans="16:30" x14ac:dyDescent="0.2">
      <c r="P4457" s="152"/>
      <c r="Q4457" s="19"/>
      <c r="R4457" s="105"/>
      <c r="S4457" s="102"/>
      <c r="T4457" s="78"/>
      <c r="U4457" s="19"/>
      <c r="AB4457" s="14"/>
      <c r="AC4457" s="14"/>
      <c r="AD4457" s="14"/>
    </row>
    <row r="4458" spans="16:30" x14ac:dyDescent="0.2">
      <c r="P4458" s="153"/>
      <c r="Q4458" s="19"/>
      <c r="R4458" s="105"/>
      <c r="S4458" s="102"/>
      <c r="T4458" s="78"/>
      <c r="U4458" s="19"/>
      <c r="AB4458" s="14"/>
      <c r="AC4458" s="14"/>
      <c r="AD4458" s="14"/>
    </row>
    <row r="4459" spans="16:30" x14ac:dyDescent="0.2">
      <c r="P4459" s="152"/>
      <c r="Q4459" s="19"/>
      <c r="R4459" s="105"/>
      <c r="S4459" s="102"/>
      <c r="T4459" s="78"/>
      <c r="U4459" s="19"/>
      <c r="AB4459" s="14"/>
      <c r="AC4459" s="14"/>
      <c r="AD4459" s="14"/>
    </row>
    <row r="4460" spans="16:30" x14ac:dyDescent="0.2">
      <c r="P4460" s="153"/>
      <c r="Q4460" s="19"/>
      <c r="R4460" s="105"/>
      <c r="S4460" s="102"/>
      <c r="T4460" s="78"/>
      <c r="U4460" s="19"/>
      <c r="AB4460" s="14"/>
      <c r="AC4460" s="14"/>
      <c r="AD4460" s="14"/>
    </row>
    <row r="4461" spans="16:30" x14ac:dyDescent="0.2">
      <c r="P4461" s="152"/>
      <c r="Q4461" s="19"/>
      <c r="R4461" s="105"/>
      <c r="S4461" s="102"/>
      <c r="T4461" s="78"/>
      <c r="U4461" s="19"/>
      <c r="AB4461" s="14"/>
      <c r="AC4461" s="14"/>
      <c r="AD4461" s="14"/>
    </row>
    <row r="4462" spans="16:30" x14ac:dyDescent="0.2">
      <c r="P4462" s="153"/>
      <c r="Q4462" s="19"/>
      <c r="R4462" s="105"/>
      <c r="S4462" s="102"/>
      <c r="T4462" s="78"/>
      <c r="U4462" s="19"/>
      <c r="AB4462" s="14"/>
      <c r="AC4462" s="14"/>
      <c r="AD4462" s="14"/>
    </row>
    <row r="4463" spans="16:30" x14ac:dyDescent="0.2">
      <c r="P4463" s="152"/>
      <c r="Q4463" s="19"/>
      <c r="R4463" s="105"/>
      <c r="S4463" s="102"/>
      <c r="T4463" s="78"/>
      <c r="U4463" s="19"/>
      <c r="AB4463" s="14"/>
      <c r="AC4463" s="14"/>
      <c r="AD4463" s="14"/>
    </row>
    <row r="4464" spans="16:30" x14ac:dyDescent="0.2">
      <c r="P4464" s="153"/>
      <c r="Q4464" s="19"/>
      <c r="R4464" s="105"/>
      <c r="S4464" s="102"/>
      <c r="T4464" s="78"/>
      <c r="U4464" s="19"/>
      <c r="AB4464" s="14"/>
      <c r="AC4464" s="14"/>
      <c r="AD4464" s="14"/>
    </row>
    <row r="4465" spans="16:30" x14ac:dyDescent="0.2">
      <c r="P4465" s="152"/>
      <c r="Q4465" s="19"/>
      <c r="R4465" s="105"/>
      <c r="S4465" s="102"/>
      <c r="T4465" s="78"/>
      <c r="U4465" s="19"/>
      <c r="AB4465" s="14"/>
      <c r="AC4465" s="14"/>
      <c r="AD4465" s="14"/>
    </row>
    <row r="4466" spans="16:30" x14ac:dyDescent="0.2">
      <c r="P4466" s="153"/>
      <c r="Q4466" s="19"/>
      <c r="R4466" s="105"/>
      <c r="S4466" s="102"/>
      <c r="T4466" s="78"/>
      <c r="U4466" s="19"/>
      <c r="AB4466" s="14"/>
      <c r="AC4466" s="14"/>
      <c r="AD4466" s="14"/>
    </row>
    <row r="4467" spans="16:30" x14ac:dyDescent="0.2">
      <c r="P4467" s="152"/>
      <c r="Q4467" s="19"/>
      <c r="R4467" s="105"/>
      <c r="S4467" s="102"/>
      <c r="T4467" s="78"/>
      <c r="U4467" s="19"/>
      <c r="AB4467" s="14"/>
      <c r="AC4467" s="14"/>
      <c r="AD4467" s="14"/>
    </row>
    <row r="4468" spans="16:30" x14ac:dyDescent="0.2">
      <c r="P4468" s="153"/>
      <c r="Q4468" s="19"/>
      <c r="R4468" s="105"/>
      <c r="S4468" s="102"/>
      <c r="T4468" s="78"/>
      <c r="U4468" s="19"/>
      <c r="AB4468" s="14"/>
      <c r="AC4468" s="14"/>
      <c r="AD4468" s="14"/>
    </row>
    <row r="4469" spans="16:30" x14ac:dyDescent="0.2">
      <c r="P4469" s="152"/>
      <c r="Q4469" s="19"/>
      <c r="R4469" s="105"/>
      <c r="S4469" s="102"/>
      <c r="T4469" s="78"/>
      <c r="U4469" s="19"/>
      <c r="AB4469" s="14"/>
      <c r="AC4469" s="14"/>
      <c r="AD4469" s="14"/>
    </row>
    <row r="4470" spans="16:30" x14ac:dyDescent="0.2">
      <c r="P4470" s="153"/>
      <c r="Q4470" s="19"/>
      <c r="R4470" s="105"/>
      <c r="S4470" s="102"/>
      <c r="T4470" s="78"/>
      <c r="U4470" s="19"/>
      <c r="AB4470" s="14"/>
      <c r="AC4470" s="14"/>
      <c r="AD4470" s="14"/>
    </row>
    <row r="4471" spans="16:30" x14ac:dyDescent="0.2">
      <c r="P4471" s="152"/>
      <c r="Q4471" s="19"/>
      <c r="R4471" s="105"/>
      <c r="S4471" s="102"/>
      <c r="T4471" s="78"/>
      <c r="U4471" s="19"/>
      <c r="AB4471" s="14"/>
      <c r="AC4471" s="14"/>
      <c r="AD4471" s="14"/>
    </row>
    <row r="4472" spans="16:30" x14ac:dyDescent="0.2">
      <c r="P4472" s="153"/>
      <c r="Q4472" s="19"/>
      <c r="R4472" s="105"/>
      <c r="S4472" s="102"/>
      <c r="T4472" s="78"/>
      <c r="U4472" s="19"/>
      <c r="AB4472" s="14"/>
      <c r="AC4472" s="14"/>
      <c r="AD4472" s="14"/>
    </row>
    <row r="4473" spans="16:30" x14ac:dyDescent="0.2">
      <c r="P4473" s="152"/>
      <c r="Q4473" s="19"/>
      <c r="R4473" s="105"/>
      <c r="S4473" s="102"/>
      <c r="T4473" s="78"/>
      <c r="U4473" s="19"/>
      <c r="AB4473" s="14"/>
      <c r="AC4473" s="14"/>
      <c r="AD4473" s="14"/>
    </row>
    <row r="4474" spans="16:30" x14ac:dyDescent="0.2">
      <c r="P4474" s="153"/>
      <c r="Q4474" s="19"/>
      <c r="R4474" s="105"/>
      <c r="S4474" s="102"/>
      <c r="T4474" s="78"/>
      <c r="U4474" s="19"/>
      <c r="AB4474" s="14"/>
      <c r="AC4474" s="14"/>
      <c r="AD4474" s="14"/>
    </row>
    <row r="4475" spans="16:30" x14ac:dyDescent="0.2">
      <c r="P4475" s="152"/>
      <c r="Q4475" s="19"/>
      <c r="R4475" s="105"/>
      <c r="S4475" s="102"/>
      <c r="T4475" s="78"/>
      <c r="U4475" s="19"/>
      <c r="AB4475" s="14"/>
      <c r="AC4475" s="14"/>
      <c r="AD4475" s="14"/>
    </row>
    <row r="4476" spans="16:30" x14ac:dyDescent="0.2">
      <c r="P4476" s="153"/>
      <c r="Q4476" s="19"/>
      <c r="R4476" s="105"/>
      <c r="S4476" s="102"/>
      <c r="T4476" s="78"/>
      <c r="U4476" s="19"/>
      <c r="AB4476" s="14"/>
      <c r="AC4476" s="14"/>
      <c r="AD4476" s="14"/>
    </row>
    <row r="4477" spans="16:30" x14ac:dyDescent="0.2">
      <c r="P4477" s="152"/>
      <c r="Q4477" s="19"/>
      <c r="R4477" s="105"/>
      <c r="S4477" s="102"/>
      <c r="T4477" s="78"/>
      <c r="U4477" s="19"/>
      <c r="AB4477" s="14"/>
      <c r="AC4477" s="14"/>
      <c r="AD4477" s="14"/>
    </row>
    <row r="4478" spans="16:30" x14ac:dyDescent="0.2">
      <c r="P4478" s="153"/>
      <c r="Q4478" s="19"/>
      <c r="R4478" s="105"/>
      <c r="S4478" s="102"/>
      <c r="T4478" s="78"/>
      <c r="U4478" s="19"/>
      <c r="AB4478" s="14"/>
      <c r="AC4478" s="14"/>
      <c r="AD4478" s="14"/>
    </row>
    <row r="4479" spans="16:30" x14ac:dyDescent="0.2">
      <c r="P4479" s="152"/>
      <c r="Q4479" s="19"/>
      <c r="R4479" s="105"/>
      <c r="S4479" s="102"/>
      <c r="T4479" s="78"/>
      <c r="U4479" s="19"/>
      <c r="AB4479" s="14"/>
      <c r="AC4479" s="14"/>
      <c r="AD4479" s="14"/>
    </row>
    <row r="4480" spans="16:30" x14ac:dyDescent="0.2">
      <c r="P4480" s="153"/>
      <c r="Q4480" s="19"/>
      <c r="R4480" s="105"/>
      <c r="S4480" s="102"/>
      <c r="T4480" s="78"/>
      <c r="U4480" s="19"/>
      <c r="AB4480" s="14"/>
      <c r="AC4480" s="14"/>
      <c r="AD4480" s="14"/>
    </row>
    <row r="4481" spans="16:30" x14ac:dyDescent="0.2">
      <c r="P4481" s="152"/>
      <c r="Q4481" s="19"/>
      <c r="R4481" s="105"/>
      <c r="S4481" s="102"/>
      <c r="T4481" s="78"/>
      <c r="U4481" s="19"/>
      <c r="AB4481" s="14"/>
      <c r="AC4481" s="14"/>
      <c r="AD4481" s="14"/>
    </row>
    <row r="4482" spans="16:30" x14ac:dyDescent="0.2">
      <c r="P4482" s="153"/>
      <c r="Q4482" s="19"/>
      <c r="R4482" s="105"/>
      <c r="S4482" s="102"/>
      <c r="T4482" s="78"/>
      <c r="U4482" s="19"/>
      <c r="AB4482" s="14"/>
      <c r="AC4482" s="14"/>
      <c r="AD4482" s="14"/>
    </row>
    <row r="4483" spans="16:30" x14ac:dyDescent="0.2">
      <c r="P4483" s="152"/>
      <c r="Q4483" s="19"/>
      <c r="R4483" s="105"/>
      <c r="S4483" s="102"/>
      <c r="T4483" s="78"/>
      <c r="U4483" s="19"/>
      <c r="AB4483" s="14"/>
      <c r="AC4483" s="14"/>
      <c r="AD4483" s="14"/>
    </row>
    <row r="4484" spans="16:30" x14ac:dyDescent="0.2">
      <c r="P4484" s="153"/>
      <c r="Q4484" s="19"/>
      <c r="R4484" s="105"/>
      <c r="S4484" s="102"/>
      <c r="T4484" s="78"/>
      <c r="U4484" s="19"/>
      <c r="AB4484" s="14"/>
      <c r="AC4484" s="14"/>
      <c r="AD4484" s="14"/>
    </row>
    <row r="4485" spans="16:30" x14ac:dyDescent="0.2">
      <c r="P4485" s="152"/>
      <c r="Q4485" s="19"/>
      <c r="R4485" s="105"/>
      <c r="S4485" s="102"/>
      <c r="T4485" s="78"/>
      <c r="U4485" s="19"/>
      <c r="AB4485" s="14"/>
      <c r="AC4485" s="14"/>
      <c r="AD4485" s="14"/>
    </row>
    <row r="4486" spans="16:30" x14ac:dyDescent="0.2">
      <c r="P4486" s="153"/>
      <c r="Q4486" s="19"/>
      <c r="R4486" s="105"/>
      <c r="S4486" s="102"/>
      <c r="T4486" s="78"/>
      <c r="U4486" s="19"/>
      <c r="AB4486" s="14"/>
      <c r="AC4486" s="14"/>
      <c r="AD4486" s="14"/>
    </row>
    <row r="4487" spans="16:30" x14ac:dyDescent="0.2">
      <c r="P4487" s="152"/>
      <c r="Q4487" s="19"/>
      <c r="R4487" s="105"/>
      <c r="S4487" s="102"/>
      <c r="T4487" s="78"/>
      <c r="U4487" s="19"/>
      <c r="AB4487" s="14"/>
      <c r="AC4487" s="14"/>
      <c r="AD4487" s="14"/>
    </row>
    <row r="4488" spans="16:30" x14ac:dyDescent="0.2">
      <c r="P4488" s="153"/>
      <c r="Q4488" s="19"/>
      <c r="R4488" s="105"/>
      <c r="S4488" s="102"/>
      <c r="T4488" s="78"/>
      <c r="U4488" s="19"/>
      <c r="AB4488" s="14"/>
      <c r="AC4488" s="14"/>
      <c r="AD4488" s="14"/>
    </row>
    <row r="4489" spans="16:30" x14ac:dyDescent="0.2">
      <c r="P4489" s="152"/>
      <c r="Q4489" s="19"/>
      <c r="R4489" s="105"/>
      <c r="S4489" s="102"/>
      <c r="T4489" s="78"/>
      <c r="U4489" s="19"/>
      <c r="AB4489" s="14"/>
      <c r="AC4489" s="14"/>
      <c r="AD4489" s="14"/>
    </row>
    <row r="4490" spans="16:30" x14ac:dyDescent="0.2">
      <c r="P4490" s="153"/>
      <c r="Q4490" s="19"/>
      <c r="R4490" s="105"/>
      <c r="S4490" s="102"/>
      <c r="T4490" s="78"/>
      <c r="U4490" s="19"/>
      <c r="AB4490" s="14"/>
      <c r="AC4490" s="14"/>
      <c r="AD4490" s="14"/>
    </row>
    <row r="4491" spans="16:30" x14ac:dyDescent="0.2">
      <c r="P4491" s="152"/>
      <c r="Q4491" s="19"/>
      <c r="R4491" s="105"/>
      <c r="S4491" s="102"/>
      <c r="T4491" s="78"/>
      <c r="U4491" s="19"/>
      <c r="AB4491" s="14"/>
      <c r="AC4491" s="14"/>
      <c r="AD4491" s="14"/>
    </row>
    <row r="4492" spans="16:30" x14ac:dyDescent="0.2">
      <c r="P4492" s="153"/>
      <c r="Q4492" s="19"/>
      <c r="R4492" s="105"/>
      <c r="S4492" s="102"/>
      <c r="T4492" s="78"/>
      <c r="U4492" s="19"/>
      <c r="AB4492" s="14"/>
      <c r="AC4492" s="14"/>
      <c r="AD4492" s="14"/>
    </row>
    <row r="4493" spans="16:30" x14ac:dyDescent="0.2">
      <c r="P4493" s="152"/>
      <c r="Q4493" s="19"/>
      <c r="R4493" s="105"/>
      <c r="S4493" s="102"/>
      <c r="T4493" s="78"/>
      <c r="U4493" s="19"/>
      <c r="AB4493" s="14"/>
      <c r="AC4493" s="14"/>
      <c r="AD4493" s="14"/>
    </row>
    <row r="4494" spans="16:30" x14ac:dyDescent="0.2">
      <c r="P4494" s="153"/>
      <c r="Q4494" s="19"/>
      <c r="R4494" s="105"/>
      <c r="S4494" s="102"/>
      <c r="T4494" s="78"/>
      <c r="U4494" s="19"/>
      <c r="AB4494" s="14"/>
      <c r="AC4494" s="14"/>
      <c r="AD4494" s="14"/>
    </row>
    <row r="4495" spans="16:30" x14ac:dyDescent="0.2">
      <c r="P4495" s="152"/>
      <c r="Q4495" s="19"/>
      <c r="R4495" s="105"/>
      <c r="S4495" s="102"/>
      <c r="T4495" s="78"/>
      <c r="U4495" s="19"/>
      <c r="AB4495" s="14"/>
      <c r="AC4495" s="14"/>
      <c r="AD4495" s="14"/>
    </row>
    <row r="4496" spans="16:30" x14ac:dyDescent="0.2">
      <c r="P4496" s="153"/>
      <c r="Q4496" s="19"/>
      <c r="R4496" s="105"/>
      <c r="S4496" s="102"/>
      <c r="T4496" s="78"/>
      <c r="U4496" s="19"/>
      <c r="AB4496" s="14"/>
      <c r="AC4496" s="14"/>
      <c r="AD4496" s="14"/>
    </row>
    <row r="4497" spans="16:30" x14ac:dyDescent="0.2">
      <c r="P4497" s="152"/>
      <c r="Q4497" s="19"/>
      <c r="R4497" s="105"/>
      <c r="S4497" s="102"/>
      <c r="T4497" s="78"/>
      <c r="U4497" s="19"/>
      <c r="AB4497" s="14"/>
      <c r="AC4497" s="14"/>
      <c r="AD4497" s="14"/>
    </row>
    <row r="4498" spans="16:30" x14ac:dyDescent="0.2">
      <c r="P4498" s="153"/>
      <c r="Q4498" s="19"/>
      <c r="R4498" s="105"/>
      <c r="S4498" s="102"/>
      <c r="T4498" s="78"/>
      <c r="U4498" s="19"/>
      <c r="AB4498" s="14"/>
      <c r="AC4498" s="14"/>
      <c r="AD4498" s="14"/>
    </row>
    <row r="4499" spans="16:30" x14ac:dyDescent="0.2">
      <c r="P4499" s="152"/>
      <c r="Q4499" s="19"/>
      <c r="R4499" s="105"/>
      <c r="S4499" s="102"/>
      <c r="T4499" s="78"/>
      <c r="U4499" s="19"/>
      <c r="AB4499" s="14"/>
      <c r="AC4499" s="14"/>
      <c r="AD4499" s="14"/>
    </row>
    <row r="4500" spans="16:30" x14ac:dyDescent="0.2">
      <c r="P4500" s="153"/>
      <c r="Q4500" s="19"/>
      <c r="R4500" s="105"/>
      <c r="S4500" s="102"/>
      <c r="T4500" s="78"/>
      <c r="U4500" s="19"/>
      <c r="AB4500" s="14"/>
      <c r="AC4500" s="14"/>
      <c r="AD4500" s="14"/>
    </row>
    <row r="4501" spans="16:30" x14ac:dyDescent="0.2">
      <c r="P4501" s="152"/>
      <c r="Q4501" s="19"/>
      <c r="R4501" s="105"/>
      <c r="S4501" s="102"/>
      <c r="T4501" s="78"/>
      <c r="U4501" s="19"/>
      <c r="AB4501" s="14"/>
      <c r="AC4501" s="14"/>
      <c r="AD4501" s="14"/>
    </row>
    <row r="4502" spans="16:30" x14ac:dyDescent="0.2">
      <c r="P4502" s="153"/>
      <c r="Q4502" s="19"/>
      <c r="R4502" s="105"/>
      <c r="S4502" s="102"/>
      <c r="T4502" s="78"/>
      <c r="U4502" s="19"/>
      <c r="AB4502" s="14"/>
      <c r="AC4502" s="14"/>
      <c r="AD4502" s="14"/>
    </row>
    <row r="4503" spans="16:30" x14ac:dyDescent="0.2">
      <c r="P4503" s="152"/>
      <c r="Q4503" s="19"/>
      <c r="R4503" s="105"/>
      <c r="S4503" s="102"/>
      <c r="T4503" s="78"/>
      <c r="U4503" s="19"/>
      <c r="AB4503" s="14"/>
      <c r="AC4503" s="14"/>
      <c r="AD4503" s="14"/>
    </row>
    <row r="4504" spans="16:30" x14ac:dyDescent="0.2">
      <c r="P4504" s="153"/>
      <c r="Q4504" s="19"/>
      <c r="R4504" s="105"/>
      <c r="S4504" s="102"/>
      <c r="T4504" s="78"/>
      <c r="U4504" s="19"/>
      <c r="AB4504" s="14"/>
      <c r="AC4504" s="14"/>
      <c r="AD4504" s="14"/>
    </row>
    <row r="4505" spans="16:30" x14ac:dyDescent="0.2">
      <c r="P4505" s="152"/>
      <c r="Q4505" s="19"/>
      <c r="R4505" s="105"/>
      <c r="S4505" s="102"/>
      <c r="T4505" s="78"/>
      <c r="U4505" s="19"/>
      <c r="AB4505" s="14"/>
      <c r="AC4505" s="14"/>
      <c r="AD4505" s="14"/>
    </row>
    <row r="4506" spans="16:30" x14ac:dyDescent="0.2">
      <c r="P4506" s="153"/>
      <c r="Q4506" s="19"/>
      <c r="R4506" s="105"/>
      <c r="S4506" s="102"/>
      <c r="T4506" s="78"/>
      <c r="U4506" s="19"/>
      <c r="AB4506" s="14"/>
      <c r="AC4506" s="14"/>
      <c r="AD4506" s="14"/>
    </row>
    <row r="4507" spans="16:30" x14ac:dyDescent="0.2">
      <c r="P4507" s="152"/>
      <c r="Q4507" s="19"/>
      <c r="R4507" s="105"/>
      <c r="S4507" s="102"/>
      <c r="T4507" s="78"/>
      <c r="U4507" s="19"/>
      <c r="AB4507" s="14"/>
      <c r="AC4507" s="14"/>
      <c r="AD4507" s="14"/>
    </row>
    <row r="4508" spans="16:30" x14ac:dyDescent="0.2">
      <c r="P4508" s="153"/>
      <c r="Q4508" s="19"/>
      <c r="R4508" s="105"/>
      <c r="S4508" s="102"/>
      <c r="T4508" s="78"/>
      <c r="U4508" s="19"/>
      <c r="AB4508" s="14"/>
      <c r="AC4508" s="14"/>
      <c r="AD4508" s="14"/>
    </row>
    <row r="4509" spans="16:30" x14ac:dyDescent="0.2">
      <c r="P4509" s="152"/>
      <c r="Q4509" s="19"/>
      <c r="R4509" s="105"/>
      <c r="S4509" s="102"/>
      <c r="T4509" s="78"/>
      <c r="U4509" s="19"/>
      <c r="AB4509" s="14"/>
      <c r="AC4509" s="14"/>
      <c r="AD4509" s="14"/>
    </row>
    <row r="4510" spans="16:30" x14ac:dyDescent="0.2">
      <c r="P4510" s="153"/>
      <c r="Q4510" s="19"/>
      <c r="R4510" s="105"/>
      <c r="S4510" s="102"/>
      <c r="T4510" s="78"/>
      <c r="U4510" s="19"/>
      <c r="AB4510" s="14"/>
      <c r="AC4510" s="14"/>
      <c r="AD4510" s="14"/>
    </row>
    <row r="4511" spans="16:30" x14ac:dyDescent="0.2">
      <c r="P4511" s="152"/>
      <c r="Q4511" s="19"/>
      <c r="R4511" s="105"/>
      <c r="S4511" s="102"/>
      <c r="T4511" s="78"/>
      <c r="U4511" s="19"/>
      <c r="AB4511" s="14"/>
      <c r="AC4511" s="14"/>
      <c r="AD4511" s="14"/>
    </row>
    <row r="4512" spans="16:30" x14ac:dyDescent="0.2">
      <c r="P4512" s="153"/>
      <c r="Q4512" s="19"/>
      <c r="R4512" s="105"/>
      <c r="S4512" s="102"/>
      <c r="T4512" s="78"/>
      <c r="U4512" s="19"/>
      <c r="AB4512" s="14"/>
      <c r="AC4512" s="14"/>
      <c r="AD4512" s="14"/>
    </row>
    <row r="4513" spans="16:30" x14ac:dyDescent="0.2">
      <c r="P4513" s="152"/>
      <c r="Q4513" s="19"/>
      <c r="R4513" s="105"/>
      <c r="S4513" s="102"/>
      <c r="T4513" s="78"/>
      <c r="U4513" s="19"/>
      <c r="AB4513" s="14"/>
      <c r="AC4513" s="14"/>
      <c r="AD4513" s="14"/>
    </row>
    <row r="4514" spans="16:30" x14ac:dyDescent="0.2">
      <c r="P4514" s="153"/>
      <c r="Q4514" s="19"/>
      <c r="R4514" s="105"/>
      <c r="S4514" s="102"/>
      <c r="T4514" s="78"/>
      <c r="U4514" s="19"/>
      <c r="AB4514" s="14"/>
      <c r="AC4514" s="14"/>
      <c r="AD4514" s="14"/>
    </row>
    <row r="4515" spans="16:30" x14ac:dyDescent="0.2">
      <c r="P4515" s="152"/>
      <c r="Q4515" s="19"/>
      <c r="R4515" s="105"/>
      <c r="S4515" s="102"/>
      <c r="T4515" s="78"/>
      <c r="U4515" s="19"/>
      <c r="AB4515" s="14"/>
      <c r="AC4515" s="14"/>
      <c r="AD4515" s="14"/>
    </row>
    <row r="4516" spans="16:30" x14ac:dyDescent="0.2">
      <c r="P4516" s="153"/>
      <c r="Q4516" s="19"/>
      <c r="R4516" s="105"/>
      <c r="S4516" s="102"/>
      <c r="T4516" s="78"/>
      <c r="U4516" s="19"/>
      <c r="AB4516" s="14"/>
      <c r="AC4516" s="14"/>
      <c r="AD4516" s="14"/>
    </row>
    <row r="4517" spans="16:30" x14ac:dyDescent="0.2">
      <c r="P4517" s="152"/>
      <c r="Q4517" s="19"/>
      <c r="R4517" s="105"/>
      <c r="S4517" s="102"/>
      <c r="T4517" s="78"/>
      <c r="U4517" s="19"/>
      <c r="AB4517" s="14"/>
      <c r="AC4517" s="14"/>
      <c r="AD4517" s="14"/>
    </row>
    <row r="4518" spans="16:30" x14ac:dyDescent="0.2">
      <c r="P4518" s="153"/>
      <c r="Q4518" s="19"/>
      <c r="R4518" s="105"/>
      <c r="S4518" s="102"/>
      <c r="T4518" s="78"/>
      <c r="U4518" s="19"/>
      <c r="AB4518" s="14"/>
      <c r="AC4518" s="14"/>
      <c r="AD4518" s="14"/>
    </row>
    <row r="4519" spans="16:30" x14ac:dyDescent="0.2">
      <c r="P4519" s="152"/>
      <c r="Q4519" s="19"/>
      <c r="R4519" s="105"/>
      <c r="S4519" s="102"/>
      <c r="T4519" s="78"/>
      <c r="U4519" s="19"/>
      <c r="AB4519" s="14"/>
      <c r="AC4519" s="14"/>
      <c r="AD4519" s="14"/>
    </row>
    <row r="4520" spans="16:30" x14ac:dyDescent="0.2">
      <c r="P4520" s="153"/>
      <c r="Q4520" s="19"/>
      <c r="R4520" s="105"/>
      <c r="S4520" s="102"/>
      <c r="T4520" s="78"/>
      <c r="U4520" s="19"/>
      <c r="AB4520" s="14"/>
      <c r="AC4520" s="14"/>
      <c r="AD4520" s="14"/>
    </row>
    <row r="4521" spans="16:30" x14ac:dyDescent="0.2">
      <c r="P4521" s="152"/>
      <c r="Q4521" s="19"/>
      <c r="R4521" s="105"/>
      <c r="S4521" s="102"/>
      <c r="T4521" s="78"/>
      <c r="U4521" s="19"/>
      <c r="AB4521" s="14"/>
      <c r="AC4521" s="14"/>
      <c r="AD4521" s="14"/>
    </row>
    <row r="4522" spans="16:30" x14ac:dyDescent="0.2">
      <c r="P4522" s="153"/>
      <c r="Q4522" s="19"/>
      <c r="R4522" s="105"/>
      <c r="S4522" s="102"/>
      <c r="T4522" s="78"/>
      <c r="U4522" s="19"/>
      <c r="AB4522" s="14"/>
      <c r="AC4522" s="14"/>
      <c r="AD4522" s="14"/>
    </row>
    <row r="4523" spans="16:30" x14ac:dyDescent="0.2">
      <c r="P4523" s="152"/>
      <c r="Q4523" s="19"/>
      <c r="R4523" s="105"/>
      <c r="S4523" s="102"/>
      <c r="T4523" s="78"/>
      <c r="U4523" s="19"/>
      <c r="AB4523" s="14"/>
      <c r="AC4523" s="14"/>
      <c r="AD4523" s="14"/>
    </row>
    <row r="4524" spans="16:30" x14ac:dyDescent="0.2">
      <c r="P4524" s="153"/>
      <c r="Q4524" s="19"/>
      <c r="R4524" s="105"/>
      <c r="S4524" s="102"/>
      <c r="T4524" s="78"/>
      <c r="U4524" s="19"/>
      <c r="AB4524" s="14"/>
      <c r="AC4524" s="14"/>
      <c r="AD4524" s="14"/>
    </row>
    <row r="4525" spans="16:30" x14ac:dyDescent="0.2">
      <c r="P4525" s="152"/>
      <c r="Q4525" s="19"/>
      <c r="R4525" s="105"/>
      <c r="S4525" s="102"/>
      <c r="T4525" s="78"/>
      <c r="U4525" s="19"/>
      <c r="AB4525" s="14"/>
      <c r="AC4525" s="14"/>
      <c r="AD4525" s="14"/>
    </row>
    <row r="4526" spans="16:30" x14ac:dyDescent="0.2">
      <c r="P4526" s="153"/>
      <c r="Q4526" s="19"/>
      <c r="R4526" s="105"/>
      <c r="S4526" s="102"/>
      <c r="T4526" s="78"/>
      <c r="U4526" s="19"/>
      <c r="AB4526" s="14"/>
      <c r="AC4526" s="14"/>
      <c r="AD4526" s="14"/>
    </row>
    <row r="4527" spans="16:30" x14ac:dyDescent="0.2">
      <c r="P4527" s="152"/>
      <c r="Q4527" s="19"/>
      <c r="R4527" s="105"/>
      <c r="S4527" s="102"/>
      <c r="T4527" s="78"/>
      <c r="U4527" s="19"/>
      <c r="AB4527" s="14"/>
      <c r="AC4527" s="14"/>
      <c r="AD4527" s="14"/>
    </row>
    <row r="4528" spans="16:30" x14ac:dyDescent="0.2">
      <c r="P4528" s="153"/>
      <c r="Q4528" s="19"/>
      <c r="R4528" s="105"/>
      <c r="S4528" s="102"/>
      <c r="T4528" s="78"/>
      <c r="U4528" s="19"/>
      <c r="AB4528" s="14"/>
      <c r="AC4528" s="14"/>
      <c r="AD4528" s="14"/>
    </row>
    <row r="4529" spans="16:30" x14ac:dyDescent="0.2">
      <c r="P4529" s="152"/>
      <c r="Q4529" s="19"/>
      <c r="R4529" s="105"/>
      <c r="S4529" s="102"/>
      <c r="T4529" s="78"/>
      <c r="U4529" s="19"/>
      <c r="AB4529" s="14"/>
      <c r="AC4529" s="14"/>
      <c r="AD4529" s="14"/>
    </row>
    <row r="4530" spans="16:30" x14ac:dyDescent="0.2">
      <c r="P4530" s="153"/>
      <c r="Q4530" s="19"/>
      <c r="R4530" s="105"/>
      <c r="S4530" s="102"/>
      <c r="T4530" s="78"/>
      <c r="U4530" s="19"/>
      <c r="AB4530" s="14"/>
      <c r="AC4530" s="14"/>
      <c r="AD4530" s="14"/>
    </row>
    <row r="4531" spans="16:30" x14ac:dyDescent="0.2">
      <c r="P4531" s="152"/>
      <c r="Q4531" s="19"/>
      <c r="R4531" s="105"/>
      <c r="S4531" s="102"/>
      <c r="T4531" s="78"/>
      <c r="U4531" s="19"/>
      <c r="AB4531" s="14"/>
      <c r="AC4531" s="14"/>
      <c r="AD4531" s="14"/>
    </row>
    <row r="4532" spans="16:30" x14ac:dyDescent="0.2">
      <c r="P4532" s="153"/>
      <c r="Q4532" s="19"/>
      <c r="R4532" s="105"/>
      <c r="S4532" s="102"/>
      <c r="T4532" s="78"/>
      <c r="U4532" s="19"/>
      <c r="AB4532" s="14"/>
      <c r="AC4532" s="14"/>
      <c r="AD4532" s="14"/>
    </row>
    <row r="4533" spans="16:30" x14ac:dyDescent="0.2">
      <c r="P4533" s="152"/>
      <c r="Q4533" s="19"/>
      <c r="R4533" s="105"/>
      <c r="S4533" s="102"/>
      <c r="T4533" s="78"/>
      <c r="U4533" s="19"/>
      <c r="AB4533" s="14"/>
      <c r="AC4533" s="14"/>
      <c r="AD4533" s="14"/>
    </row>
    <row r="4534" spans="16:30" x14ac:dyDescent="0.2">
      <c r="P4534" s="153"/>
      <c r="Q4534" s="19"/>
      <c r="R4534" s="105"/>
      <c r="S4534" s="102"/>
      <c r="T4534" s="78"/>
      <c r="U4534" s="19"/>
      <c r="AB4534" s="14"/>
      <c r="AC4534" s="14"/>
      <c r="AD4534" s="14"/>
    </row>
    <row r="4535" spans="16:30" x14ac:dyDescent="0.2">
      <c r="P4535" s="152"/>
      <c r="Q4535" s="19"/>
      <c r="R4535" s="105"/>
      <c r="S4535" s="102"/>
      <c r="T4535" s="78"/>
      <c r="U4535" s="19"/>
      <c r="AB4535" s="14"/>
      <c r="AC4535" s="14"/>
      <c r="AD4535" s="14"/>
    </row>
    <row r="4536" spans="16:30" x14ac:dyDescent="0.2">
      <c r="P4536" s="153"/>
      <c r="Q4536" s="19"/>
      <c r="R4536" s="105"/>
      <c r="S4536" s="102"/>
      <c r="T4536" s="78"/>
      <c r="U4536" s="19"/>
      <c r="AB4536" s="14"/>
      <c r="AC4536" s="14"/>
      <c r="AD4536" s="14"/>
    </row>
    <row r="4537" spans="16:30" x14ac:dyDescent="0.2">
      <c r="P4537" s="152"/>
      <c r="Q4537" s="19"/>
      <c r="R4537" s="105"/>
      <c r="S4537" s="102"/>
      <c r="T4537" s="78"/>
      <c r="U4537" s="19"/>
      <c r="AB4537" s="14"/>
      <c r="AC4537" s="14"/>
      <c r="AD4537" s="14"/>
    </row>
    <row r="4538" spans="16:30" x14ac:dyDescent="0.2">
      <c r="P4538" s="153"/>
      <c r="Q4538" s="19"/>
      <c r="R4538" s="105"/>
      <c r="S4538" s="102"/>
      <c r="T4538" s="78"/>
      <c r="U4538" s="19"/>
      <c r="AB4538" s="14"/>
      <c r="AC4538" s="14"/>
      <c r="AD4538" s="14"/>
    </row>
    <row r="4539" spans="16:30" x14ac:dyDescent="0.2">
      <c r="P4539" s="152"/>
      <c r="Q4539" s="19"/>
      <c r="R4539" s="105"/>
      <c r="S4539" s="102"/>
      <c r="T4539" s="78"/>
      <c r="U4539" s="19"/>
      <c r="AB4539" s="14"/>
      <c r="AC4539" s="14"/>
      <c r="AD4539" s="14"/>
    </row>
    <row r="4540" spans="16:30" x14ac:dyDescent="0.2">
      <c r="P4540" s="153"/>
      <c r="Q4540" s="19"/>
      <c r="R4540" s="105"/>
      <c r="S4540" s="102"/>
      <c r="T4540" s="78"/>
      <c r="U4540" s="19"/>
      <c r="AB4540" s="14"/>
      <c r="AC4540" s="14"/>
      <c r="AD4540" s="14"/>
    </row>
    <row r="4541" spans="16:30" x14ac:dyDescent="0.2">
      <c r="P4541" s="152"/>
      <c r="Q4541" s="19"/>
      <c r="R4541" s="105"/>
      <c r="S4541" s="102"/>
      <c r="T4541" s="78"/>
      <c r="U4541" s="19"/>
      <c r="AB4541" s="14"/>
      <c r="AC4541" s="14"/>
      <c r="AD4541" s="14"/>
    </row>
    <row r="4542" spans="16:30" x14ac:dyDescent="0.2">
      <c r="P4542" s="153"/>
      <c r="Q4542" s="19"/>
      <c r="R4542" s="105"/>
      <c r="S4542" s="102"/>
      <c r="T4542" s="78"/>
      <c r="U4542" s="19"/>
      <c r="AB4542" s="14"/>
      <c r="AC4542" s="14"/>
      <c r="AD4542" s="14"/>
    </row>
    <row r="4543" spans="16:30" x14ac:dyDescent="0.2">
      <c r="P4543" s="152"/>
      <c r="Q4543" s="19"/>
      <c r="R4543" s="105"/>
      <c r="S4543" s="102"/>
      <c r="T4543" s="78"/>
      <c r="U4543" s="19"/>
      <c r="AB4543" s="14"/>
      <c r="AC4543" s="14"/>
      <c r="AD4543" s="14"/>
    </row>
    <row r="4544" spans="16:30" x14ac:dyDescent="0.2">
      <c r="P4544" s="153"/>
      <c r="Q4544" s="19"/>
      <c r="R4544" s="105"/>
      <c r="S4544" s="102"/>
      <c r="T4544" s="78"/>
      <c r="U4544" s="19"/>
      <c r="AB4544" s="14"/>
      <c r="AC4544" s="14"/>
      <c r="AD4544" s="14"/>
    </row>
    <row r="4545" spans="16:30" x14ac:dyDescent="0.2">
      <c r="P4545" s="152"/>
      <c r="Q4545" s="19"/>
      <c r="R4545" s="105"/>
      <c r="S4545" s="102"/>
      <c r="T4545" s="78"/>
      <c r="U4545" s="19"/>
      <c r="AB4545" s="14"/>
      <c r="AC4545" s="14"/>
      <c r="AD4545" s="14"/>
    </row>
    <row r="4546" spans="16:30" x14ac:dyDescent="0.2">
      <c r="P4546" s="153"/>
      <c r="Q4546" s="19"/>
      <c r="R4546" s="105"/>
      <c r="S4546" s="102"/>
      <c r="T4546" s="78"/>
      <c r="U4546" s="19"/>
      <c r="AB4546" s="14"/>
      <c r="AC4546" s="14"/>
      <c r="AD4546" s="14"/>
    </row>
    <row r="4547" spans="16:30" x14ac:dyDescent="0.2">
      <c r="P4547" s="152"/>
      <c r="Q4547" s="19"/>
      <c r="R4547" s="105"/>
      <c r="S4547" s="102"/>
      <c r="T4547" s="78"/>
      <c r="U4547" s="19"/>
      <c r="AB4547" s="14"/>
      <c r="AC4547" s="14"/>
      <c r="AD4547" s="14"/>
    </row>
    <row r="4548" spans="16:30" x14ac:dyDescent="0.2">
      <c r="P4548" s="153"/>
      <c r="Q4548" s="19"/>
      <c r="R4548" s="105"/>
      <c r="S4548" s="102"/>
      <c r="T4548" s="78"/>
      <c r="U4548" s="19"/>
      <c r="AB4548" s="14"/>
      <c r="AC4548" s="14"/>
      <c r="AD4548" s="14"/>
    </row>
    <row r="4549" spans="16:30" x14ac:dyDescent="0.2">
      <c r="P4549" s="152"/>
      <c r="Q4549" s="19"/>
      <c r="R4549" s="105"/>
      <c r="S4549" s="102"/>
      <c r="T4549" s="78"/>
      <c r="U4549" s="19"/>
      <c r="AB4549" s="14"/>
      <c r="AC4549" s="14"/>
      <c r="AD4549" s="14"/>
    </row>
    <row r="4550" spans="16:30" x14ac:dyDescent="0.2">
      <c r="P4550" s="153"/>
      <c r="Q4550" s="19"/>
      <c r="R4550" s="105"/>
      <c r="S4550" s="102"/>
      <c r="T4550" s="78"/>
      <c r="U4550" s="19"/>
      <c r="AB4550" s="14"/>
      <c r="AC4550" s="14"/>
      <c r="AD4550" s="14"/>
    </row>
    <row r="4551" spans="16:30" x14ac:dyDescent="0.2">
      <c r="P4551" s="152"/>
      <c r="Q4551" s="19"/>
      <c r="R4551" s="105"/>
      <c r="S4551" s="102"/>
      <c r="T4551" s="78"/>
      <c r="U4551" s="19"/>
      <c r="AB4551" s="14"/>
      <c r="AC4551" s="14"/>
      <c r="AD4551" s="14"/>
    </row>
    <row r="4552" spans="16:30" x14ac:dyDescent="0.2">
      <c r="P4552" s="153"/>
      <c r="Q4552" s="19"/>
      <c r="R4552" s="105"/>
      <c r="S4552" s="102"/>
      <c r="T4552" s="78"/>
      <c r="U4552" s="19"/>
      <c r="AB4552" s="14"/>
      <c r="AC4552" s="14"/>
      <c r="AD4552" s="14"/>
    </row>
    <row r="4553" spans="16:30" x14ac:dyDescent="0.2">
      <c r="P4553" s="152"/>
      <c r="Q4553" s="19"/>
      <c r="R4553" s="105"/>
      <c r="S4553" s="102"/>
      <c r="T4553" s="78"/>
      <c r="U4553" s="19"/>
      <c r="AB4553" s="14"/>
      <c r="AC4553" s="14"/>
      <c r="AD4553" s="14"/>
    </row>
    <row r="4554" spans="16:30" x14ac:dyDescent="0.2">
      <c r="P4554" s="153"/>
      <c r="Q4554" s="19"/>
      <c r="R4554" s="105"/>
      <c r="S4554" s="102"/>
      <c r="T4554" s="78"/>
      <c r="U4554" s="19"/>
      <c r="AB4554" s="14"/>
      <c r="AC4554" s="14"/>
      <c r="AD4554" s="14"/>
    </row>
    <row r="4555" spans="16:30" x14ac:dyDescent="0.2">
      <c r="P4555" s="152"/>
      <c r="Q4555" s="19"/>
      <c r="R4555" s="105"/>
      <c r="S4555" s="102"/>
      <c r="T4555" s="78"/>
      <c r="U4555" s="19"/>
      <c r="AB4555" s="14"/>
      <c r="AC4555" s="14"/>
      <c r="AD4555" s="14"/>
    </row>
    <row r="4556" spans="16:30" x14ac:dyDescent="0.2">
      <c r="P4556" s="153"/>
      <c r="Q4556" s="19"/>
      <c r="R4556" s="105"/>
      <c r="S4556" s="102"/>
      <c r="T4556" s="78"/>
      <c r="U4556" s="19"/>
      <c r="AB4556" s="14"/>
      <c r="AC4556" s="14"/>
      <c r="AD4556" s="14"/>
    </row>
    <row r="4557" spans="16:30" x14ac:dyDescent="0.2">
      <c r="P4557" s="152"/>
      <c r="Q4557" s="19"/>
      <c r="R4557" s="105"/>
      <c r="S4557" s="102"/>
      <c r="T4557" s="78"/>
      <c r="U4557" s="19"/>
      <c r="AB4557" s="14"/>
      <c r="AC4557" s="14"/>
      <c r="AD4557" s="14"/>
    </row>
    <row r="4558" spans="16:30" x14ac:dyDescent="0.2">
      <c r="P4558" s="153"/>
      <c r="Q4558" s="19"/>
      <c r="R4558" s="105"/>
      <c r="S4558" s="102"/>
      <c r="T4558" s="78"/>
      <c r="U4558" s="19"/>
      <c r="AB4558" s="14"/>
      <c r="AC4558" s="14"/>
      <c r="AD4558" s="14"/>
    </row>
    <row r="4559" spans="16:30" x14ac:dyDescent="0.2">
      <c r="P4559" s="152"/>
      <c r="Q4559" s="19"/>
      <c r="R4559" s="105"/>
      <c r="S4559" s="102"/>
      <c r="T4559" s="78"/>
      <c r="U4559" s="19"/>
      <c r="AB4559" s="14"/>
      <c r="AC4559" s="14"/>
      <c r="AD4559" s="14"/>
    </row>
    <row r="4560" spans="16:30" x14ac:dyDescent="0.2">
      <c r="P4560" s="153"/>
      <c r="Q4560" s="19"/>
      <c r="R4560" s="105"/>
      <c r="S4560" s="102"/>
      <c r="T4560" s="78"/>
      <c r="U4560" s="19"/>
      <c r="AB4560" s="14"/>
      <c r="AC4560" s="14"/>
      <c r="AD4560" s="14"/>
    </row>
    <row r="4561" spans="16:30" x14ac:dyDescent="0.2">
      <c r="P4561" s="152"/>
      <c r="Q4561" s="19"/>
      <c r="R4561" s="105"/>
      <c r="S4561" s="102"/>
      <c r="T4561" s="78"/>
      <c r="U4561" s="19"/>
      <c r="AB4561" s="14"/>
      <c r="AC4561" s="14"/>
      <c r="AD4561" s="14"/>
    </row>
    <row r="4562" spans="16:30" x14ac:dyDescent="0.2">
      <c r="P4562" s="153"/>
      <c r="Q4562" s="19"/>
      <c r="R4562" s="105"/>
      <c r="S4562" s="102"/>
      <c r="T4562" s="78"/>
      <c r="U4562" s="19"/>
      <c r="AB4562" s="14"/>
      <c r="AC4562" s="14"/>
      <c r="AD4562" s="14"/>
    </row>
    <row r="4563" spans="16:30" x14ac:dyDescent="0.2">
      <c r="P4563" s="152"/>
      <c r="Q4563" s="19"/>
      <c r="R4563" s="105"/>
      <c r="S4563" s="102"/>
      <c r="T4563" s="78"/>
      <c r="U4563" s="19"/>
      <c r="AB4563" s="14"/>
      <c r="AC4563" s="14"/>
      <c r="AD4563" s="14"/>
    </row>
    <row r="4564" spans="16:30" x14ac:dyDescent="0.2">
      <c r="P4564" s="153"/>
      <c r="Q4564" s="19"/>
      <c r="R4564" s="105"/>
      <c r="S4564" s="102"/>
      <c r="T4564" s="78"/>
      <c r="U4564" s="19"/>
      <c r="AB4564" s="14"/>
      <c r="AC4564" s="14"/>
      <c r="AD4564" s="14"/>
    </row>
    <row r="4565" spans="16:30" x14ac:dyDescent="0.2">
      <c r="P4565" s="152"/>
      <c r="Q4565" s="19"/>
      <c r="R4565" s="105"/>
      <c r="S4565" s="102"/>
      <c r="T4565" s="78"/>
      <c r="U4565" s="19"/>
      <c r="AB4565" s="14"/>
      <c r="AC4565" s="14"/>
      <c r="AD4565" s="14"/>
    </row>
    <row r="4566" spans="16:30" x14ac:dyDescent="0.2">
      <c r="P4566" s="153"/>
      <c r="Q4566" s="19"/>
      <c r="R4566" s="105"/>
      <c r="S4566" s="102"/>
      <c r="T4566" s="78"/>
      <c r="U4566" s="19"/>
      <c r="AB4566" s="14"/>
      <c r="AC4566" s="14"/>
      <c r="AD4566" s="14"/>
    </row>
    <row r="4567" spans="16:30" x14ac:dyDescent="0.2">
      <c r="P4567" s="152"/>
      <c r="Q4567" s="19"/>
      <c r="R4567" s="105"/>
      <c r="S4567" s="102"/>
      <c r="T4567" s="78"/>
      <c r="U4567" s="19"/>
      <c r="AB4567" s="14"/>
      <c r="AC4567" s="14"/>
      <c r="AD4567" s="14"/>
    </row>
    <row r="4568" spans="16:30" x14ac:dyDescent="0.2">
      <c r="P4568" s="153"/>
      <c r="Q4568" s="19"/>
      <c r="R4568" s="105"/>
      <c r="S4568" s="102"/>
      <c r="T4568" s="78"/>
      <c r="U4568" s="19"/>
      <c r="AB4568" s="14"/>
      <c r="AC4568" s="14"/>
      <c r="AD4568" s="14"/>
    </row>
    <row r="4569" spans="16:30" x14ac:dyDescent="0.2">
      <c r="P4569" s="152"/>
      <c r="Q4569" s="19"/>
      <c r="R4569" s="105"/>
      <c r="S4569" s="102"/>
      <c r="T4569" s="78"/>
      <c r="U4569" s="19"/>
      <c r="AB4569" s="14"/>
      <c r="AC4569" s="14"/>
      <c r="AD4569" s="14"/>
    </row>
    <row r="4570" spans="16:30" x14ac:dyDescent="0.2">
      <c r="P4570" s="153"/>
      <c r="Q4570" s="19"/>
      <c r="R4570" s="105"/>
      <c r="S4570" s="102"/>
      <c r="T4570" s="78"/>
      <c r="U4570" s="19"/>
      <c r="AB4570" s="14"/>
      <c r="AC4570" s="14"/>
      <c r="AD4570" s="14"/>
    </row>
    <row r="4571" spans="16:30" x14ac:dyDescent="0.2">
      <c r="P4571" s="152"/>
      <c r="Q4571" s="19"/>
      <c r="R4571" s="105"/>
      <c r="S4571" s="102"/>
      <c r="T4571" s="78"/>
      <c r="U4571" s="19"/>
      <c r="AB4571" s="14"/>
      <c r="AC4571" s="14"/>
      <c r="AD4571" s="14"/>
    </row>
    <row r="4572" spans="16:30" x14ac:dyDescent="0.2">
      <c r="P4572" s="153"/>
      <c r="Q4572" s="19"/>
      <c r="R4572" s="105"/>
      <c r="S4572" s="102"/>
      <c r="T4572" s="78"/>
      <c r="U4572" s="19"/>
      <c r="AB4572" s="14"/>
      <c r="AC4572" s="14"/>
      <c r="AD4572" s="14"/>
    </row>
    <row r="4573" spans="16:30" x14ac:dyDescent="0.2">
      <c r="P4573" s="152"/>
      <c r="Q4573" s="19"/>
      <c r="R4573" s="105"/>
      <c r="S4573" s="102"/>
      <c r="T4573" s="78"/>
      <c r="U4573" s="19"/>
      <c r="AB4573" s="14"/>
      <c r="AC4573" s="14"/>
      <c r="AD4573" s="14"/>
    </row>
    <row r="4574" spans="16:30" x14ac:dyDescent="0.2">
      <c r="P4574" s="153"/>
      <c r="Q4574" s="19"/>
      <c r="R4574" s="105"/>
      <c r="S4574" s="102"/>
      <c r="T4574" s="78"/>
      <c r="U4574" s="19"/>
      <c r="AB4574" s="14"/>
      <c r="AC4574" s="14"/>
      <c r="AD4574" s="14"/>
    </row>
    <row r="4575" spans="16:30" x14ac:dyDescent="0.2">
      <c r="P4575" s="152"/>
      <c r="Q4575" s="19"/>
      <c r="R4575" s="105"/>
      <c r="S4575" s="102"/>
      <c r="T4575" s="78"/>
      <c r="U4575" s="19"/>
      <c r="AB4575" s="14"/>
      <c r="AC4575" s="14"/>
      <c r="AD4575" s="14"/>
    </row>
    <row r="4576" spans="16:30" x14ac:dyDescent="0.2">
      <c r="P4576" s="153"/>
      <c r="Q4576" s="19"/>
      <c r="R4576" s="105"/>
      <c r="S4576" s="102"/>
      <c r="T4576" s="78"/>
      <c r="U4576" s="19"/>
      <c r="AB4576" s="14"/>
      <c r="AC4576" s="14"/>
      <c r="AD4576" s="14"/>
    </row>
    <row r="4577" spans="16:30" x14ac:dyDescent="0.2">
      <c r="P4577" s="152"/>
      <c r="Q4577" s="19"/>
      <c r="R4577" s="105"/>
      <c r="S4577" s="102"/>
      <c r="T4577" s="78"/>
      <c r="U4577" s="19"/>
      <c r="AB4577" s="14"/>
      <c r="AC4577" s="14"/>
      <c r="AD4577" s="14"/>
    </row>
    <row r="4578" spans="16:30" x14ac:dyDescent="0.2">
      <c r="P4578" s="153"/>
      <c r="Q4578" s="19"/>
      <c r="R4578" s="105"/>
      <c r="S4578" s="102"/>
      <c r="T4578" s="78"/>
      <c r="U4578" s="19"/>
      <c r="AB4578" s="14"/>
      <c r="AC4578" s="14"/>
      <c r="AD4578" s="14"/>
    </row>
    <row r="4579" spans="16:30" x14ac:dyDescent="0.2">
      <c r="P4579" s="152"/>
      <c r="Q4579" s="19"/>
      <c r="R4579" s="105"/>
      <c r="S4579" s="102"/>
      <c r="T4579" s="78"/>
      <c r="U4579" s="19"/>
      <c r="AB4579" s="14"/>
      <c r="AC4579" s="14"/>
      <c r="AD4579" s="14"/>
    </row>
    <row r="4580" spans="16:30" x14ac:dyDescent="0.2">
      <c r="P4580" s="153"/>
      <c r="Q4580" s="19"/>
      <c r="R4580" s="105"/>
      <c r="S4580" s="102"/>
      <c r="T4580" s="78"/>
      <c r="U4580" s="19"/>
      <c r="AB4580" s="14"/>
      <c r="AC4580" s="14"/>
      <c r="AD4580" s="14"/>
    </row>
    <row r="4581" spans="16:30" x14ac:dyDescent="0.2">
      <c r="P4581" s="152"/>
      <c r="Q4581" s="19"/>
      <c r="R4581" s="105"/>
      <c r="S4581" s="102"/>
      <c r="T4581" s="78"/>
      <c r="U4581" s="19"/>
      <c r="AB4581" s="14"/>
      <c r="AC4581" s="14"/>
      <c r="AD4581" s="14"/>
    </row>
    <row r="4582" spans="16:30" x14ac:dyDescent="0.2">
      <c r="P4582" s="153"/>
      <c r="Q4582" s="19"/>
      <c r="R4582" s="105"/>
      <c r="S4582" s="102"/>
      <c r="T4582" s="78"/>
      <c r="U4582" s="19"/>
      <c r="AB4582" s="14"/>
      <c r="AC4582" s="14"/>
      <c r="AD4582" s="14"/>
    </row>
    <row r="4583" spans="16:30" x14ac:dyDescent="0.2">
      <c r="P4583" s="152"/>
      <c r="Q4583" s="19"/>
      <c r="R4583" s="105"/>
      <c r="S4583" s="102"/>
      <c r="T4583" s="78"/>
      <c r="U4583" s="19"/>
      <c r="AB4583" s="14"/>
      <c r="AC4583" s="14"/>
      <c r="AD4583" s="14"/>
    </row>
    <row r="4584" spans="16:30" x14ac:dyDescent="0.2">
      <c r="P4584" s="153"/>
      <c r="Q4584" s="19"/>
      <c r="R4584" s="105"/>
      <c r="S4584" s="102"/>
      <c r="T4584" s="78"/>
      <c r="U4584" s="19"/>
      <c r="AB4584" s="14"/>
      <c r="AC4584" s="14"/>
      <c r="AD4584" s="14"/>
    </row>
    <row r="4585" spans="16:30" x14ac:dyDescent="0.2">
      <c r="P4585" s="152"/>
      <c r="Q4585" s="19"/>
      <c r="R4585" s="105"/>
      <c r="S4585" s="102"/>
      <c r="T4585" s="78"/>
      <c r="U4585" s="19"/>
      <c r="AB4585" s="14"/>
      <c r="AC4585" s="14"/>
      <c r="AD4585" s="14"/>
    </row>
    <row r="4586" spans="16:30" x14ac:dyDescent="0.2">
      <c r="P4586" s="153"/>
      <c r="Q4586" s="19"/>
      <c r="R4586" s="105"/>
      <c r="S4586" s="102"/>
      <c r="T4586" s="78"/>
      <c r="U4586" s="19"/>
      <c r="AB4586" s="14"/>
      <c r="AC4586" s="14"/>
      <c r="AD4586" s="14"/>
    </row>
    <row r="4587" spans="16:30" x14ac:dyDescent="0.2">
      <c r="P4587" s="152"/>
      <c r="Q4587" s="19"/>
      <c r="R4587" s="105"/>
      <c r="S4587" s="102"/>
      <c r="T4587" s="78"/>
      <c r="U4587" s="19"/>
      <c r="AB4587" s="14"/>
      <c r="AC4587" s="14"/>
      <c r="AD4587" s="14"/>
    </row>
    <row r="4588" spans="16:30" x14ac:dyDescent="0.2">
      <c r="P4588" s="153"/>
      <c r="Q4588" s="19"/>
      <c r="R4588" s="105"/>
      <c r="S4588" s="102"/>
      <c r="T4588" s="78"/>
      <c r="U4588" s="19"/>
      <c r="AB4588" s="14"/>
      <c r="AC4588" s="14"/>
      <c r="AD4588" s="14"/>
    </row>
    <row r="4589" spans="16:30" x14ac:dyDescent="0.2">
      <c r="P4589" s="152"/>
      <c r="Q4589" s="19"/>
      <c r="R4589" s="105"/>
      <c r="S4589" s="102"/>
      <c r="T4589" s="78"/>
      <c r="U4589" s="19"/>
      <c r="AB4589" s="14"/>
      <c r="AC4589" s="14"/>
      <c r="AD4589" s="14"/>
    </row>
    <row r="4590" spans="16:30" x14ac:dyDescent="0.2">
      <c r="P4590" s="153"/>
      <c r="Q4590" s="19"/>
      <c r="R4590" s="105"/>
      <c r="S4590" s="102"/>
      <c r="T4590" s="78"/>
      <c r="U4590" s="19"/>
      <c r="AB4590" s="14"/>
      <c r="AC4590" s="14"/>
      <c r="AD4590" s="14"/>
    </row>
    <row r="4591" spans="16:30" x14ac:dyDescent="0.2">
      <c r="P4591" s="152"/>
      <c r="Q4591" s="19"/>
      <c r="R4591" s="105"/>
      <c r="S4591" s="102"/>
      <c r="T4591" s="78"/>
      <c r="U4591" s="19"/>
      <c r="AB4591" s="14"/>
      <c r="AC4591" s="14"/>
      <c r="AD4591" s="14"/>
    </row>
    <row r="4592" spans="16:30" x14ac:dyDescent="0.2">
      <c r="P4592" s="153"/>
      <c r="Q4592" s="19"/>
      <c r="R4592" s="105"/>
      <c r="S4592" s="102"/>
      <c r="T4592" s="78"/>
      <c r="U4592" s="19"/>
      <c r="AB4592" s="14"/>
      <c r="AC4592" s="14"/>
      <c r="AD4592" s="14"/>
    </row>
    <row r="4593" spans="16:30" x14ac:dyDescent="0.2">
      <c r="P4593" s="152"/>
      <c r="Q4593" s="19"/>
      <c r="R4593" s="105"/>
      <c r="S4593" s="102"/>
      <c r="T4593" s="78"/>
      <c r="U4593" s="19"/>
      <c r="AB4593" s="14"/>
      <c r="AC4593" s="14"/>
      <c r="AD4593" s="14"/>
    </row>
    <row r="4594" spans="16:30" x14ac:dyDescent="0.2">
      <c r="P4594" s="153"/>
      <c r="Q4594" s="19"/>
      <c r="R4594" s="105"/>
      <c r="S4594" s="102"/>
      <c r="T4594" s="78"/>
      <c r="U4594" s="19"/>
      <c r="AB4594" s="14"/>
      <c r="AC4594" s="14"/>
      <c r="AD4594" s="14"/>
    </row>
    <row r="4595" spans="16:30" x14ac:dyDescent="0.2">
      <c r="P4595" s="152"/>
      <c r="Q4595" s="19"/>
      <c r="R4595" s="105"/>
      <c r="S4595" s="102"/>
      <c r="T4595" s="78"/>
      <c r="U4595" s="19"/>
      <c r="AB4595" s="14"/>
      <c r="AC4595" s="14"/>
      <c r="AD4595" s="14"/>
    </row>
    <row r="4596" spans="16:30" x14ac:dyDescent="0.2">
      <c r="P4596" s="153"/>
      <c r="Q4596" s="19"/>
      <c r="R4596" s="105"/>
      <c r="S4596" s="102"/>
      <c r="T4596" s="78"/>
      <c r="U4596" s="19"/>
      <c r="AB4596" s="14"/>
      <c r="AC4596" s="14"/>
      <c r="AD4596" s="14"/>
    </row>
    <row r="4597" spans="16:30" x14ac:dyDescent="0.2">
      <c r="P4597" s="152"/>
      <c r="Q4597" s="19"/>
      <c r="R4597" s="105"/>
      <c r="S4597" s="102"/>
      <c r="T4597" s="78"/>
      <c r="U4597" s="19"/>
      <c r="AB4597" s="14"/>
      <c r="AC4597" s="14"/>
      <c r="AD4597" s="14"/>
    </row>
    <row r="4598" spans="16:30" x14ac:dyDescent="0.2">
      <c r="P4598" s="153"/>
      <c r="Q4598" s="19"/>
      <c r="R4598" s="105"/>
      <c r="S4598" s="102"/>
      <c r="T4598" s="78"/>
      <c r="U4598" s="19"/>
      <c r="AB4598" s="14"/>
      <c r="AC4598" s="14"/>
      <c r="AD4598" s="14"/>
    </row>
    <row r="4599" spans="16:30" x14ac:dyDescent="0.2">
      <c r="P4599" s="152"/>
      <c r="Q4599" s="19"/>
      <c r="R4599" s="105"/>
      <c r="S4599" s="102"/>
      <c r="T4599" s="78"/>
      <c r="U4599" s="19"/>
      <c r="AB4599" s="14"/>
      <c r="AC4599" s="14"/>
      <c r="AD4599" s="14"/>
    </row>
    <row r="4600" spans="16:30" x14ac:dyDescent="0.2">
      <c r="P4600" s="153"/>
      <c r="Q4600" s="19"/>
      <c r="R4600" s="105"/>
      <c r="S4600" s="102"/>
      <c r="T4600" s="78"/>
      <c r="U4600" s="19"/>
      <c r="AB4600" s="14"/>
      <c r="AC4600" s="14"/>
      <c r="AD4600" s="14"/>
    </row>
    <row r="4601" spans="16:30" x14ac:dyDescent="0.2">
      <c r="P4601" s="152"/>
      <c r="Q4601" s="19"/>
      <c r="R4601" s="105"/>
      <c r="S4601" s="102"/>
      <c r="T4601" s="78"/>
      <c r="U4601" s="19"/>
      <c r="AB4601" s="14"/>
      <c r="AC4601" s="14"/>
      <c r="AD4601" s="14"/>
    </row>
    <row r="4602" spans="16:30" x14ac:dyDescent="0.2">
      <c r="P4602" s="153"/>
      <c r="Q4602" s="19"/>
      <c r="R4602" s="105"/>
      <c r="S4602" s="102"/>
      <c r="T4602" s="78"/>
      <c r="U4602" s="19"/>
      <c r="AB4602" s="14"/>
      <c r="AC4602" s="14"/>
      <c r="AD4602" s="14"/>
    </row>
    <row r="4603" spans="16:30" x14ac:dyDescent="0.2">
      <c r="P4603" s="152"/>
      <c r="Q4603" s="19"/>
      <c r="R4603" s="105"/>
      <c r="S4603" s="102"/>
      <c r="T4603" s="78"/>
      <c r="U4603" s="19"/>
      <c r="AB4603" s="14"/>
      <c r="AC4603" s="14"/>
      <c r="AD4603" s="14"/>
    </row>
    <row r="4604" spans="16:30" x14ac:dyDescent="0.2">
      <c r="P4604" s="153"/>
      <c r="Q4604" s="19"/>
      <c r="R4604" s="105"/>
      <c r="S4604" s="102"/>
      <c r="T4604" s="78"/>
      <c r="U4604" s="19"/>
      <c r="AB4604" s="14"/>
      <c r="AC4604" s="14"/>
      <c r="AD4604" s="14"/>
    </row>
    <row r="4605" spans="16:30" x14ac:dyDescent="0.2">
      <c r="P4605" s="152"/>
      <c r="Q4605" s="19"/>
      <c r="R4605" s="105"/>
      <c r="S4605" s="102"/>
      <c r="T4605" s="78"/>
      <c r="U4605" s="19"/>
      <c r="AB4605" s="14"/>
      <c r="AC4605" s="14"/>
      <c r="AD4605" s="14"/>
    </row>
    <row r="4606" spans="16:30" x14ac:dyDescent="0.2">
      <c r="P4606" s="153"/>
      <c r="Q4606" s="19"/>
      <c r="R4606" s="105"/>
      <c r="S4606" s="102"/>
      <c r="T4606" s="78"/>
      <c r="U4606" s="19"/>
      <c r="AB4606" s="14"/>
      <c r="AC4606" s="14"/>
      <c r="AD4606" s="14"/>
    </row>
    <row r="4607" spans="16:30" x14ac:dyDescent="0.2">
      <c r="P4607" s="152"/>
      <c r="Q4607" s="19"/>
      <c r="R4607" s="105"/>
      <c r="S4607" s="102"/>
      <c r="T4607" s="78"/>
      <c r="U4607" s="19"/>
      <c r="AB4607" s="14"/>
      <c r="AC4607" s="14"/>
      <c r="AD4607" s="14"/>
    </row>
    <row r="4608" spans="16:30" x14ac:dyDescent="0.2">
      <c r="P4608" s="153"/>
      <c r="Q4608" s="19"/>
      <c r="R4608" s="105"/>
      <c r="S4608" s="102"/>
      <c r="T4608" s="78"/>
      <c r="U4608" s="19"/>
      <c r="AB4608" s="14"/>
      <c r="AC4608" s="14"/>
      <c r="AD4608" s="14"/>
    </row>
    <row r="4609" spans="16:30" x14ac:dyDescent="0.2">
      <c r="P4609" s="152"/>
      <c r="Q4609" s="19"/>
      <c r="R4609" s="105"/>
      <c r="S4609" s="102"/>
      <c r="T4609" s="78"/>
      <c r="U4609" s="19"/>
      <c r="AB4609" s="14"/>
      <c r="AC4609" s="14"/>
      <c r="AD4609" s="14"/>
    </row>
    <row r="4610" spans="16:30" x14ac:dyDescent="0.2">
      <c r="P4610" s="153"/>
      <c r="Q4610" s="19"/>
      <c r="R4610" s="105"/>
      <c r="S4610" s="102"/>
      <c r="T4610" s="78"/>
      <c r="U4610" s="19"/>
      <c r="AB4610" s="14"/>
      <c r="AC4610" s="14"/>
      <c r="AD4610" s="14"/>
    </row>
    <row r="4611" spans="16:30" x14ac:dyDescent="0.2">
      <c r="P4611" s="152"/>
      <c r="Q4611" s="19"/>
      <c r="R4611" s="105"/>
      <c r="S4611" s="102"/>
      <c r="T4611" s="78"/>
      <c r="U4611" s="19"/>
      <c r="AB4611" s="14"/>
      <c r="AC4611" s="14"/>
      <c r="AD4611" s="14"/>
    </row>
    <row r="4612" spans="16:30" x14ac:dyDescent="0.2">
      <c r="P4612" s="153"/>
      <c r="Q4612" s="19"/>
      <c r="R4612" s="105"/>
      <c r="S4612" s="102"/>
      <c r="T4612" s="78"/>
      <c r="U4612" s="19"/>
      <c r="AB4612" s="14"/>
      <c r="AC4612" s="14"/>
      <c r="AD4612" s="14"/>
    </row>
    <row r="4613" spans="16:30" x14ac:dyDescent="0.2">
      <c r="P4613" s="152"/>
      <c r="Q4613" s="19"/>
      <c r="R4613" s="105"/>
      <c r="S4613" s="102"/>
      <c r="T4613" s="78"/>
      <c r="U4613" s="19"/>
      <c r="AB4613" s="14"/>
      <c r="AC4613" s="14"/>
      <c r="AD4613" s="14"/>
    </row>
    <row r="4614" spans="16:30" x14ac:dyDescent="0.2">
      <c r="P4614" s="153"/>
      <c r="Q4614" s="19"/>
      <c r="R4614" s="105"/>
      <c r="S4614" s="102"/>
      <c r="T4614" s="78"/>
      <c r="U4614" s="19"/>
      <c r="AB4614" s="14"/>
      <c r="AC4614" s="14"/>
      <c r="AD4614" s="14"/>
    </row>
    <row r="4615" spans="16:30" x14ac:dyDescent="0.2">
      <c r="P4615" s="152"/>
      <c r="Q4615" s="19"/>
      <c r="R4615" s="105"/>
      <c r="S4615" s="102"/>
      <c r="T4615" s="78"/>
      <c r="U4615" s="19"/>
      <c r="AB4615" s="14"/>
      <c r="AC4615" s="14"/>
      <c r="AD4615" s="14"/>
    </row>
    <row r="4616" spans="16:30" x14ac:dyDescent="0.2">
      <c r="P4616" s="153"/>
      <c r="Q4616" s="19"/>
      <c r="R4616" s="105"/>
      <c r="S4616" s="102"/>
      <c r="T4616" s="78"/>
      <c r="U4616" s="19"/>
      <c r="AB4616" s="14"/>
      <c r="AC4616" s="14"/>
      <c r="AD4616" s="14"/>
    </row>
    <row r="4617" spans="16:30" x14ac:dyDescent="0.2">
      <c r="P4617" s="152"/>
      <c r="Q4617" s="19"/>
      <c r="R4617" s="105"/>
      <c r="S4617" s="102"/>
      <c r="T4617" s="78"/>
      <c r="U4617" s="19"/>
      <c r="AB4617" s="14"/>
      <c r="AC4617" s="14"/>
      <c r="AD4617" s="14"/>
    </row>
    <row r="4618" spans="16:30" x14ac:dyDescent="0.2">
      <c r="P4618" s="153"/>
      <c r="Q4618" s="19"/>
      <c r="R4618" s="105"/>
      <c r="S4618" s="102"/>
      <c r="T4618" s="78"/>
      <c r="U4618" s="19"/>
      <c r="AB4618" s="14"/>
      <c r="AC4618" s="14"/>
      <c r="AD4618" s="14"/>
    </row>
    <row r="4619" spans="16:30" x14ac:dyDescent="0.2">
      <c r="P4619" s="152"/>
      <c r="Q4619" s="19"/>
      <c r="R4619" s="105"/>
      <c r="S4619" s="102"/>
      <c r="T4619" s="78"/>
      <c r="U4619" s="19"/>
      <c r="AB4619" s="14"/>
      <c r="AC4619" s="14"/>
      <c r="AD4619" s="14"/>
    </row>
    <row r="4620" spans="16:30" x14ac:dyDescent="0.2">
      <c r="P4620" s="153"/>
      <c r="Q4620" s="19"/>
      <c r="R4620" s="105"/>
      <c r="S4620" s="102"/>
      <c r="T4620" s="78"/>
      <c r="U4620" s="19"/>
      <c r="AB4620" s="14"/>
      <c r="AC4620" s="14"/>
      <c r="AD4620" s="14"/>
    </row>
    <row r="4621" spans="16:30" x14ac:dyDescent="0.2">
      <c r="P4621" s="152"/>
      <c r="Q4621" s="19"/>
      <c r="R4621" s="105"/>
      <c r="S4621" s="102"/>
      <c r="T4621" s="78"/>
      <c r="U4621" s="19"/>
      <c r="AB4621" s="14"/>
      <c r="AC4621" s="14"/>
      <c r="AD4621" s="14"/>
    </row>
    <row r="4622" spans="16:30" x14ac:dyDescent="0.2">
      <c r="P4622" s="153"/>
      <c r="Q4622" s="19"/>
      <c r="R4622" s="105"/>
      <c r="S4622" s="102"/>
      <c r="T4622" s="78"/>
      <c r="U4622" s="19"/>
      <c r="AB4622" s="14"/>
      <c r="AC4622" s="14"/>
      <c r="AD4622" s="14"/>
    </row>
    <row r="4623" spans="16:30" x14ac:dyDescent="0.2">
      <c r="P4623" s="152"/>
      <c r="Q4623" s="19"/>
      <c r="R4623" s="105"/>
      <c r="S4623" s="102"/>
      <c r="T4623" s="78"/>
      <c r="U4623" s="19"/>
      <c r="AB4623" s="14"/>
      <c r="AC4623" s="14"/>
      <c r="AD4623" s="14"/>
    </row>
    <row r="4624" spans="16:30" x14ac:dyDescent="0.2">
      <c r="P4624" s="153"/>
      <c r="Q4624" s="19"/>
      <c r="R4624" s="105"/>
      <c r="S4624" s="102"/>
      <c r="T4624" s="78"/>
      <c r="U4624" s="19"/>
      <c r="AB4624" s="14"/>
      <c r="AC4624" s="14"/>
      <c r="AD4624" s="14"/>
    </row>
    <row r="4625" spans="16:30" x14ac:dyDescent="0.2">
      <c r="P4625" s="152"/>
      <c r="Q4625" s="19"/>
      <c r="R4625" s="105"/>
      <c r="S4625" s="102"/>
      <c r="T4625" s="78"/>
      <c r="U4625" s="19"/>
      <c r="AB4625" s="14"/>
      <c r="AC4625" s="14"/>
      <c r="AD4625" s="14"/>
    </row>
    <row r="4626" spans="16:30" x14ac:dyDescent="0.2">
      <c r="P4626" s="153"/>
      <c r="Q4626" s="19"/>
      <c r="R4626" s="105"/>
      <c r="S4626" s="102"/>
      <c r="T4626" s="78"/>
      <c r="U4626" s="19"/>
      <c r="AB4626" s="14"/>
      <c r="AC4626" s="14"/>
      <c r="AD4626" s="14"/>
    </row>
    <row r="4627" spans="16:30" x14ac:dyDescent="0.2">
      <c r="P4627" s="152"/>
      <c r="Q4627" s="19"/>
      <c r="R4627" s="105"/>
      <c r="S4627" s="102"/>
      <c r="T4627" s="78"/>
      <c r="U4627" s="19"/>
      <c r="AB4627" s="14"/>
      <c r="AC4627" s="14"/>
      <c r="AD4627" s="14"/>
    </row>
    <row r="4628" spans="16:30" x14ac:dyDescent="0.2">
      <c r="P4628" s="153"/>
      <c r="Q4628" s="19"/>
      <c r="R4628" s="105"/>
      <c r="S4628" s="102"/>
      <c r="T4628" s="78"/>
      <c r="U4628" s="19"/>
      <c r="AB4628" s="14"/>
      <c r="AC4628" s="14"/>
      <c r="AD4628" s="14"/>
    </row>
    <row r="4629" spans="16:30" x14ac:dyDescent="0.2">
      <c r="P4629" s="152"/>
      <c r="Q4629" s="19"/>
      <c r="R4629" s="105"/>
      <c r="S4629" s="102"/>
      <c r="T4629" s="78"/>
      <c r="U4629" s="19"/>
      <c r="AB4629" s="14"/>
      <c r="AC4629" s="14"/>
      <c r="AD4629" s="14"/>
    </row>
    <row r="4630" spans="16:30" x14ac:dyDescent="0.2">
      <c r="P4630" s="153"/>
      <c r="Q4630" s="19"/>
      <c r="R4630" s="105"/>
      <c r="S4630" s="102"/>
      <c r="T4630" s="78"/>
      <c r="U4630" s="19"/>
      <c r="AB4630" s="14"/>
      <c r="AC4630" s="14"/>
      <c r="AD4630" s="14"/>
    </row>
    <row r="4631" spans="16:30" x14ac:dyDescent="0.2">
      <c r="P4631" s="152"/>
      <c r="Q4631" s="19"/>
      <c r="R4631" s="105"/>
      <c r="S4631" s="102"/>
      <c r="T4631" s="78"/>
      <c r="U4631" s="19"/>
      <c r="AB4631" s="14"/>
      <c r="AC4631" s="14"/>
      <c r="AD4631" s="14"/>
    </row>
    <row r="4632" spans="16:30" x14ac:dyDescent="0.2">
      <c r="P4632" s="153"/>
      <c r="Q4632" s="19"/>
      <c r="R4632" s="105"/>
      <c r="S4632" s="102"/>
      <c r="T4632" s="78"/>
      <c r="U4632" s="19"/>
      <c r="AB4632" s="14"/>
      <c r="AC4632" s="14"/>
      <c r="AD4632" s="14"/>
    </row>
    <row r="4633" spans="16:30" x14ac:dyDescent="0.2">
      <c r="P4633" s="152"/>
      <c r="Q4633" s="19"/>
      <c r="R4633" s="105"/>
      <c r="S4633" s="102"/>
      <c r="T4633" s="78"/>
      <c r="U4633" s="19"/>
      <c r="AB4633" s="14"/>
      <c r="AC4633" s="14"/>
      <c r="AD4633" s="14"/>
    </row>
    <row r="4634" spans="16:30" x14ac:dyDescent="0.2">
      <c r="P4634" s="153"/>
      <c r="Q4634" s="19"/>
      <c r="R4634" s="105"/>
      <c r="S4634" s="102"/>
      <c r="T4634" s="78"/>
      <c r="U4634" s="19"/>
      <c r="AB4634" s="14"/>
      <c r="AC4634" s="14"/>
      <c r="AD4634" s="14"/>
    </row>
    <row r="4635" spans="16:30" x14ac:dyDescent="0.2">
      <c r="P4635" s="152"/>
      <c r="Q4635" s="19"/>
      <c r="R4635" s="105"/>
      <c r="S4635" s="102"/>
      <c r="T4635" s="78"/>
      <c r="U4635" s="19"/>
      <c r="AB4635" s="14"/>
      <c r="AC4635" s="14"/>
      <c r="AD4635" s="14"/>
    </row>
    <row r="4636" spans="16:30" x14ac:dyDescent="0.2">
      <c r="P4636" s="153"/>
      <c r="Q4636" s="19"/>
      <c r="R4636" s="105"/>
      <c r="S4636" s="102"/>
      <c r="T4636" s="78"/>
      <c r="U4636" s="19"/>
      <c r="AB4636" s="14"/>
      <c r="AC4636" s="14"/>
      <c r="AD4636" s="14"/>
    </row>
    <row r="4637" spans="16:30" x14ac:dyDescent="0.2">
      <c r="P4637" s="152"/>
      <c r="Q4637" s="19"/>
      <c r="R4637" s="105"/>
      <c r="S4637" s="102"/>
      <c r="T4637" s="78"/>
      <c r="U4637" s="19"/>
      <c r="AB4637" s="14"/>
      <c r="AC4637" s="14"/>
      <c r="AD4637" s="14"/>
    </row>
    <row r="4638" spans="16:30" x14ac:dyDescent="0.2">
      <c r="P4638" s="153"/>
      <c r="Q4638" s="19"/>
      <c r="R4638" s="105"/>
      <c r="S4638" s="102"/>
      <c r="T4638" s="78"/>
      <c r="U4638" s="19"/>
      <c r="AB4638" s="14"/>
      <c r="AC4638" s="14"/>
      <c r="AD4638" s="14"/>
    </row>
    <row r="4639" spans="16:30" x14ac:dyDescent="0.2">
      <c r="P4639" s="152"/>
      <c r="Q4639" s="19"/>
      <c r="R4639" s="105"/>
      <c r="S4639" s="102"/>
      <c r="T4639" s="78"/>
      <c r="U4639" s="19"/>
      <c r="AB4639" s="14"/>
      <c r="AC4639" s="14"/>
      <c r="AD4639" s="14"/>
    </row>
    <row r="4640" spans="16:30" x14ac:dyDescent="0.2">
      <c r="P4640" s="153"/>
      <c r="Q4640" s="19"/>
      <c r="R4640" s="105"/>
      <c r="S4640" s="102"/>
      <c r="T4640" s="78"/>
      <c r="U4640" s="19"/>
      <c r="AB4640" s="14"/>
      <c r="AC4640" s="14"/>
      <c r="AD4640" s="14"/>
    </row>
    <row r="4641" spans="16:30" x14ac:dyDescent="0.2">
      <c r="P4641" s="152"/>
      <c r="Q4641" s="19"/>
      <c r="R4641" s="105"/>
      <c r="S4641" s="102"/>
      <c r="T4641" s="78"/>
      <c r="U4641" s="19"/>
      <c r="AB4641" s="14"/>
      <c r="AC4641" s="14"/>
      <c r="AD4641" s="14"/>
    </row>
    <row r="4642" spans="16:30" x14ac:dyDescent="0.2">
      <c r="P4642" s="153"/>
      <c r="Q4642" s="19"/>
      <c r="R4642" s="105"/>
      <c r="S4642" s="102"/>
      <c r="T4642" s="78"/>
      <c r="U4642" s="19"/>
      <c r="AB4642" s="14"/>
      <c r="AC4642" s="14"/>
      <c r="AD4642" s="14"/>
    </row>
    <row r="4643" spans="16:30" x14ac:dyDescent="0.2">
      <c r="P4643" s="152"/>
      <c r="Q4643" s="19"/>
      <c r="R4643" s="105"/>
      <c r="S4643" s="102"/>
      <c r="T4643" s="78"/>
      <c r="U4643" s="19"/>
      <c r="AB4643" s="14"/>
      <c r="AC4643" s="14"/>
      <c r="AD4643" s="14"/>
    </row>
    <row r="4644" spans="16:30" x14ac:dyDescent="0.2">
      <c r="P4644" s="153"/>
      <c r="Q4644" s="19"/>
      <c r="R4644" s="105"/>
      <c r="S4644" s="102"/>
      <c r="T4644" s="78"/>
      <c r="U4644" s="19"/>
      <c r="AB4644" s="14"/>
      <c r="AC4644" s="14"/>
      <c r="AD4644" s="14"/>
    </row>
    <row r="4645" spans="16:30" x14ac:dyDescent="0.2">
      <c r="P4645" s="152"/>
      <c r="Q4645" s="19"/>
      <c r="R4645" s="105"/>
      <c r="S4645" s="102"/>
      <c r="T4645" s="78"/>
      <c r="U4645" s="19"/>
      <c r="AB4645" s="14"/>
      <c r="AC4645" s="14"/>
      <c r="AD4645" s="14"/>
    </row>
    <row r="4646" spans="16:30" x14ac:dyDescent="0.2">
      <c r="P4646" s="153"/>
      <c r="Q4646" s="19"/>
      <c r="R4646" s="105"/>
      <c r="S4646" s="102"/>
      <c r="T4646" s="78"/>
      <c r="U4646" s="19"/>
      <c r="AB4646" s="14"/>
      <c r="AC4646" s="14"/>
      <c r="AD4646" s="14"/>
    </row>
    <row r="4647" spans="16:30" x14ac:dyDescent="0.2">
      <c r="P4647" s="152"/>
      <c r="Q4647" s="19"/>
      <c r="R4647" s="105"/>
      <c r="S4647" s="102"/>
      <c r="T4647" s="78"/>
      <c r="U4647" s="19"/>
      <c r="AB4647" s="14"/>
      <c r="AC4647" s="14"/>
      <c r="AD4647" s="14"/>
    </row>
    <row r="4648" spans="16:30" x14ac:dyDescent="0.2">
      <c r="P4648" s="153"/>
      <c r="Q4648" s="19"/>
      <c r="R4648" s="105"/>
      <c r="S4648" s="102"/>
      <c r="T4648" s="78"/>
      <c r="U4648" s="19"/>
      <c r="AB4648" s="14"/>
      <c r="AC4648" s="14"/>
      <c r="AD4648" s="14"/>
    </row>
    <row r="4649" spans="16:30" x14ac:dyDescent="0.2">
      <c r="P4649" s="152"/>
      <c r="Q4649" s="19"/>
      <c r="R4649" s="105"/>
      <c r="S4649" s="102"/>
      <c r="T4649" s="78"/>
      <c r="U4649" s="19"/>
      <c r="AB4649" s="14"/>
      <c r="AC4649" s="14"/>
      <c r="AD4649" s="14"/>
    </row>
    <row r="4650" spans="16:30" x14ac:dyDescent="0.2">
      <c r="P4650" s="153"/>
      <c r="Q4650" s="19"/>
      <c r="R4650" s="105"/>
      <c r="S4650" s="102"/>
      <c r="T4650" s="78"/>
      <c r="U4650" s="19"/>
      <c r="AB4650" s="14"/>
      <c r="AC4650" s="14"/>
      <c r="AD4650" s="14"/>
    </row>
    <row r="4651" spans="16:30" x14ac:dyDescent="0.2">
      <c r="P4651" s="152"/>
      <c r="Q4651" s="19"/>
      <c r="R4651" s="105"/>
      <c r="S4651" s="102"/>
      <c r="T4651" s="78"/>
      <c r="U4651" s="19"/>
      <c r="AB4651" s="14"/>
      <c r="AC4651" s="14"/>
      <c r="AD4651" s="14"/>
    </row>
    <row r="4652" spans="16:30" x14ac:dyDescent="0.2">
      <c r="P4652" s="153"/>
      <c r="Q4652" s="19"/>
      <c r="R4652" s="105"/>
      <c r="S4652" s="102"/>
      <c r="T4652" s="78"/>
      <c r="U4652" s="19"/>
      <c r="AB4652" s="14"/>
      <c r="AC4652" s="14"/>
      <c r="AD4652" s="14"/>
    </row>
    <row r="4653" spans="16:30" x14ac:dyDescent="0.2">
      <c r="P4653" s="152"/>
      <c r="Q4653" s="19"/>
      <c r="R4653" s="105"/>
      <c r="S4653" s="102"/>
      <c r="T4653" s="78"/>
      <c r="U4653" s="19"/>
      <c r="AB4653" s="14"/>
      <c r="AC4653" s="14"/>
      <c r="AD4653" s="14"/>
    </row>
    <row r="4654" spans="16:30" x14ac:dyDescent="0.2">
      <c r="P4654" s="153"/>
      <c r="Q4654" s="19"/>
      <c r="R4654" s="105"/>
      <c r="S4654" s="102"/>
      <c r="T4654" s="78"/>
      <c r="U4654" s="19"/>
      <c r="AB4654" s="14"/>
      <c r="AC4654" s="14"/>
      <c r="AD4654" s="14"/>
    </row>
    <row r="4655" spans="16:30" x14ac:dyDescent="0.2">
      <c r="P4655" s="152"/>
      <c r="Q4655" s="19"/>
      <c r="R4655" s="105"/>
      <c r="S4655" s="102"/>
      <c r="T4655" s="78"/>
      <c r="U4655" s="19"/>
      <c r="AB4655" s="14"/>
      <c r="AC4655" s="14"/>
      <c r="AD4655" s="14"/>
    </row>
    <row r="4656" spans="16:30" x14ac:dyDescent="0.2">
      <c r="P4656" s="153"/>
      <c r="Q4656" s="19"/>
      <c r="R4656" s="105"/>
      <c r="S4656" s="102"/>
      <c r="T4656" s="78"/>
      <c r="U4656" s="19"/>
      <c r="AB4656" s="14"/>
      <c r="AC4656" s="14"/>
      <c r="AD4656" s="14"/>
    </row>
    <row r="4657" spans="16:30" x14ac:dyDescent="0.2">
      <c r="P4657" s="152"/>
      <c r="Q4657" s="19"/>
      <c r="R4657" s="105"/>
      <c r="S4657" s="102"/>
      <c r="T4657" s="78"/>
      <c r="U4657" s="19"/>
      <c r="AB4657" s="14"/>
      <c r="AC4657" s="14"/>
      <c r="AD4657" s="14"/>
    </row>
    <row r="4658" spans="16:30" x14ac:dyDescent="0.2">
      <c r="P4658" s="153"/>
      <c r="Q4658" s="19"/>
      <c r="R4658" s="105"/>
      <c r="S4658" s="102"/>
      <c r="T4658" s="78"/>
      <c r="U4658" s="19"/>
      <c r="AB4658" s="14"/>
      <c r="AC4658" s="14"/>
      <c r="AD4658" s="14"/>
    </row>
    <row r="4659" spans="16:30" x14ac:dyDescent="0.2">
      <c r="P4659" s="152"/>
      <c r="Q4659" s="19"/>
      <c r="R4659" s="105"/>
      <c r="S4659" s="102"/>
      <c r="T4659" s="78"/>
      <c r="U4659" s="19"/>
      <c r="AB4659" s="14"/>
      <c r="AC4659" s="14"/>
      <c r="AD4659" s="14"/>
    </row>
    <row r="4660" spans="16:30" x14ac:dyDescent="0.2">
      <c r="P4660" s="153"/>
      <c r="Q4660" s="19"/>
      <c r="R4660" s="105"/>
      <c r="S4660" s="102"/>
      <c r="T4660" s="78"/>
      <c r="U4660" s="19"/>
      <c r="AB4660" s="14"/>
      <c r="AC4660" s="14"/>
      <c r="AD4660" s="14"/>
    </row>
    <row r="4661" spans="16:30" x14ac:dyDescent="0.2">
      <c r="P4661" s="152"/>
      <c r="Q4661" s="19"/>
      <c r="R4661" s="105"/>
      <c r="S4661" s="102"/>
      <c r="T4661" s="78"/>
      <c r="U4661" s="19"/>
      <c r="AB4661" s="14"/>
      <c r="AC4661" s="14"/>
      <c r="AD4661" s="14"/>
    </row>
    <row r="4662" spans="16:30" x14ac:dyDescent="0.2">
      <c r="P4662" s="153"/>
      <c r="Q4662" s="19"/>
      <c r="R4662" s="105"/>
      <c r="S4662" s="102"/>
      <c r="T4662" s="78"/>
      <c r="U4662" s="19"/>
      <c r="AB4662" s="14"/>
      <c r="AC4662" s="14"/>
      <c r="AD4662" s="14"/>
    </row>
    <row r="4663" spans="16:30" x14ac:dyDescent="0.2">
      <c r="P4663" s="152"/>
      <c r="Q4663" s="19"/>
      <c r="R4663" s="105"/>
      <c r="S4663" s="102"/>
      <c r="T4663" s="78"/>
      <c r="U4663" s="19"/>
      <c r="AB4663" s="14"/>
      <c r="AC4663" s="14"/>
      <c r="AD4663" s="14"/>
    </row>
    <row r="4664" spans="16:30" x14ac:dyDescent="0.2">
      <c r="P4664" s="153"/>
      <c r="Q4664" s="19"/>
      <c r="R4664" s="105"/>
      <c r="S4664" s="102"/>
      <c r="T4664" s="78"/>
      <c r="U4664" s="19"/>
      <c r="AB4664" s="14"/>
      <c r="AC4664" s="14"/>
      <c r="AD4664" s="14"/>
    </row>
    <row r="4665" spans="16:30" x14ac:dyDescent="0.2">
      <c r="P4665" s="152"/>
      <c r="Q4665" s="19"/>
      <c r="R4665" s="105"/>
      <c r="S4665" s="102"/>
      <c r="T4665" s="78"/>
      <c r="U4665" s="19"/>
      <c r="AB4665" s="14"/>
      <c r="AC4665" s="14"/>
      <c r="AD4665" s="14"/>
    </row>
    <row r="4666" spans="16:30" x14ac:dyDescent="0.2">
      <c r="P4666" s="153"/>
      <c r="Q4666" s="19"/>
      <c r="R4666" s="105"/>
      <c r="S4666" s="102"/>
      <c r="T4666" s="78"/>
      <c r="U4666" s="19"/>
      <c r="AB4666" s="14"/>
      <c r="AC4666" s="14"/>
      <c r="AD4666" s="14"/>
    </row>
    <row r="4667" spans="16:30" x14ac:dyDescent="0.2">
      <c r="P4667" s="152"/>
      <c r="Q4667" s="19"/>
      <c r="R4667" s="105"/>
      <c r="S4667" s="102"/>
      <c r="T4667" s="78"/>
      <c r="U4667" s="19"/>
      <c r="AB4667" s="14"/>
      <c r="AC4667" s="14"/>
      <c r="AD4667" s="14"/>
    </row>
    <row r="4668" spans="16:30" x14ac:dyDescent="0.2">
      <c r="P4668" s="153"/>
      <c r="Q4668" s="19"/>
      <c r="R4668" s="105"/>
      <c r="S4668" s="102"/>
      <c r="T4668" s="78"/>
      <c r="U4668" s="19"/>
      <c r="AB4668" s="14"/>
      <c r="AC4668" s="14"/>
      <c r="AD4668" s="14"/>
    </row>
    <row r="4669" spans="16:30" x14ac:dyDescent="0.2">
      <c r="P4669" s="152"/>
      <c r="Q4669" s="19"/>
      <c r="R4669" s="105"/>
      <c r="S4669" s="102"/>
      <c r="T4669" s="78"/>
      <c r="U4669" s="19"/>
      <c r="AB4669" s="14"/>
      <c r="AC4669" s="14"/>
      <c r="AD4669" s="14"/>
    </row>
    <row r="4670" spans="16:30" x14ac:dyDescent="0.2">
      <c r="P4670" s="153"/>
      <c r="Q4670" s="19"/>
      <c r="R4670" s="105"/>
      <c r="S4670" s="102"/>
      <c r="T4670" s="78"/>
      <c r="U4670" s="19"/>
      <c r="AB4670" s="14"/>
      <c r="AC4670" s="14"/>
      <c r="AD4670" s="14"/>
    </row>
    <row r="4671" spans="16:30" x14ac:dyDescent="0.2">
      <c r="P4671" s="152"/>
      <c r="Q4671" s="19"/>
      <c r="R4671" s="105"/>
      <c r="S4671" s="102"/>
      <c r="T4671" s="78"/>
      <c r="U4671" s="19"/>
      <c r="AB4671" s="14"/>
      <c r="AC4671" s="14"/>
      <c r="AD4671" s="14"/>
    </row>
    <row r="4672" spans="16:30" x14ac:dyDescent="0.2">
      <c r="P4672" s="153"/>
      <c r="Q4672" s="19"/>
      <c r="R4672" s="105"/>
      <c r="S4672" s="102"/>
      <c r="T4672" s="78"/>
      <c r="U4672" s="19"/>
      <c r="AB4672" s="14"/>
      <c r="AC4672" s="14"/>
      <c r="AD4672" s="14"/>
    </row>
    <row r="4673" spans="16:30" x14ac:dyDescent="0.2">
      <c r="P4673" s="152"/>
      <c r="Q4673" s="19"/>
      <c r="R4673" s="105"/>
      <c r="S4673" s="102"/>
      <c r="T4673" s="78"/>
      <c r="U4673" s="19"/>
      <c r="AB4673" s="14"/>
      <c r="AC4673" s="14"/>
      <c r="AD4673" s="14"/>
    </row>
    <row r="4674" spans="16:30" x14ac:dyDescent="0.2">
      <c r="P4674" s="153"/>
      <c r="Q4674" s="19"/>
      <c r="R4674" s="105"/>
      <c r="S4674" s="102"/>
      <c r="T4674" s="78"/>
      <c r="U4674" s="19"/>
      <c r="AB4674" s="14"/>
      <c r="AC4674" s="14"/>
      <c r="AD4674" s="14"/>
    </row>
    <row r="4675" spans="16:30" x14ac:dyDescent="0.2">
      <c r="P4675" s="152"/>
      <c r="Q4675" s="19"/>
      <c r="R4675" s="105"/>
      <c r="S4675" s="102"/>
      <c r="T4675" s="78"/>
      <c r="U4675" s="19"/>
      <c r="AB4675" s="14"/>
      <c r="AC4675" s="14"/>
      <c r="AD4675" s="14"/>
    </row>
    <row r="4676" spans="16:30" x14ac:dyDescent="0.2">
      <c r="P4676" s="153"/>
      <c r="Q4676" s="19"/>
      <c r="R4676" s="105"/>
      <c r="S4676" s="102"/>
      <c r="T4676" s="78"/>
      <c r="U4676" s="19"/>
      <c r="AB4676" s="14"/>
      <c r="AC4676" s="14"/>
      <c r="AD4676" s="14"/>
    </row>
    <row r="4677" spans="16:30" x14ac:dyDescent="0.2">
      <c r="P4677" s="152"/>
      <c r="Q4677" s="19"/>
      <c r="R4677" s="105"/>
      <c r="S4677" s="102"/>
      <c r="T4677" s="78"/>
      <c r="U4677" s="19"/>
      <c r="AB4677" s="14"/>
      <c r="AC4677" s="14"/>
      <c r="AD4677" s="14"/>
    </row>
    <row r="4678" spans="16:30" x14ac:dyDescent="0.2">
      <c r="P4678" s="153"/>
      <c r="Q4678" s="19"/>
      <c r="R4678" s="105"/>
      <c r="S4678" s="102"/>
      <c r="T4678" s="78"/>
      <c r="U4678" s="19"/>
      <c r="AB4678" s="14"/>
      <c r="AC4678" s="14"/>
      <c r="AD4678" s="14"/>
    </row>
    <row r="4679" spans="16:30" x14ac:dyDescent="0.2">
      <c r="P4679" s="152"/>
      <c r="Q4679" s="19"/>
      <c r="R4679" s="105"/>
      <c r="S4679" s="102"/>
      <c r="T4679" s="78"/>
      <c r="U4679" s="19"/>
      <c r="AB4679" s="14"/>
      <c r="AC4679" s="14"/>
      <c r="AD4679" s="14"/>
    </row>
    <row r="4680" spans="16:30" x14ac:dyDescent="0.2">
      <c r="P4680" s="153"/>
      <c r="Q4680" s="19"/>
      <c r="R4680" s="105"/>
      <c r="S4680" s="102"/>
      <c r="T4680" s="78"/>
      <c r="U4680" s="19"/>
      <c r="AB4680" s="14"/>
      <c r="AC4680" s="14"/>
      <c r="AD4680" s="14"/>
    </row>
    <row r="4681" spans="16:30" x14ac:dyDescent="0.2">
      <c r="P4681" s="152"/>
      <c r="Q4681" s="19"/>
      <c r="R4681" s="105"/>
      <c r="S4681" s="102"/>
      <c r="T4681" s="78"/>
      <c r="U4681" s="19"/>
      <c r="AB4681" s="14"/>
      <c r="AC4681" s="14"/>
      <c r="AD4681" s="14"/>
    </row>
    <row r="4682" spans="16:30" x14ac:dyDescent="0.2">
      <c r="P4682" s="153"/>
      <c r="Q4682" s="19"/>
      <c r="R4682" s="105"/>
      <c r="S4682" s="102"/>
      <c r="T4682" s="78"/>
      <c r="U4682" s="19"/>
      <c r="AB4682" s="14"/>
      <c r="AC4682" s="14"/>
      <c r="AD4682" s="14"/>
    </row>
    <row r="4683" spans="16:30" x14ac:dyDescent="0.2">
      <c r="P4683" s="152"/>
      <c r="Q4683" s="19"/>
      <c r="R4683" s="105"/>
      <c r="S4683" s="102"/>
      <c r="T4683" s="78"/>
      <c r="U4683" s="19"/>
      <c r="AB4683" s="14"/>
      <c r="AC4683" s="14"/>
      <c r="AD4683" s="14"/>
    </row>
    <row r="4684" spans="16:30" x14ac:dyDescent="0.2">
      <c r="P4684" s="153"/>
      <c r="Q4684" s="19"/>
      <c r="R4684" s="105"/>
      <c r="S4684" s="102"/>
      <c r="T4684" s="78"/>
      <c r="U4684" s="19"/>
      <c r="AB4684" s="14"/>
      <c r="AC4684" s="14"/>
      <c r="AD4684" s="14"/>
    </row>
    <row r="4685" spans="16:30" x14ac:dyDescent="0.2">
      <c r="P4685" s="152"/>
      <c r="Q4685" s="19"/>
      <c r="R4685" s="105"/>
      <c r="S4685" s="102"/>
      <c r="T4685" s="78"/>
      <c r="U4685" s="19"/>
      <c r="AB4685" s="14"/>
      <c r="AC4685" s="14"/>
      <c r="AD4685" s="14"/>
    </row>
    <row r="4686" spans="16:30" x14ac:dyDescent="0.2">
      <c r="P4686" s="153"/>
      <c r="Q4686" s="19"/>
      <c r="R4686" s="105"/>
      <c r="S4686" s="102"/>
      <c r="T4686" s="78"/>
      <c r="U4686" s="19"/>
      <c r="AB4686" s="14"/>
      <c r="AC4686" s="14"/>
      <c r="AD4686" s="14"/>
    </row>
    <row r="4687" spans="16:30" x14ac:dyDescent="0.2">
      <c r="P4687" s="152"/>
      <c r="Q4687" s="19"/>
      <c r="R4687" s="105"/>
      <c r="S4687" s="102"/>
      <c r="T4687" s="78"/>
      <c r="U4687" s="19"/>
      <c r="AB4687" s="14"/>
      <c r="AC4687" s="14"/>
      <c r="AD4687" s="14"/>
    </row>
    <row r="4688" spans="16:30" x14ac:dyDescent="0.2">
      <c r="P4688" s="153"/>
      <c r="Q4688" s="19"/>
      <c r="R4688" s="105"/>
      <c r="S4688" s="102"/>
      <c r="T4688" s="78"/>
      <c r="U4688" s="19"/>
      <c r="AB4688" s="14"/>
      <c r="AC4688" s="14"/>
      <c r="AD4688" s="14"/>
    </row>
    <row r="4689" spans="16:30" x14ac:dyDescent="0.2">
      <c r="P4689" s="152"/>
      <c r="Q4689" s="19"/>
      <c r="R4689" s="105"/>
      <c r="S4689" s="102"/>
      <c r="T4689" s="78"/>
      <c r="U4689" s="19"/>
      <c r="AB4689" s="14"/>
      <c r="AC4689" s="14"/>
      <c r="AD4689" s="14"/>
    </row>
    <row r="4690" spans="16:30" x14ac:dyDescent="0.2">
      <c r="P4690" s="153"/>
      <c r="Q4690" s="19"/>
      <c r="R4690" s="105"/>
      <c r="S4690" s="102"/>
      <c r="T4690" s="78"/>
      <c r="U4690" s="19"/>
      <c r="AB4690" s="14"/>
      <c r="AC4690" s="14"/>
      <c r="AD4690" s="14"/>
    </row>
    <row r="4691" spans="16:30" x14ac:dyDescent="0.2">
      <c r="P4691" s="152"/>
      <c r="Q4691" s="19"/>
      <c r="R4691" s="105"/>
      <c r="S4691" s="102"/>
      <c r="T4691" s="78"/>
      <c r="U4691" s="19"/>
      <c r="AB4691" s="14"/>
      <c r="AC4691" s="14"/>
      <c r="AD4691" s="14"/>
    </row>
    <row r="4692" spans="16:30" x14ac:dyDescent="0.2">
      <c r="P4692" s="153"/>
      <c r="Q4692" s="19"/>
      <c r="R4692" s="105"/>
      <c r="S4692" s="102"/>
      <c r="T4692" s="78"/>
      <c r="U4692" s="19"/>
      <c r="AB4692" s="14"/>
      <c r="AC4692" s="14"/>
      <c r="AD4692" s="14"/>
    </row>
    <row r="4693" spans="16:30" x14ac:dyDescent="0.2">
      <c r="P4693" s="152"/>
      <c r="Q4693" s="19"/>
      <c r="R4693" s="105"/>
      <c r="S4693" s="102"/>
      <c r="T4693" s="78"/>
      <c r="U4693" s="19"/>
      <c r="AB4693" s="14"/>
      <c r="AC4693" s="14"/>
      <c r="AD4693" s="14"/>
    </row>
    <row r="4694" spans="16:30" x14ac:dyDescent="0.2">
      <c r="P4694" s="153"/>
      <c r="Q4694" s="19"/>
      <c r="R4694" s="105"/>
      <c r="S4694" s="102"/>
      <c r="T4694" s="78"/>
      <c r="U4694" s="19"/>
      <c r="AB4694" s="14"/>
      <c r="AC4694" s="14"/>
      <c r="AD4694" s="14"/>
    </row>
    <row r="4695" spans="16:30" x14ac:dyDescent="0.2">
      <c r="P4695" s="152"/>
      <c r="Q4695" s="19"/>
      <c r="R4695" s="105"/>
      <c r="S4695" s="102"/>
      <c r="T4695" s="78"/>
      <c r="U4695" s="19"/>
      <c r="AB4695" s="14"/>
      <c r="AC4695" s="14"/>
      <c r="AD4695" s="14"/>
    </row>
    <row r="4696" spans="16:30" x14ac:dyDescent="0.2">
      <c r="P4696" s="153"/>
      <c r="Q4696" s="19"/>
      <c r="R4696" s="105"/>
      <c r="S4696" s="102"/>
      <c r="T4696" s="78"/>
      <c r="U4696" s="19"/>
      <c r="AB4696" s="14"/>
      <c r="AC4696" s="14"/>
      <c r="AD4696" s="14"/>
    </row>
    <row r="4697" spans="16:30" x14ac:dyDescent="0.2">
      <c r="P4697" s="152"/>
      <c r="Q4697" s="19"/>
      <c r="R4697" s="105"/>
      <c r="S4697" s="102"/>
      <c r="T4697" s="78"/>
      <c r="U4697" s="19"/>
      <c r="AB4697" s="14"/>
      <c r="AC4697" s="14"/>
      <c r="AD4697" s="14"/>
    </row>
    <row r="4698" spans="16:30" x14ac:dyDescent="0.2">
      <c r="P4698" s="153"/>
      <c r="Q4698" s="19"/>
      <c r="R4698" s="105"/>
      <c r="S4698" s="102"/>
      <c r="T4698" s="78"/>
      <c r="U4698" s="19"/>
      <c r="AB4698" s="14"/>
      <c r="AC4698" s="14"/>
      <c r="AD4698" s="14"/>
    </row>
    <row r="4699" spans="16:30" x14ac:dyDescent="0.2">
      <c r="P4699" s="152"/>
      <c r="Q4699" s="19"/>
      <c r="R4699" s="105"/>
      <c r="S4699" s="102"/>
      <c r="T4699" s="78"/>
      <c r="U4699" s="19"/>
      <c r="AB4699" s="14"/>
      <c r="AC4699" s="14"/>
      <c r="AD4699" s="14"/>
    </row>
    <row r="4700" spans="16:30" x14ac:dyDescent="0.2">
      <c r="P4700" s="153"/>
      <c r="Q4700" s="19"/>
      <c r="R4700" s="105"/>
      <c r="S4700" s="102"/>
      <c r="T4700" s="78"/>
      <c r="U4700" s="19"/>
      <c r="AB4700" s="14"/>
      <c r="AC4700" s="14"/>
      <c r="AD4700" s="14"/>
    </row>
    <row r="4701" spans="16:30" x14ac:dyDescent="0.2">
      <c r="P4701" s="152"/>
      <c r="Q4701" s="19"/>
      <c r="R4701" s="105"/>
      <c r="S4701" s="102"/>
      <c r="T4701" s="78"/>
      <c r="U4701" s="19"/>
      <c r="AB4701" s="14"/>
      <c r="AC4701" s="14"/>
      <c r="AD4701" s="14"/>
    </row>
    <row r="4702" spans="16:30" x14ac:dyDescent="0.2">
      <c r="P4702" s="153"/>
      <c r="Q4702" s="19"/>
      <c r="R4702" s="105"/>
      <c r="S4702" s="102"/>
      <c r="T4702" s="78"/>
      <c r="U4702" s="19"/>
      <c r="AB4702" s="14"/>
      <c r="AC4702" s="14"/>
      <c r="AD4702" s="14"/>
    </row>
    <row r="4703" spans="16:30" x14ac:dyDescent="0.2">
      <c r="P4703" s="152"/>
      <c r="Q4703" s="19"/>
      <c r="R4703" s="105"/>
      <c r="S4703" s="102"/>
      <c r="T4703" s="78"/>
      <c r="U4703" s="19"/>
      <c r="AB4703" s="14"/>
      <c r="AC4703" s="14"/>
      <c r="AD4703" s="14"/>
    </row>
    <row r="4704" spans="16:30" x14ac:dyDescent="0.2">
      <c r="P4704" s="153"/>
      <c r="Q4704" s="19"/>
      <c r="R4704" s="105"/>
      <c r="S4704" s="102"/>
      <c r="T4704" s="78"/>
      <c r="U4704" s="19"/>
      <c r="AB4704" s="14"/>
      <c r="AC4704" s="14"/>
      <c r="AD4704" s="14"/>
    </row>
    <row r="4705" spans="16:30" x14ac:dyDescent="0.2">
      <c r="P4705" s="152"/>
      <c r="Q4705" s="19"/>
      <c r="R4705" s="105"/>
      <c r="S4705" s="102"/>
      <c r="T4705" s="78"/>
      <c r="U4705" s="19"/>
      <c r="AB4705" s="14"/>
      <c r="AC4705" s="14"/>
      <c r="AD4705" s="14"/>
    </row>
    <row r="4706" spans="16:30" x14ac:dyDescent="0.2">
      <c r="P4706" s="153"/>
      <c r="Q4706" s="19"/>
      <c r="R4706" s="105"/>
      <c r="S4706" s="102"/>
      <c r="T4706" s="78"/>
      <c r="U4706" s="19"/>
      <c r="AB4706" s="14"/>
      <c r="AC4706" s="14"/>
      <c r="AD4706" s="14"/>
    </row>
    <row r="4707" spans="16:30" x14ac:dyDescent="0.2">
      <c r="P4707" s="152"/>
      <c r="Q4707" s="19"/>
      <c r="R4707" s="105"/>
      <c r="S4707" s="102"/>
      <c r="T4707" s="78"/>
      <c r="U4707" s="19"/>
      <c r="AB4707" s="14"/>
      <c r="AC4707" s="14"/>
      <c r="AD4707" s="14"/>
    </row>
    <row r="4708" spans="16:30" x14ac:dyDescent="0.2">
      <c r="P4708" s="153"/>
      <c r="Q4708" s="19"/>
      <c r="R4708" s="105"/>
      <c r="S4708" s="102"/>
      <c r="T4708" s="78"/>
      <c r="U4708" s="19"/>
      <c r="AB4708" s="14"/>
      <c r="AC4708" s="14"/>
      <c r="AD4708" s="14"/>
    </row>
    <row r="4709" spans="16:30" x14ac:dyDescent="0.2">
      <c r="P4709" s="152"/>
      <c r="Q4709" s="19"/>
      <c r="R4709" s="105"/>
      <c r="S4709" s="102"/>
      <c r="T4709" s="78"/>
      <c r="U4709" s="19"/>
      <c r="AB4709" s="14"/>
      <c r="AC4709" s="14"/>
      <c r="AD4709" s="14"/>
    </row>
    <row r="4710" spans="16:30" x14ac:dyDescent="0.2">
      <c r="P4710" s="153"/>
      <c r="Q4710" s="19"/>
      <c r="R4710" s="105"/>
      <c r="S4710" s="102"/>
      <c r="T4710" s="78"/>
      <c r="U4710" s="19"/>
      <c r="AB4710" s="14"/>
      <c r="AC4710" s="14"/>
      <c r="AD4710" s="14"/>
    </row>
    <row r="4711" spans="16:30" x14ac:dyDescent="0.2">
      <c r="P4711" s="152"/>
      <c r="Q4711" s="19"/>
      <c r="R4711" s="105"/>
      <c r="S4711" s="102"/>
      <c r="T4711" s="78"/>
      <c r="U4711" s="19"/>
      <c r="AB4711" s="14"/>
      <c r="AC4711" s="14"/>
      <c r="AD4711" s="14"/>
    </row>
    <row r="4712" spans="16:30" x14ac:dyDescent="0.2">
      <c r="P4712" s="153"/>
      <c r="Q4712" s="19"/>
      <c r="R4712" s="105"/>
      <c r="S4712" s="102"/>
      <c r="T4712" s="78"/>
      <c r="U4712" s="19"/>
      <c r="AB4712" s="14"/>
      <c r="AC4712" s="14"/>
      <c r="AD4712" s="14"/>
    </row>
    <row r="4713" spans="16:30" x14ac:dyDescent="0.2">
      <c r="P4713" s="152"/>
      <c r="Q4713" s="19"/>
      <c r="R4713" s="105"/>
      <c r="S4713" s="102"/>
      <c r="T4713" s="78"/>
      <c r="U4713" s="19"/>
      <c r="AB4713" s="14"/>
      <c r="AC4713" s="14"/>
      <c r="AD4713" s="14"/>
    </row>
    <row r="4714" spans="16:30" x14ac:dyDescent="0.2">
      <c r="P4714" s="153"/>
      <c r="Q4714" s="19"/>
      <c r="R4714" s="105"/>
      <c r="S4714" s="102"/>
      <c r="T4714" s="78"/>
      <c r="U4714" s="19"/>
      <c r="AB4714" s="14"/>
      <c r="AC4714" s="14"/>
      <c r="AD4714" s="14"/>
    </row>
    <row r="4715" spans="16:30" x14ac:dyDescent="0.2">
      <c r="P4715" s="152"/>
      <c r="Q4715" s="19"/>
      <c r="R4715" s="105"/>
      <c r="S4715" s="102"/>
      <c r="T4715" s="78"/>
      <c r="U4715" s="19"/>
      <c r="AB4715" s="14"/>
      <c r="AC4715" s="14"/>
      <c r="AD4715" s="14"/>
    </row>
    <row r="4716" spans="16:30" x14ac:dyDescent="0.2">
      <c r="P4716" s="153"/>
      <c r="Q4716" s="19"/>
      <c r="R4716" s="105"/>
      <c r="S4716" s="102"/>
      <c r="T4716" s="78"/>
      <c r="U4716" s="19"/>
      <c r="AB4716" s="14"/>
      <c r="AC4716" s="14"/>
      <c r="AD4716" s="14"/>
    </row>
    <row r="4717" spans="16:30" x14ac:dyDescent="0.2">
      <c r="P4717" s="152"/>
      <c r="Q4717" s="19"/>
      <c r="R4717" s="105"/>
      <c r="S4717" s="102"/>
      <c r="T4717" s="78"/>
      <c r="U4717" s="19"/>
      <c r="AB4717" s="14"/>
      <c r="AC4717" s="14"/>
      <c r="AD4717" s="14"/>
    </row>
    <row r="4718" spans="16:30" x14ac:dyDescent="0.2">
      <c r="P4718" s="153"/>
      <c r="Q4718" s="19"/>
      <c r="R4718" s="105"/>
      <c r="S4718" s="102"/>
      <c r="T4718" s="78"/>
      <c r="U4718" s="19"/>
      <c r="AB4718" s="14"/>
      <c r="AC4718" s="14"/>
      <c r="AD4718" s="14"/>
    </row>
    <row r="4719" spans="16:30" x14ac:dyDescent="0.2">
      <c r="P4719" s="152"/>
      <c r="Q4719" s="19"/>
      <c r="R4719" s="105"/>
      <c r="S4719" s="102"/>
      <c r="T4719" s="78"/>
      <c r="U4719" s="19"/>
      <c r="AB4719" s="14"/>
      <c r="AC4719" s="14"/>
      <c r="AD4719" s="14"/>
    </row>
    <row r="4720" spans="16:30" x14ac:dyDescent="0.2">
      <c r="P4720" s="153"/>
      <c r="Q4720" s="19"/>
      <c r="R4720" s="105"/>
      <c r="S4720" s="102"/>
      <c r="T4720" s="78"/>
      <c r="U4720" s="19"/>
      <c r="AB4720" s="14"/>
      <c r="AC4720" s="14"/>
      <c r="AD4720" s="14"/>
    </row>
    <row r="4721" spans="16:30" x14ac:dyDescent="0.2">
      <c r="P4721" s="152"/>
      <c r="Q4721" s="19"/>
      <c r="R4721" s="105"/>
      <c r="S4721" s="102"/>
      <c r="T4721" s="78"/>
      <c r="U4721" s="19"/>
      <c r="AB4721" s="14"/>
      <c r="AC4721" s="14"/>
      <c r="AD4721" s="14"/>
    </row>
    <row r="4722" spans="16:30" x14ac:dyDescent="0.2">
      <c r="P4722" s="153"/>
      <c r="Q4722" s="19"/>
      <c r="R4722" s="105"/>
      <c r="S4722" s="102"/>
      <c r="T4722" s="78"/>
      <c r="U4722" s="19"/>
      <c r="AB4722" s="14"/>
      <c r="AC4722" s="14"/>
      <c r="AD4722" s="14"/>
    </row>
    <row r="4723" spans="16:30" x14ac:dyDescent="0.2">
      <c r="P4723" s="152"/>
      <c r="Q4723" s="19"/>
      <c r="R4723" s="105"/>
      <c r="S4723" s="102"/>
      <c r="T4723" s="78"/>
      <c r="U4723" s="19"/>
      <c r="AB4723" s="14"/>
      <c r="AC4723" s="14"/>
      <c r="AD4723" s="14"/>
    </row>
    <row r="4724" spans="16:30" x14ac:dyDescent="0.2">
      <c r="P4724" s="153"/>
      <c r="Q4724" s="19"/>
      <c r="R4724" s="105"/>
      <c r="S4724" s="102"/>
      <c r="T4724" s="78"/>
      <c r="U4724" s="19"/>
      <c r="AB4724" s="14"/>
      <c r="AC4724" s="14"/>
      <c r="AD4724" s="14"/>
    </row>
    <row r="4725" spans="16:30" x14ac:dyDescent="0.2">
      <c r="P4725" s="152"/>
      <c r="Q4725" s="19"/>
      <c r="R4725" s="105"/>
      <c r="S4725" s="102"/>
      <c r="T4725" s="78"/>
      <c r="U4725" s="19"/>
      <c r="AB4725" s="14"/>
      <c r="AC4725" s="14"/>
      <c r="AD4725" s="14"/>
    </row>
    <row r="4726" spans="16:30" x14ac:dyDescent="0.2">
      <c r="P4726" s="153"/>
      <c r="Q4726" s="19"/>
      <c r="R4726" s="105"/>
      <c r="S4726" s="102"/>
      <c r="T4726" s="78"/>
      <c r="U4726" s="19"/>
      <c r="AB4726" s="14"/>
      <c r="AC4726" s="14"/>
      <c r="AD4726" s="14"/>
    </row>
    <row r="4727" spans="16:30" x14ac:dyDescent="0.2">
      <c r="P4727" s="152"/>
      <c r="Q4727" s="19"/>
      <c r="R4727" s="105"/>
      <c r="S4727" s="102"/>
      <c r="T4727" s="78"/>
      <c r="U4727" s="19"/>
      <c r="AB4727" s="14"/>
      <c r="AC4727" s="14"/>
      <c r="AD4727" s="14"/>
    </row>
    <row r="4728" spans="16:30" x14ac:dyDescent="0.2">
      <c r="P4728" s="153"/>
      <c r="Q4728" s="19"/>
      <c r="R4728" s="105"/>
      <c r="S4728" s="102"/>
      <c r="T4728" s="78"/>
      <c r="U4728" s="19"/>
      <c r="AB4728" s="14"/>
      <c r="AC4728" s="14"/>
      <c r="AD4728" s="14"/>
    </row>
    <row r="4729" spans="16:30" x14ac:dyDescent="0.2">
      <c r="P4729" s="152"/>
      <c r="Q4729" s="19"/>
      <c r="R4729" s="105"/>
      <c r="S4729" s="102"/>
      <c r="T4729" s="78"/>
      <c r="U4729" s="19"/>
      <c r="AB4729" s="14"/>
      <c r="AC4729" s="14"/>
      <c r="AD4729" s="14"/>
    </row>
    <row r="4730" spans="16:30" x14ac:dyDescent="0.2">
      <c r="P4730" s="153"/>
      <c r="Q4730" s="19"/>
      <c r="R4730" s="105"/>
      <c r="S4730" s="102"/>
      <c r="T4730" s="78"/>
      <c r="U4730" s="19"/>
      <c r="AB4730" s="14"/>
      <c r="AC4730" s="14"/>
      <c r="AD4730" s="14"/>
    </row>
    <row r="4731" spans="16:30" x14ac:dyDescent="0.2">
      <c r="P4731" s="152"/>
      <c r="Q4731" s="19"/>
      <c r="R4731" s="105"/>
      <c r="S4731" s="102"/>
      <c r="T4731" s="78"/>
      <c r="U4731" s="19"/>
      <c r="AB4731" s="14"/>
      <c r="AC4731" s="14"/>
      <c r="AD4731" s="14"/>
    </row>
    <row r="4732" spans="16:30" x14ac:dyDescent="0.2">
      <c r="P4732" s="153"/>
      <c r="Q4732" s="19"/>
      <c r="R4732" s="105"/>
      <c r="S4732" s="102"/>
      <c r="T4732" s="78"/>
      <c r="U4732" s="19"/>
      <c r="AB4732" s="14"/>
      <c r="AC4732" s="14"/>
      <c r="AD4732" s="14"/>
    </row>
    <row r="4733" spans="16:30" x14ac:dyDescent="0.2">
      <c r="P4733" s="152"/>
      <c r="Q4733" s="19"/>
      <c r="R4733" s="105"/>
      <c r="S4733" s="102"/>
      <c r="T4733" s="78"/>
      <c r="U4733" s="19"/>
      <c r="AB4733" s="14"/>
      <c r="AC4733" s="14"/>
      <c r="AD4733" s="14"/>
    </row>
    <row r="4734" spans="16:30" x14ac:dyDescent="0.2">
      <c r="P4734" s="153"/>
      <c r="Q4734" s="19"/>
      <c r="R4734" s="105"/>
      <c r="S4734" s="102"/>
      <c r="T4734" s="78"/>
      <c r="U4734" s="19"/>
      <c r="AB4734" s="14"/>
      <c r="AC4734" s="14"/>
      <c r="AD4734" s="14"/>
    </row>
    <row r="4735" spans="16:30" x14ac:dyDescent="0.2">
      <c r="P4735" s="152"/>
      <c r="Q4735" s="19"/>
      <c r="R4735" s="105"/>
      <c r="S4735" s="102"/>
      <c r="T4735" s="78"/>
      <c r="U4735" s="19"/>
      <c r="AB4735" s="14"/>
      <c r="AC4735" s="14"/>
      <c r="AD4735" s="14"/>
    </row>
    <row r="4736" spans="16:30" x14ac:dyDescent="0.2">
      <c r="P4736" s="153"/>
      <c r="Q4736" s="19"/>
      <c r="R4736" s="105"/>
      <c r="S4736" s="102"/>
      <c r="T4736" s="78"/>
      <c r="U4736" s="19"/>
      <c r="AB4736" s="14"/>
      <c r="AC4736" s="14"/>
      <c r="AD4736" s="14"/>
    </row>
    <row r="4737" spans="16:30" x14ac:dyDescent="0.2">
      <c r="P4737" s="152"/>
      <c r="Q4737" s="19"/>
      <c r="R4737" s="105"/>
      <c r="S4737" s="102"/>
      <c r="T4737" s="78"/>
      <c r="U4737" s="19"/>
      <c r="AB4737" s="14"/>
      <c r="AC4737" s="14"/>
      <c r="AD4737" s="14"/>
    </row>
    <row r="4738" spans="16:30" x14ac:dyDescent="0.2">
      <c r="P4738" s="153"/>
      <c r="Q4738" s="19"/>
      <c r="R4738" s="105"/>
      <c r="S4738" s="102"/>
      <c r="T4738" s="78"/>
      <c r="U4738" s="19"/>
      <c r="AB4738" s="14"/>
      <c r="AC4738" s="14"/>
      <c r="AD4738" s="14"/>
    </row>
    <row r="4739" spans="16:30" x14ac:dyDescent="0.2">
      <c r="P4739" s="152"/>
      <c r="Q4739" s="19"/>
      <c r="R4739" s="105"/>
      <c r="S4739" s="102"/>
      <c r="T4739" s="78"/>
      <c r="U4739" s="19"/>
      <c r="AB4739" s="14"/>
      <c r="AC4739" s="14"/>
      <c r="AD4739" s="14"/>
    </row>
    <row r="4740" spans="16:30" x14ac:dyDescent="0.2">
      <c r="P4740" s="153"/>
      <c r="Q4740" s="19"/>
      <c r="R4740" s="105"/>
      <c r="S4740" s="102"/>
      <c r="T4740" s="78"/>
      <c r="U4740" s="19"/>
      <c r="AB4740" s="14"/>
      <c r="AC4740" s="14"/>
      <c r="AD4740" s="14"/>
    </row>
    <row r="4741" spans="16:30" x14ac:dyDescent="0.2">
      <c r="P4741" s="152"/>
      <c r="Q4741" s="19"/>
      <c r="R4741" s="105"/>
      <c r="S4741" s="102"/>
      <c r="T4741" s="78"/>
      <c r="U4741" s="19"/>
      <c r="AB4741" s="14"/>
      <c r="AC4741" s="14"/>
      <c r="AD4741" s="14"/>
    </row>
    <row r="4742" spans="16:30" x14ac:dyDescent="0.2">
      <c r="P4742" s="153"/>
      <c r="Q4742" s="19"/>
      <c r="R4742" s="105"/>
      <c r="S4742" s="102"/>
      <c r="T4742" s="78"/>
      <c r="U4742" s="19"/>
      <c r="AB4742" s="14"/>
      <c r="AC4742" s="14"/>
      <c r="AD4742" s="14"/>
    </row>
    <row r="4743" spans="16:30" x14ac:dyDescent="0.2">
      <c r="P4743" s="152"/>
      <c r="Q4743" s="19"/>
      <c r="R4743" s="105"/>
      <c r="S4743" s="102"/>
      <c r="T4743" s="78"/>
      <c r="U4743" s="19"/>
      <c r="AB4743" s="14"/>
      <c r="AC4743" s="14"/>
      <c r="AD4743" s="14"/>
    </row>
    <row r="4744" spans="16:30" x14ac:dyDescent="0.2">
      <c r="P4744" s="153"/>
      <c r="Q4744" s="19"/>
      <c r="R4744" s="105"/>
      <c r="S4744" s="102"/>
      <c r="T4744" s="78"/>
      <c r="U4744" s="19"/>
      <c r="AB4744" s="14"/>
      <c r="AC4744" s="14"/>
      <c r="AD4744" s="14"/>
    </row>
    <row r="4745" spans="16:30" x14ac:dyDescent="0.2">
      <c r="P4745" s="152"/>
      <c r="Q4745" s="19"/>
      <c r="R4745" s="105"/>
      <c r="S4745" s="102"/>
      <c r="T4745" s="78"/>
      <c r="U4745" s="19"/>
      <c r="AB4745" s="14"/>
      <c r="AC4745" s="14"/>
      <c r="AD4745" s="14"/>
    </row>
    <row r="4746" spans="16:30" x14ac:dyDescent="0.2">
      <c r="P4746" s="153"/>
      <c r="Q4746" s="19"/>
      <c r="R4746" s="105"/>
      <c r="S4746" s="102"/>
      <c r="T4746" s="78"/>
      <c r="U4746" s="19"/>
      <c r="AB4746" s="14"/>
      <c r="AC4746" s="14"/>
      <c r="AD4746" s="14"/>
    </row>
    <row r="4747" spans="16:30" x14ac:dyDescent="0.2">
      <c r="P4747" s="152"/>
      <c r="Q4747" s="19"/>
      <c r="R4747" s="105"/>
      <c r="S4747" s="102"/>
      <c r="T4747" s="78"/>
      <c r="U4747" s="19"/>
      <c r="AB4747" s="14"/>
      <c r="AC4747" s="14"/>
      <c r="AD4747" s="14"/>
    </row>
    <row r="4748" spans="16:30" x14ac:dyDescent="0.2">
      <c r="P4748" s="153"/>
      <c r="Q4748" s="19"/>
      <c r="R4748" s="105"/>
      <c r="S4748" s="102"/>
      <c r="T4748" s="78"/>
      <c r="U4748" s="19"/>
      <c r="AB4748" s="14"/>
      <c r="AC4748" s="14"/>
      <c r="AD4748" s="14"/>
    </row>
    <row r="4749" spans="16:30" x14ac:dyDescent="0.2">
      <c r="P4749" s="152"/>
      <c r="Q4749" s="19"/>
      <c r="R4749" s="105"/>
      <c r="S4749" s="102"/>
      <c r="T4749" s="78"/>
      <c r="U4749" s="19"/>
      <c r="AB4749" s="14"/>
      <c r="AC4749" s="14"/>
      <c r="AD4749" s="14"/>
    </row>
    <row r="4750" spans="16:30" x14ac:dyDescent="0.2">
      <c r="P4750" s="153"/>
      <c r="Q4750" s="19"/>
      <c r="R4750" s="105"/>
      <c r="S4750" s="102"/>
      <c r="T4750" s="78"/>
      <c r="U4750" s="19"/>
      <c r="AB4750" s="14"/>
      <c r="AC4750" s="14"/>
      <c r="AD4750" s="14"/>
    </row>
    <row r="4751" spans="16:30" x14ac:dyDescent="0.2">
      <c r="P4751" s="152"/>
      <c r="Q4751" s="19"/>
      <c r="R4751" s="105"/>
      <c r="S4751" s="102"/>
      <c r="T4751" s="78"/>
      <c r="U4751" s="19"/>
      <c r="AB4751" s="14"/>
      <c r="AC4751" s="14"/>
      <c r="AD4751" s="14"/>
    </row>
    <row r="4752" spans="16:30" x14ac:dyDescent="0.2">
      <c r="P4752" s="153"/>
      <c r="Q4752" s="19"/>
      <c r="R4752" s="105"/>
      <c r="S4752" s="102"/>
      <c r="T4752" s="78"/>
      <c r="U4752" s="19"/>
      <c r="AB4752" s="14"/>
      <c r="AC4752" s="14"/>
      <c r="AD4752" s="14"/>
    </row>
    <row r="4753" spans="16:30" x14ac:dyDescent="0.2">
      <c r="P4753" s="152"/>
      <c r="Q4753" s="19"/>
      <c r="R4753" s="105"/>
      <c r="S4753" s="102"/>
      <c r="T4753" s="78"/>
      <c r="U4753" s="19"/>
      <c r="AB4753" s="14"/>
      <c r="AC4753" s="14"/>
      <c r="AD4753" s="14"/>
    </row>
    <row r="4754" spans="16:30" x14ac:dyDescent="0.2">
      <c r="P4754" s="153"/>
      <c r="Q4754" s="19"/>
      <c r="R4754" s="105"/>
      <c r="S4754" s="102"/>
      <c r="T4754" s="78"/>
      <c r="U4754" s="19"/>
      <c r="AB4754" s="14"/>
      <c r="AC4754" s="14"/>
      <c r="AD4754" s="14"/>
    </row>
    <row r="4755" spans="16:30" x14ac:dyDescent="0.2">
      <c r="P4755" s="152"/>
      <c r="Q4755" s="19"/>
      <c r="R4755" s="105"/>
      <c r="S4755" s="102"/>
      <c r="T4755" s="78"/>
      <c r="U4755" s="19"/>
      <c r="AB4755" s="14"/>
      <c r="AC4755" s="14"/>
      <c r="AD4755" s="14"/>
    </row>
    <row r="4756" spans="16:30" x14ac:dyDescent="0.2">
      <c r="P4756" s="153"/>
      <c r="Q4756" s="19"/>
      <c r="R4756" s="105"/>
      <c r="S4756" s="102"/>
      <c r="T4756" s="78"/>
      <c r="U4756" s="19"/>
      <c r="AB4756" s="14"/>
      <c r="AC4756" s="14"/>
      <c r="AD4756" s="14"/>
    </row>
    <row r="4757" spans="16:30" x14ac:dyDescent="0.2">
      <c r="P4757" s="152"/>
      <c r="Q4757" s="19"/>
      <c r="R4757" s="105"/>
      <c r="S4757" s="102"/>
      <c r="T4757" s="78"/>
      <c r="U4757" s="19"/>
      <c r="AB4757" s="14"/>
      <c r="AC4757" s="14"/>
      <c r="AD4757" s="14"/>
    </row>
    <row r="4758" spans="16:30" x14ac:dyDescent="0.2">
      <c r="P4758" s="153"/>
      <c r="Q4758" s="19"/>
      <c r="R4758" s="105"/>
      <c r="S4758" s="102"/>
      <c r="T4758" s="78"/>
      <c r="U4758" s="19"/>
      <c r="AB4758" s="14"/>
      <c r="AC4758" s="14"/>
      <c r="AD4758" s="14"/>
    </row>
    <row r="4759" spans="16:30" x14ac:dyDescent="0.2">
      <c r="P4759" s="152"/>
      <c r="Q4759" s="19"/>
      <c r="R4759" s="105"/>
      <c r="S4759" s="102"/>
      <c r="T4759" s="78"/>
      <c r="U4759" s="19"/>
      <c r="AB4759" s="14"/>
      <c r="AC4759" s="14"/>
      <c r="AD4759" s="14"/>
    </row>
    <row r="4760" spans="16:30" x14ac:dyDescent="0.2">
      <c r="P4760" s="153"/>
      <c r="Q4760" s="19"/>
      <c r="R4760" s="105"/>
      <c r="S4760" s="102"/>
      <c r="T4760" s="78"/>
      <c r="U4760" s="19"/>
      <c r="AB4760" s="14"/>
      <c r="AC4760" s="14"/>
      <c r="AD4760" s="14"/>
    </row>
    <row r="4761" spans="16:30" x14ac:dyDescent="0.2">
      <c r="P4761" s="152"/>
      <c r="Q4761" s="19"/>
      <c r="R4761" s="105"/>
      <c r="S4761" s="102"/>
      <c r="T4761" s="78"/>
      <c r="U4761" s="19"/>
      <c r="AB4761" s="14"/>
      <c r="AC4761" s="14"/>
      <c r="AD4761" s="14"/>
    </row>
    <row r="4762" spans="16:30" x14ac:dyDescent="0.2">
      <c r="P4762" s="153"/>
      <c r="Q4762" s="19"/>
      <c r="R4762" s="105"/>
      <c r="S4762" s="102"/>
      <c r="T4762" s="78"/>
      <c r="U4762" s="19"/>
      <c r="AB4762" s="14"/>
      <c r="AC4762" s="14"/>
      <c r="AD4762" s="14"/>
    </row>
    <row r="4763" spans="16:30" x14ac:dyDescent="0.2">
      <c r="P4763" s="152"/>
      <c r="Q4763" s="19"/>
      <c r="R4763" s="105"/>
      <c r="S4763" s="102"/>
      <c r="T4763" s="78"/>
      <c r="U4763" s="19"/>
      <c r="AB4763" s="14"/>
      <c r="AC4763" s="14"/>
      <c r="AD4763" s="14"/>
    </row>
    <row r="4764" spans="16:30" x14ac:dyDescent="0.2">
      <c r="P4764" s="153"/>
      <c r="Q4764" s="19"/>
      <c r="R4764" s="105"/>
      <c r="S4764" s="102"/>
      <c r="T4764" s="78"/>
      <c r="U4764" s="19"/>
      <c r="AB4764" s="14"/>
      <c r="AC4764" s="14"/>
      <c r="AD4764" s="14"/>
    </row>
    <row r="4765" spans="16:30" x14ac:dyDescent="0.2">
      <c r="P4765" s="152"/>
      <c r="Q4765" s="19"/>
      <c r="R4765" s="105"/>
      <c r="S4765" s="102"/>
      <c r="T4765" s="78"/>
      <c r="U4765" s="19"/>
      <c r="AB4765" s="14"/>
      <c r="AC4765" s="14"/>
      <c r="AD4765" s="14"/>
    </row>
    <row r="4766" spans="16:30" x14ac:dyDescent="0.2">
      <c r="P4766" s="153"/>
      <c r="Q4766" s="19"/>
      <c r="R4766" s="105"/>
      <c r="S4766" s="102"/>
      <c r="T4766" s="78"/>
      <c r="U4766" s="19"/>
      <c r="AB4766" s="14"/>
      <c r="AC4766" s="14"/>
      <c r="AD4766" s="14"/>
    </row>
    <row r="4767" spans="16:30" x14ac:dyDescent="0.2">
      <c r="P4767" s="152"/>
      <c r="Q4767" s="19"/>
      <c r="R4767" s="105"/>
      <c r="S4767" s="102"/>
      <c r="T4767" s="78"/>
      <c r="U4767" s="19"/>
      <c r="AB4767" s="14"/>
      <c r="AC4767" s="14"/>
      <c r="AD4767" s="14"/>
    </row>
    <row r="4768" spans="16:30" x14ac:dyDescent="0.2">
      <c r="P4768" s="153"/>
      <c r="Q4768" s="19"/>
      <c r="R4768" s="105"/>
      <c r="S4768" s="102"/>
      <c r="T4768" s="78"/>
      <c r="U4768" s="19"/>
      <c r="AB4768" s="14"/>
      <c r="AC4768" s="14"/>
      <c r="AD4768" s="14"/>
    </row>
    <row r="4769" spans="16:30" x14ac:dyDescent="0.2">
      <c r="P4769" s="152"/>
      <c r="Q4769" s="19"/>
      <c r="R4769" s="105"/>
      <c r="S4769" s="102"/>
      <c r="T4769" s="78"/>
      <c r="U4769" s="19"/>
      <c r="AB4769" s="14"/>
      <c r="AC4769" s="14"/>
      <c r="AD4769" s="14"/>
    </row>
    <row r="4770" spans="16:30" x14ac:dyDescent="0.2">
      <c r="P4770" s="153"/>
      <c r="Q4770" s="19"/>
      <c r="R4770" s="105"/>
      <c r="S4770" s="102"/>
      <c r="T4770" s="78"/>
      <c r="U4770" s="19"/>
      <c r="AB4770" s="14"/>
      <c r="AC4770" s="14"/>
      <c r="AD4770" s="14"/>
    </row>
    <row r="4771" spans="16:30" x14ac:dyDescent="0.2">
      <c r="P4771" s="152"/>
      <c r="Q4771" s="19"/>
      <c r="R4771" s="105"/>
      <c r="S4771" s="102"/>
      <c r="T4771" s="78"/>
      <c r="U4771" s="19"/>
      <c r="AB4771" s="14"/>
      <c r="AC4771" s="14"/>
      <c r="AD4771" s="14"/>
    </row>
    <row r="4772" spans="16:30" x14ac:dyDescent="0.2">
      <c r="P4772" s="153"/>
      <c r="Q4772" s="19"/>
      <c r="R4772" s="105"/>
      <c r="S4772" s="102"/>
      <c r="T4772" s="78"/>
      <c r="U4772" s="19"/>
      <c r="AB4772" s="14"/>
      <c r="AC4772" s="14"/>
      <c r="AD4772" s="14"/>
    </row>
    <row r="4773" spans="16:30" x14ac:dyDescent="0.2">
      <c r="P4773" s="152"/>
      <c r="Q4773" s="19"/>
      <c r="R4773" s="105"/>
      <c r="S4773" s="102"/>
      <c r="T4773" s="78"/>
      <c r="U4773" s="19"/>
      <c r="AB4773" s="14"/>
      <c r="AC4773" s="14"/>
      <c r="AD4773" s="14"/>
    </row>
    <row r="4774" spans="16:30" x14ac:dyDescent="0.2">
      <c r="P4774" s="153"/>
      <c r="Q4774" s="19"/>
      <c r="R4774" s="105"/>
      <c r="S4774" s="102"/>
      <c r="T4774" s="78"/>
      <c r="U4774" s="19"/>
      <c r="AB4774" s="14"/>
      <c r="AC4774" s="14"/>
      <c r="AD4774" s="14"/>
    </row>
    <row r="4775" spans="16:30" x14ac:dyDescent="0.2">
      <c r="P4775" s="152"/>
      <c r="Q4775" s="19"/>
      <c r="R4775" s="105"/>
      <c r="S4775" s="102"/>
      <c r="T4775" s="78"/>
      <c r="U4775" s="19"/>
      <c r="AB4775" s="14"/>
      <c r="AC4775" s="14"/>
      <c r="AD4775" s="14"/>
    </row>
    <row r="4776" spans="16:30" x14ac:dyDescent="0.2">
      <c r="P4776" s="153"/>
      <c r="Q4776" s="19"/>
      <c r="R4776" s="105"/>
      <c r="S4776" s="102"/>
      <c r="T4776" s="78"/>
      <c r="U4776" s="19"/>
      <c r="AB4776" s="14"/>
      <c r="AC4776" s="14"/>
      <c r="AD4776" s="14"/>
    </row>
    <row r="4777" spans="16:30" x14ac:dyDescent="0.2">
      <c r="P4777" s="152"/>
      <c r="Q4777" s="19"/>
      <c r="R4777" s="105"/>
      <c r="S4777" s="102"/>
      <c r="T4777" s="78"/>
      <c r="U4777" s="19"/>
      <c r="AB4777" s="14"/>
      <c r="AC4777" s="14"/>
      <c r="AD4777" s="14"/>
    </row>
    <row r="4778" spans="16:30" x14ac:dyDescent="0.2">
      <c r="P4778" s="153"/>
      <c r="Q4778" s="19"/>
      <c r="R4778" s="105"/>
      <c r="S4778" s="102"/>
      <c r="T4778" s="78"/>
      <c r="U4778" s="19"/>
      <c r="AB4778" s="14"/>
      <c r="AC4778" s="14"/>
      <c r="AD4778" s="14"/>
    </row>
    <row r="4779" spans="16:30" x14ac:dyDescent="0.2">
      <c r="P4779" s="152"/>
      <c r="Q4779" s="19"/>
      <c r="R4779" s="105"/>
      <c r="S4779" s="102"/>
      <c r="T4779" s="78"/>
      <c r="U4779" s="19"/>
      <c r="AB4779" s="14"/>
      <c r="AC4779" s="14"/>
      <c r="AD4779" s="14"/>
    </row>
    <row r="4780" spans="16:30" x14ac:dyDescent="0.2">
      <c r="P4780" s="153"/>
      <c r="Q4780" s="19"/>
      <c r="R4780" s="105"/>
      <c r="S4780" s="102"/>
      <c r="T4780" s="78"/>
      <c r="U4780" s="19"/>
      <c r="AB4780" s="14"/>
      <c r="AC4780" s="14"/>
      <c r="AD4780" s="14"/>
    </row>
    <row r="4781" spans="16:30" x14ac:dyDescent="0.2">
      <c r="P4781" s="152"/>
      <c r="Q4781" s="19"/>
      <c r="R4781" s="105"/>
      <c r="S4781" s="102"/>
      <c r="T4781" s="78"/>
      <c r="U4781" s="19"/>
      <c r="AB4781" s="14"/>
      <c r="AC4781" s="14"/>
      <c r="AD4781" s="14"/>
    </row>
    <row r="4782" spans="16:30" x14ac:dyDescent="0.2">
      <c r="P4782" s="153"/>
      <c r="Q4782" s="19"/>
      <c r="R4782" s="105"/>
      <c r="S4782" s="102"/>
      <c r="T4782" s="78"/>
      <c r="U4782" s="19"/>
      <c r="AB4782" s="14"/>
      <c r="AC4782" s="14"/>
      <c r="AD4782" s="14"/>
    </row>
    <row r="4783" spans="16:30" x14ac:dyDescent="0.2">
      <c r="P4783" s="152"/>
      <c r="Q4783" s="19"/>
      <c r="R4783" s="105"/>
      <c r="S4783" s="102"/>
      <c r="T4783" s="78"/>
      <c r="U4783" s="19"/>
      <c r="AB4783" s="14"/>
      <c r="AC4783" s="14"/>
      <c r="AD4783" s="14"/>
    </row>
    <row r="4784" spans="16:30" x14ac:dyDescent="0.2">
      <c r="P4784" s="153"/>
      <c r="Q4784" s="19"/>
      <c r="R4784" s="105"/>
      <c r="S4784" s="102"/>
      <c r="T4784" s="78"/>
      <c r="U4784" s="19"/>
      <c r="AB4784" s="14"/>
      <c r="AC4784" s="14"/>
      <c r="AD4784" s="14"/>
    </row>
    <row r="4785" spans="16:30" x14ac:dyDescent="0.2">
      <c r="P4785" s="152"/>
      <c r="Q4785" s="19"/>
      <c r="R4785" s="105"/>
      <c r="S4785" s="102"/>
      <c r="T4785" s="78"/>
      <c r="U4785" s="19"/>
      <c r="AB4785" s="14"/>
      <c r="AC4785" s="14"/>
      <c r="AD4785" s="14"/>
    </row>
    <row r="4786" spans="16:30" x14ac:dyDescent="0.2">
      <c r="P4786" s="153"/>
      <c r="Q4786" s="19"/>
      <c r="R4786" s="105"/>
      <c r="S4786" s="102"/>
      <c r="T4786" s="78"/>
      <c r="U4786" s="19"/>
      <c r="AB4786" s="14"/>
      <c r="AC4786" s="14"/>
      <c r="AD4786" s="14"/>
    </row>
    <row r="4787" spans="16:30" x14ac:dyDescent="0.2">
      <c r="P4787" s="152"/>
      <c r="Q4787" s="19"/>
      <c r="R4787" s="105"/>
      <c r="S4787" s="102"/>
      <c r="T4787" s="78"/>
      <c r="U4787" s="19"/>
      <c r="AB4787" s="14"/>
      <c r="AC4787" s="14"/>
      <c r="AD4787" s="14"/>
    </row>
    <row r="4788" spans="16:30" x14ac:dyDescent="0.2">
      <c r="P4788" s="153"/>
      <c r="Q4788" s="19"/>
      <c r="R4788" s="105"/>
      <c r="S4788" s="102"/>
      <c r="T4788" s="78"/>
      <c r="U4788" s="19"/>
      <c r="AB4788" s="14"/>
      <c r="AC4788" s="14"/>
      <c r="AD4788" s="14"/>
    </row>
    <row r="4789" spans="16:30" x14ac:dyDescent="0.2">
      <c r="P4789" s="152"/>
      <c r="Q4789" s="19"/>
      <c r="R4789" s="105"/>
      <c r="S4789" s="102"/>
      <c r="T4789" s="78"/>
      <c r="U4789" s="19"/>
      <c r="AB4789" s="14"/>
      <c r="AC4789" s="14"/>
      <c r="AD4789" s="14"/>
    </row>
    <row r="4790" spans="16:30" x14ac:dyDescent="0.2">
      <c r="P4790" s="153"/>
      <c r="Q4790" s="19"/>
      <c r="R4790" s="105"/>
      <c r="S4790" s="102"/>
      <c r="T4790" s="78"/>
      <c r="U4790" s="19"/>
      <c r="AB4790" s="14"/>
      <c r="AC4790" s="14"/>
      <c r="AD4790" s="14"/>
    </row>
    <row r="4791" spans="16:30" x14ac:dyDescent="0.2">
      <c r="P4791" s="152"/>
      <c r="Q4791" s="19"/>
      <c r="R4791" s="105"/>
      <c r="S4791" s="102"/>
      <c r="T4791" s="78"/>
      <c r="U4791" s="19"/>
      <c r="AB4791" s="14"/>
      <c r="AC4791" s="14"/>
      <c r="AD4791" s="14"/>
    </row>
    <row r="4792" spans="16:30" x14ac:dyDescent="0.2">
      <c r="P4792" s="153"/>
      <c r="Q4792" s="19"/>
      <c r="R4792" s="105"/>
      <c r="S4792" s="102"/>
      <c r="T4792" s="78"/>
      <c r="U4792" s="19"/>
      <c r="AB4792" s="14"/>
      <c r="AC4792" s="14"/>
      <c r="AD4792" s="14"/>
    </row>
    <row r="4793" spans="16:30" x14ac:dyDescent="0.2">
      <c r="P4793" s="152"/>
      <c r="Q4793" s="19"/>
      <c r="R4793" s="105"/>
      <c r="S4793" s="102"/>
      <c r="T4793" s="78"/>
      <c r="U4793" s="19"/>
      <c r="AB4793" s="14"/>
      <c r="AC4793" s="14"/>
      <c r="AD4793" s="14"/>
    </row>
    <row r="4794" spans="16:30" x14ac:dyDescent="0.2">
      <c r="P4794" s="153"/>
      <c r="Q4794" s="19"/>
      <c r="R4794" s="105"/>
      <c r="S4794" s="102"/>
      <c r="T4794" s="78"/>
      <c r="U4794" s="19"/>
      <c r="AB4794" s="14"/>
      <c r="AC4794" s="14"/>
      <c r="AD4794" s="14"/>
    </row>
    <row r="4795" spans="16:30" x14ac:dyDescent="0.2">
      <c r="P4795" s="152"/>
      <c r="Q4795" s="19"/>
      <c r="R4795" s="105"/>
      <c r="S4795" s="102"/>
      <c r="T4795" s="78"/>
      <c r="U4795" s="19"/>
      <c r="AB4795" s="14"/>
      <c r="AC4795" s="14"/>
      <c r="AD4795" s="14"/>
    </row>
    <row r="4796" spans="16:30" x14ac:dyDescent="0.2">
      <c r="P4796" s="153"/>
      <c r="Q4796" s="19"/>
      <c r="R4796" s="105"/>
      <c r="S4796" s="102"/>
      <c r="T4796" s="78"/>
      <c r="U4796" s="19"/>
      <c r="AB4796" s="14"/>
      <c r="AC4796" s="14"/>
      <c r="AD4796" s="14"/>
    </row>
    <row r="4797" spans="16:30" x14ac:dyDescent="0.2">
      <c r="P4797" s="152"/>
      <c r="Q4797" s="19"/>
      <c r="R4797" s="105"/>
      <c r="S4797" s="102"/>
      <c r="T4797" s="78"/>
      <c r="U4797" s="19"/>
      <c r="AB4797" s="14"/>
      <c r="AC4797" s="14"/>
      <c r="AD4797" s="14"/>
    </row>
    <row r="4798" spans="16:30" x14ac:dyDescent="0.2">
      <c r="P4798" s="153"/>
      <c r="Q4798" s="19"/>
      <c r="R4798" s="105"/>
      <c r="S4798" s="102"/>
      <c r="T4798" s="78"/>
      <c r="U4798" s="19"/>
      <c r="AB4798" s="14"/>
      <c r="AC4798" s="14"/>
      <c r="AD4798" s="14"/>
    </row>
    <row r="4799" spans="16:30" x14ac:dyDescent="0.2">
      <c r="P4799" s="152"/>
      <c r="Q4799" s="19"/>
      <c r="R4799" s="105"/>
      <c r="S4799" s="102"/>
      <c r="T4799" s="78"/>
      <c r="U4799" s="19"/>
      <c r="AB4799" s="14"/>
      <c r="AC4799" s="14"/>
      <c r="AD4799" s="14"/>
    </row>
    <row r="4800" spans="16:30" x14ac:dyDescent="0.2">
      <c r="P4800" s="153"/>
      <c r="Q4800" s="19"/>
      <c r="R4800" s="105"/>
      <c r="S4800" s="102"/>
      <c r="T4800" s="78"/>
      <c r="U4800" s="19"/>
      <c r="AB4800" s="14"/>
      <c r="AC4800" s="14"/>
      <c r="AD4800" s="14"/>
    </row>
    <row r="4801" spans="16:30" x14ac:dyDescent="0.2">
      <c r="P4801" s="152"/>
      <c r="Q4801" s="19"/>
      <c r="R4801" s="105"/>
      <c r="S4801" s="102"/>
      <c r="T4801" s="78"/>
      <c r="U4801" s="19"/>
      <c r="AB4801" s="14"/>
      <c r="AC4801" s="14"/>
      <c r="AD4801" s="14"/>
    </row>
    <row r="4802" spans="16:30" x14ac:dyDescent="0.2">
      <c r="P4802" s="153"/>
      <c r="Q4802" s="19"/>
      <c r="R4802" s="105"/>
      <c r="S4802" s="102"/>
      <c r="T4802" s="78"/>
      <c r="U4802" s="19"/>
      <c r="AB4802" s="14"/>
      <c r="AC4802" s="14"/>
      <c r="AD4802" s="14"/>
    </row>
    <row r="4803" spans="16:30" x14ac:dyDescent="0.2">
      <c r="P4803" s="152"/>
      <c r="Q4803" s="19"/>
      <c r="R4803" s="105"/>
      <c r="S4803" s="102"/>
      <c r="T4803" s="78"/>
      <c r="U4803" s="19"/>
      <c r="AB4803" s="14"/>
      <c r="AC4803" s="14"/>
      <c r="AD4803" s="14"/>
    </row>
    <row r="4804" spans="16:30" x14ac:dyDescent="0.2">
      <c r="P4804" s="153"/>
      <c r="Q4804" s="19"/>
      <c r="R4804" s="105"/>
      <c r="S4804" s="102"/>
      <c r="T4804" s="78"/>
      <c r="U4804" s="19"/>
      <c r="AB4804" s="14"/>
      <c r="AC4804" s="14"/>
      <c r="AD4804" s="14"/>
    </row>
    <row r="4805" spans="16:30" x14ac:dyDescent="0.2">
      <c r="P4805" s="152"/>
      <c r="Q4805" s="19"/>
      <c r="R4805" s="105"/>
      <c r="S4805" s="102"/>
      <c r="T4805" s="78"/>
      <c r="U4805" s="19"/>
      <c r="AB4805" s="14"/>
      <c r="AC4805" s="14"/>
      <c r="AD4805" s="14"/>
    </row>
    <row r="4806" spans="16:30" x14ac:dyDescent="0.2">
      <c r="P4806" s="153"/>
      <c r="Q4806" s="19"/>
      <c r="R4806" s="105"/>
      <c r="S4806" s="102"/>
      <c r="T4806" s="78"/>
      <c r="U4806" s="19"/>
      <c r="AB4806" s="14"/>
      <c r="AC4806" s="14"/>
      <c r="AD4806" s="14"/>
    </row>
    <row r="4807" spans="16:30" x14ac:dyDescent="0.2">
      <c r="P4807" s="152"/>
      <c r="Q4807" s="19"/>
      <c r="R4807" s="105"/>
      <c r="S4807" s="102"/>
      <c r="T4807" s="78"/>
      <c r="U4807" s="19"/>
      <c r="AB4807" s="14"/>
      <c r="AC4807" s="14"/>
      <c r="AD4807" s="14"/>
    </row>
    <row r="4808" spans="16:30" x14ac:dyDescent="0.2">
      <c r="P4808" s="153"/>
      <c r="Q4808" s="19"/>
      <c r="R4808" s="105"/>
      <c r="S4808" s="102"/>
      <c r="T4808" s="78"/>
      <c r="U4808" s="19"/>
      <c r="AB4808" s="14"/>
      <c r="AC4808" s="14"/>
      <c r="AD4808" s="14"/>
    </row>
    <row r="4809" spans="16:30" x14ac:dyDescent="0.2">
      <c r="P4809" s="152"/>
      <c r="Q4809" s="19"/>
      <c r="R4809" s="105"/>
      <c r="S4809" s="102"/>
      <c r="T4809" s="78"/>
      <c r="U4809" s="19"/>
      <c r="AB4809" s="14"/>
      <c r="AC4809" s="14"/>
      <c r="AD4809" s="14"/>
    </row>
    <row r="4810" spans="16:30" x14ac:dyDescent="0.2">
      <c r="P4810" s="153"/>
      <c r="Q4810" s="19"/>
      <c r="R4810" s="105"/>
      <c r="S4810" s="102"/>
      <c r="T4810" s="78"/>
      <c r="U4810" s="19"/>
      <c r="AB4810" s="14"/>
      <c r="AC4810" s="14"/>
      <c r="AD4810" s="14"/>
    </row>
    <row r="4811" spans="16:30" x14ac:dyDescent="0.2">
      <c r="P4811" s="152"/>
      <c r="Q4811" s="19"/>
      <c r="R4811" s="105"/>
      <c r="S4811" s="102"/>
      <c r="T4811" s="78"/>
      <c r="U4811" s="19"/>
      <c r="AB4811" s="14"/>
      <c r="AC4811" s="14"/>
      <c r="AD4811" s="14"/>
    </row>
    <row r="4812" spans="16:30" x14ac:dyDescent="0.2">
      <c r="P4812" s="153"/>
      <c r="Q4812" s="19"/>
      <c r="R4812" s="105"/>
      <c r="S4812" s="102"/>
      <c r="T4812" s="78"/>
      <c r="U4812" s="19"/>
      <c r="AB4812" s="14"/>
      <c r="AC4812" s="14"/>
      <c r="AD4812" s="14"/>
    </row>
    <row r="4813" spans="16:30" x14ac:dyDescent="0.2">
      <c r="P4813" s="152"/>
      <c r="Q4813" s="19"/>
      <c r="R4813" s="105"/>
      <c r="S4813" s="102"/>
      <c r="T4813" s="78"/>
      <c r="U4813" s="19"/>
      <c r="AB4813" s="14"/>
      <c r="AC4813" s="14"/>
      <c r="AD4813" s="14"/>
    </row>
    <row r="4814" spans="16:30" x14ac:dyDescent="0.2">
      <c r="P4814" s="153"/>
      <c r="Q4814" s="19"/>
      <c r="R4814" s="105"/>
      <c r="S4814" s="102"/>
      <c r="T4814" s="78"/>
      <c r="U4814" s="19"/>
      <c r="AB4814" s="14"/>
      <c r="AC4814" s="14"/>
      <c r="AD4814" s="14"/>
    </row>
    <row r="4815" spans="16:30" x14ac:dyDescent="0.2">
      <c r="P4815" s="152"/>
      <c r="Q4815" s="19"/>
      <c r="R4815" s="105"/>
      <c r="S4815" s="102"/>
      <c r="T4815" s="78"/>
      <c r="U4815" s="19"/>
      <c r="AB4815" s="14"/>
      <c r="AC4815" s="14"/>
      <c r="AD4815" s="14"/>
    </row>
    <row r="4816" spans="16:30" x14ac:dyDescent="0.2">
      <c r="P4816" s="153"/>
      <c r="Q4816" s="19"/>
      <c r="R4816" s="105"/>
      <c r="S4816" s="102"/>
      <c r="T4816" s="78"/>
      <c r="U4816" s="19"/>
      <c r="AB4816" s="14"/>
      <c r="AC4816" s="14"/>
      <c r="AD4816" s="14"/>
    </row>
    <row r="4817" spans="16:30" x14ac:dyDescent="0.2">
      <c r="P4817" s="152"/>
      <c r="Q4817" s="19"/>
      <c r="R4817" s="105"/>
      <c r="S4817" s="102"/>
      <c r="T4817" s="78"/>
      <c r="U4817" s="19"/>
      <c r="AB4817" s="14"/>
      <c r="AC4817" s="14"/>
      <c r="AD4817" s="14"/>
    </row>
    <row r="4818" spans="16:30" x14ac:dyDescent="0.2">
      <c r="P4818" s="153"/>
      <c r="Q4818" s="19"/>
      <c r="R4818" s="105"/>
      <c r="S4818" s="102"/>
      <c r="T4818" s="78"/>
      <c r="U4818" s="19"/>
      <c r="AB4818" s="14"/>
      <c r="AC4818" s="14"/>
      <c r="AD4818" s="14"/>
    </row>
    <row r="4819" spans="16:30" x14ac:dyDescent="0.2">
      <c r="P4819" s="152"/>
      <c r="Q4819" s="19"/>
      <c r="R4819" s="105"/>
      <c r="S4819" s="102"/>
      <c r="T4819" s="78"/>
      <c r="U4819" s="19"/>
      <c r="AB4819" s="14"/>
      <c r="AC4819" s="14"/>
      <c r="AD4819" s="14"/>
    </row>
    <row r="4820" spans="16:30" x14ac:dyDescent="0.2">
      <c r="P4820" s="153"/>
      <c r="Q4820" s="19"/>
      <c r="R4820" s="105"/>
      <c r="S4820" s="102"/>
      <c r="T4820" s="78"/>
      <c r="U4820" s="19"/>
      <c r="AB4820" s="14"/>
      <c r="AC4820" s="14"/>
      <c r="AD4820" s="14"/>
    </row>
    <row r="4821" spans="16:30" x14ac:dyDescent="0.2">
      <c r="P4821" s="152"/>
      <c r="Q4821" s="19"/>
      <c r="R4821" s="105"/>
      <c r="S4821" s="102"/>
      <c r="T4821" s="78"/>
      <c r="U4821" s="19"/>
      <c r="AB4821" s="14"/>
      <c r="AC4821" s="14"/>
      <c r="AD4821" s="14"/>
    </row>
    <row r="4822" spans="16:30" x14ac:dyDescent="0.2">
      <c r="P4822" s="153"/>
      <c r="Q4822" s="19"/>
      <c r="R4822" s="105"/>
      <c r="S4822" s="102"/>
      <c r="T4822" s="78"/>
      <c r="U4822" s="19"/>
      <c r="AB4822" s="14"/>
      <c r="AC4822" s="14"/>
      <c r="AD4822" s="14"/>
    </row>
    <row r="4823" spans="16:30" x14ac:dyDescent="0.2">
      <c r="P4823" s="152"/>
      <c r="Q4823" s="19"/>
      <c r="R4823" s="105"/>
      <c r="S4823" s="102"/>
      <c r="T4823" s="78"/>
      <c r="U4823" s="19"/>
      <c r="AB4823" s="14"/>
      <c r="AC4823" s="14"/>
      <c r="AD4823" s="14"/>
    </row>
    <row r="4824" spans="16:30" x14ac:dyDescent="0.2">
      <c r="P4824" s="153"/>
      <c r="Q4824" s="19"/>
      <c r="R4824" s="105"/>
      <c r="S4824" s="102"/>
      <c r="T4824" s="78"/>
      <c r="U4824" s="19"/>
      <c r="AB4824" s="14"/>
      <c r="AC4824" s="14"/>
      <c r="AD4824" s="14"/>
    </row>
    <row r="4825" spans="16:30" x14ac:dyDescent="0.2">
      <c r="P4825" s="152"/>
      <c r="Q4825" s="19"/>
      <c r="R4825" s="105"/>
      <c r="S4825" s="102"/>
      <c r="T4825" s="78"/>
      <c r="U4825" s="19"/>
      <c r="AB4825" s="14"/>
      <c r="AC4825" s="14"/>
      <c r="AD4825" s="14"/>
    </row>
    <row r="4826" spans="16:30" x14ac:dyDescent="0.2">
      <c r="P4826" s="153"/>
      <c r="Q4826" s="19"/>
      <c r="R4826" s="105"/>
      <c r="S4826" s="102"/>
      <c r="T4826" s="78"/>
      <c r="U4826" s="19"/>
      <c r="AB4826" s="14"/>
      <c r="AC4826" s="14"/>
      <c r="AD4826" s="14"/>
    </row>
    <row r="4827" spans="16:30" x14ac:dyDescent="0.2">
      <c r="P4827" s="152"/>
      <c r="Q4827" s="19"/>
      <c r="R4827" s="105"/>
      <c r="S4827" s="102"/>
      <c r="T4827" s="78"/>
      <c r="U4827" s="19"/>
      <c r="AB4827" s="14"/>
      <c r="AC4827" s="14"/>
      <c r="AD4827" s="14"/>
    </row>
    <row r="4828" spans="16:30" x14ac:dyDescent="0.2">
      <c r="P4828" s="153"/>
      <c r="Q4828" s="19"/>
      <c r="R4828" s="105"/>
      <c r="S4828" s="102"/>
      <c r="T4828" s="78"/>
      <c r="U4828" s="19"/>
      <c r="AB4828" s="14"/>
      <c r="AC4828" s="14"/>
      <c r="AD4828" s="14"/>
    </row>
    <row r="4829" spans="16:30" x14ac:dyDescent="0.2">
      <c r="P4829" s="152"/>
      <c r="Q4829" s="19"/>
      <c r="R4829" s="105"/>
      <c r="S4829" s="102"/>
      <c r="T4829" s="78"/>
      <c r="U4829" s="19"/>
      <c r="AB4829" s="14"/>
      <c r="AC4829" s="14"/>
      <c r="AD4829" s="14"/>
    </row>
    <row r="4830" spans="16:30" x14ac:dyDescent="0.2">
      <c r="P4830" s="153"/>
      <c r="Q4830" s="19"/>
      <c r="R4830" s="105"/>
      <c r="S4830" s="102"/>
      <c r="T4830" s="78"/>
      <c r="U4830" s="19"/>
      <c r="AB4830" s="14"/>
      <c r="AC4830" s="14"/>
      <c r="AD4830" s="14"/>
    </row>
    <row r="4831" spans="16:30" x14ac:dyDescent="0.2">
      <c r="P4831" s="152"/>
      <c r="Q4831" s="19"/>
      <c r="R4831" s="105"/>
      <c r="S4831" s="102"/>
      <c r="T4831" s="78"/>
      <c r="U4831" s="19"/>
      <c r="AB4831" s="14"/>
      <c r="AC4831" s="14"/>
      <c r="AD4831" s="14"/>
    </row>
    <row r="4832" spans="16:30" x14ac:dyDescent="0.2">
      <c r="P4832" s="153"/>
      <c r="Q4832" s="19"/>
      <c r="R4832" s="105"/>
      <c r="S4832" s="102"/>
      <c r="T4832" s="78"/>
      <c r="U4832" s="19"/>
      <c r="AB4832" s="14"/>
      <c r="AC4832" s="14"/>
      <c r="AD4832" s="14"/>
    </row>
    <row r="4833" spans="16:30" x14ac:dyDescent="0.2">
      <c r="P4833" s="152"/>
      <c r="Q4833" s="19"/>
      <c r="R4833" s="105"/>
      <c r="S4833" s="102"/>
      <c r="T4833" s="78"/>
      <c r="U4833" s="19"/>
      <c r="AB4833" s="14"/>
      <c r="AC4833" s="14"/>
      <c r="AD4833" s="14"/>
    </row>
    <row r="4834" spans="16:30" x14ac:dyDescent="0.2">
      <c r="P4834" s="153"/>
      <c r="Q4834" s="19"/>
      <c r="R4834" s="105"/>
      <c r="S4834" s="102"/>
      <c r="T4834" s="78"/>
      <c r="U4834" s="19"/>
      <c r="AB4834" s="14"/>
      <c r="AC4834" s="14"/>
      <c r="AD4834" s="14"/>
    </row>
    <row r="4835" spans="16:30" x14ac:dyDescent="0.2">
      <c r="P4835" s="152"/>
      <c r="Q4835" s="19"/>
      <c r="R4835" s="105"/>
      <c r="S4835" s="102"/>
      <c r="T4835" s="78"/>
      <c r="U4835" s="19"/>
      <c r="AB4835" s="14"/>
      <c r="AC4835" s="14"/>
      <c r="AD4835" s="14"/>
    </row>
    <row r="4836" spans="16:30" x14ac:dyDescent="0.2">
      <c r="P4836" s="153"/>
      <c r="Q4836" s="19"/>
      <c r="R4836" s="105"/>
      <c r="S4836" s="102"/>
      <c r="T4836" s="78"/>
      <c r="U4836" s="19"/>
      <c r="AB4836" s="14"/>
      <c r="AC4836" s="14"/>
      <c r="AD4836" s="14"/>
    </row>
    <row r="4837" spans="16:30" x14ac:dyDescent="0.2">
      <c r="P4837" s="152"/>
      <c r="Q4837" s="19"/>
      <c r="R4837" s="105"/>
      <c r="S4837" s="102"/>
      <c r="T4837" s="78"/>
      <c r="U4837" s="19"/>
      <c r="AB4837" s="14"/>
      <c r="AC4837" s="14"/>
      <c r="AD4837" s="14"/>
    </row>
    <row r="4838" spans="16:30" x14ac:dyDescent="0.2">
      <c r="P4838" s="153"/>
      <c r="Q4838" s="19"/>
      <c r="R4838" s="105"/>
      <c r="S4838" s="102"/>
      <c r="T4838" s="78"/>
      <c r="U4838" s="19"/>
      <c r="AB4838" s="14"/>
      <c r="AC4838" s="14"/>
      <c r="AD4838" s="14"/>
    </row>
    <row r="4839" spans="16:30" x14ac:dyDescent="0.2">
      <c r="P4839" s="152"/>
      <c r="Q4839" s="19"/>
      <c r="R4839" s="105"/>
      <c r="S4839" s="102"/>
      <c r="T4839" s="78"/>
      <c r="U4839" s="19"/>
      <c r="AB4839" s="14"/>
      <c r="AC4839" s="14"/>
      <c r="AD4839" s="14"/>
    </row>
    <row r="4840" spans="16:30" x14ac:dyDescent="0.2">
      <c r="P4840" s="153"/>
      <c r="Q4840" s="19"/>
      <c r="R4840" s="105"/>
      <c r="S4840" s="102"/>
      <c r="T4840" s="78"/>
      <c r="U4840" s="19"/>
      <c r="AB4840" s="14"/>
      <c r="AC4840" s="14"/>
      <c r="AD4840" s="14"/>
    </row>
    <row r="4841" spans="16:30" x14ac:dyDescent="0.2">
      <c r="P4841" s="152"/>
      <c r="Q4841" s="19"/>
      <c r="R4841" s="105"/>
      <c r="S4841" s="102"/>
      <c r="T4841" s="78"/>
      <c r="U4841" s="19"/>
      <c r="AB4841" s="14"/>
      <c r="AC4841" s="14"/>
      <c r="AD4841" s="14"/>
    </row>
    <row r="4842" spans="16:30" x14ac:dyDescent="0.2">
      <c r="P4842" s="153"/>
      <c r="Q4842" s="19"/>
      <c r="R4842" s="105"/>
      <c r="S4842" s="102"/>
      <c r="T4842" s="78"/>
      <c r="U4842" s="19"/>
      <c r="AB4842" s="14"/>
      <c r="AC4842" s="14"/>
      <c r="AD4842" s="14"/>
    </row>
    <row r="4843" spans="16:30" x14ac:dyDescent="0.2">
      <c r="P4843" s="152"/>
      <c r="Q4843" s="19"/>
      <c r="R4843" s="105"/>
      <c r="S4843" s="102"/>
      <c r="T4843" s="78"/>
      <c r="U4843" s="19"/>
      <c r="AB4843" s="14"/>
      <c r="AC4843" s="14"/>
      <c r="AD4843" s="14"/>
    </row>
    <row r="4844" spans="16:30" x14ac:dyDescent="0.2">
      <c r="P4844" s="153"/>
      <c r="Q4844" s="19"/>
      <c r="R4844" s="105"/>
      <c r="S4844" s="102"/>
      <c r="T4844" s="78"/>
      <c r="U4844" s="19"/>
      <c r="AB4844" s="14"/>
      <c r="AC4844" s="14"/>
      <c r="AD4844" s="14"/>
    </row>
    <row r="4845" spans="16:30" x14ac:dyDescent="0.2">
      <c r="P4845" s="152"/>
      <c r="Q4845" s="19"/>
      <c r="R4845" s="105"/>
      <c r="S4845" s="102"/>
      <c r="T4845" s="78"/>
      <c r="U4845" s="19"/>
      <c r="AB4845" s="14"/>
      <c r="AC4845" s="14"/>
      <c r="AD4845" s="14"/>
    </row>
    <row r="4846" spans="16:30" x14ac:dyDescent="0.2">
      <c r="P4846" s="153"/>
      <c r="Q4846" s="19"/>
      <c r="R4846" s="105"/>
      <c r="S4846" s="102"/>
      <c r="T4846" s="78"/>
      <c r="U4846" s="19"/>
      <c r="AB4846" s="14"/>
      <c r="AC4846" s="14"/>
      <c r="AD4846" s="14"/>
    </row>
    <row r="4847" spans="16:30" x14ac:dyDescent="0.2">
      <c r="P4847" s="152"/>
      <c r="Q4847" s="19"/>
      <c r="R4847" s="105"/>
      <c r="S4847" s="102"/>
      <c r="T4847" s="78"/>
      <c r="U4847" s="19"/>
      <c r="AB4847" s="14"/>
      <c r="AC4847" s="14"/>
      <c r="AD4847" s="14"/>
    </row>
    <row r="4848" spans="16:30" x14ac:dyDescent="0.2">
      <c r="P4848" s="153"/>
      <c r="Q4848" s="19"/>
      <c r="R4848" s="105"/>
      <c r="S4848" s="102"/>
      <c r="T4848" s="78"/>
      <c r="U4848" s="19"/>
      <c r="AB4848" s="14"/>
      <c r="AC4848" s="14"/>
      <c r="AD4848" s="14"/>
    </row>
    <row r="4849" spans="16:30" x14ac:dyDescent="0.2">
      <c r="P4849" s="152"/>
      <c r="Q4849" s="19"/>
      <c r="R4849" s="105"/>
      <c r="S4849" s="102"/>
      <c r="T4849" s="78"/>
      <c r="U4849" s="19"/>
      <c r="AB4849" s="14"/>
      <c r="AC4849" s="14"/>
      <c r="AD4849" s="14"/>
    </row>
    <row r="4850" spans="16:30" x14ac:dyDescent="0.2">
      <c r="P4850" s="153"/>
      <c r="Q4850" s="19"/>
      <c r="R4850" s="105"/>
      <c r="S4850" s="102"/>
      <c r="T4850" s="78"/>
      <c r="U4850" s="19"/>
      <c r="AB4850" s="14"/>
      <c r="AC4850" s="14"/>
      <c r="AD4850" s="14"/>
    </row>
    <row r="4851" spans="16:30" x14ac:dyDescent="0.2">
      <c r="P4851" s="152"/>
      <c r="Q4851" s="19"/>
      <c r="R4851" s="105"/>
      <c r="S4851" s="102"/>
      <c r="T4851" s="78"/>
      <c r="U4851" s="19"/>
      <c r="AB4851" s="14"/>
      <c r="AC4851" s="14"/>
      <c r="AD4851" s="14"/>
    </row>
    <row r="4852" spans="16:30" x14ac:dyDescent="0.2">
      <c r="P4852" s="153"/>
      <c r="Q4852" s="19"/>
      <c r="R4852" s="105"/>
      <c r="S4852" s="102"/>
      <c r="T4852" s="78"/>
      <c r="U4852" s="19"/>
      <c r="AB4852" s="14"/>
      <c r="AC4852" s="14"/>
      <c r="AD4852" s="14"/>
    </row>
    <row r="4853" spans="16:30" x14ac:dyDescent="0.2">
      <c r="P4853" s="152"/>
      <c r="Q4853" s="19"/>
      <c r="R4853" s="105"/>
      <c r="S4853" s="102"/>
      <c r="T4853" s="78"/>
      <c r="U4853" s="19"/>
      <c r="AB4853" s="14"/>
      <c r="AC4853" s="14"/>
      <c r="AD4853" s="14"/>
    </row>
    <row r="4854" spans="16:30" x14ac:dyDescent="0.2">
      <c r="P4854" s="153"/>
      <c r="Q4854" s="19"/>
      <c r="R4854" s="105"/>
      <c r="S4854" s="102"/>
      <c r="T4854" s="78"/>
      <c r="U4854" s="19"/>
      <c r="AB4854" s="14"/>
      <c r="AC4854" s="14"/>
      <c r="AD4854" s="14"/>
    </row>
    <row r="4855" spans="16:30" x14ac:dyDescent="0.2">
      <c r="P4855" s="152"/>
      <c r="Q4855" s="19"/>
      <c r="R4855" s="105"/>
      <c r="S4855" s="102"/>
      <c r="T4855" s="78"/>
      <c r="U4855" s="19"/>
      <c r="AB4855" s="14"/>
      <c r="AC4855" s="14"/>
      <c r="AD4855" s="14"/>
    </row>
    <row r="4856" spans="16:30" x14ac:dyDescent="0.2">
      <c r="P4856" s="153"/>
      <c r="Q4856" s="19"/>
      <c r="R4856" s="105"/>
      <c r="S4856" s="102"/>
      <c r="T4856" s="78"/>
      <c r="U4856" s="19"/>
      <c r="AB4856" s="14"/>
      <c r="AC4856" s="14"/>
      <c r="AD4856" s="14"/>
    </row>
    <row r="4857" spans="16:30" x14ac:dyDescent="0.2">
      <c r="P4857" s="152"/>
      <c r="Q4857" s="19"/>
      <c r="R4857" s="105"/>
      <c r="S4857" s="102"/>
      <c r="T4857" s="78"/>
      <c r="U4857" s="19"/>
      <c r="AB4857" s="14"/>
      <c r="AC4857" s="14"/>
      <c r="AD4857" s="14"/>
    </row>
    <row r="4858" spans="16:30" x14ac:dyDescent="0.2">
      <c r="P4858" s="153"/>
      <c r="Q4858" s="19"/>
      <c r="R4858" s="105"/>
      <c r="S4858" s="102"/>
      <c r="T4858" s="78"/>
      <c r="U4858" s="19"/>
      <c r="AB4858" s="14"/>
      <c r="AC4858" s="14"/>
      <c r="AD4858" s="14"/>
    </row>
    <row r="4859" spans="16:30" x14ac:dyDescent="0.2">
      <c r="P4859" s="152"/>
      <c r="Q4859" s="19"/>
      <c r="R4859" s="105"/>
      <c r="S4859" s="102"/>
      <c r="T4859" s="78"/>
      <c r="U4859" s="19"/>
      <c r="AB4859" s="14"/>
      <c r="AC4859" s="14"/>
      <c r="AD4859" s="14"/>
    </row>
    <row r="4860" spans="16:30" x14ac:dyDescent="0.2">
      <c r="P4860" s="153"/>
      <c r="Q4860" s="19"/>
      <c r="R4860" s="105"/>
      <c r="S4860" s="102"/>
      <c r="T4860" s="78"/>
      <c r="U4860" s="19"/>
      <c r="AB4860" s="14"/>
      <c r="AC4860" s="14"/>
      <c r="AD4860" s="14"/>
    </row>
    <row r="4861" spans="16:30" x14ac:dyDescent="0.2">
      <c r="P4861" s="152"/>
      <c r="Q4861" s="19"/>
      <c r="R4861" s="105"/>
      <c r="S4861" s="102"/>
      <c r="T4861" s="78"/>
      <c r="U4861" s="19"/>
      <c r="AB4861" s="14"/>
      <c r="AC4861" s="14"/>
      <c r="AD4861" s="14"/>
    </row>
    <row r="4862" spans="16:30" x14ac:dyDescent="0.2">
      <c r="P4862" s="153"/>
      <c r="Q4862" s="19"/>
      <c r="R4862" s="105"/>
      <c r="S4862" s="102"/>
      <c r="T4862" s="78"/>
      <c r="U4862" s="19"/>
      <c r="AB4862" s="14"/>
      <c r="AC4862" s="14"/>
      <c r="AD4862" s="14"/>
    </row>
    <row r="4863" spans="16:30" x14ac:dyDescent="0.2">
      <c r="P4863" s="152"/>
      <c r="Q4863" s="19"/>
      <c r="R4863" s="105"/>
      <c r="S4863" s="102"/>
      <c r="T4863" s="78"/>
      <c r="U4863" s="19"/>
      <c r="AB4863" s="14"/>
      <c r="AC4863" s="14"/>
      <c r="AD4863" s="14"/>
    </row>
    <row r="4864" spans="16:30" x14ac:dyDescent="0.2">
      <c r="P4864" s="153"/>
      <c r="Q4864" s="19"/>
      <c r="R4864" s="105"/>
      <c r="S4864" s="102"/>
      <c r="T4864" s="78"/>
      <c r="U4864" s="19"/>
      <c r="AB4864" s="14"/>
      <c r="AC4864" s="14"/>
      <c r="AD4864" s="14"/>
    </row>
    <row r="4865" spans="16:30" x14ac:dyDescent="0.2">
      <c r="P4865" s="152"/>
      <c r="Q4865" s="19"/>
      <c r="R4865" s="105"/>
      <c r="S4865" s="102"/>
      <c r="T4865" s="78"/>
      <c r="U4865" s="19"/>
      <c r="AB4865" s="14"/>
      <c r="AC4865" s="14"/>
      <c r="AD4865" s="14"/>
    </row>
    <row r="4866" spans="16:30" x14ac:dyDescent="0.2">
      <c r="P4866" s="153"/>
      <c r="Q4866" s="19"/>
      <c r="R4866" s="105"/>
      <c r="S4866" s="102"/>
      <c r="T4866" s="78"/>
      <c r="U4866" s="19"/>
      <c r="AB4866" s="14"/>
      <c r="AC4866" s="14"/>
      <c r="AD4866" s="14"/>
    </row>
    <row r="4867" spans="16:30" x14ac:dyDescent="0.2">
      <c r="P4867" s="152"/>
      <c r="Q4867" s="19"/>
      <c r="R4867" s="105"/>
      <c r="S4867" s="102"/>
      <c r="T4867" s="78"/>
      <c r="U4867" s="19"/>
      <c r="AB4867" s="14"/>
      <c r="AC4867" s="14"/>
      <c r="AD4867" s="14"/>
    </row>
    <row r="4868" spans="16:30" x14ac:dyDescent="0.2">
      <c r="P4868" s="153"/>
      <c r="Q4868" s="19"/>
      <c r="R4868" s="105"/>
      <c r="S4868" s="102"/>
      <c r="T4868" s="78"/>
      <c r="U4868" s="19"/>
      <c r="AB4868" s="14"/>
      <c r="AC4868" s="14"/>
      <c r="AD4868" s="14"/>
    </row>
    <row r="4869" spans="16:30" x14ac:dyDescent="0.2">
      <c r="P4869" s="152"/>
      <c r="Q4869" s="19"/>
      <c r="R4869" s="105"/>
      <c r="S4869" s="102"/>
      <c r="T4869" s="78"/>
      <c r="U4869" s="19"/>
      <c r="AB4869" s="14"/>
      <c r="AC4869" s="14"/>
      <c r="AD4869" s="14"/>
    </row>
    <row r="4870" spans="16:30" x14ac:dyDescent="0.2">
      <c r="P4870" s="153"/>
      <c r="Q4870" s="19"/>
      <c r="R4870" s="105"/>
      <c r="S4870" s="102"/>
      <c r="T4870" s="78"/>
      <c r="U4870" s="19"/>
      <c r="AB4870" s="14"/>
      <c r="AC4870" s="14"/>
      <c r="AD4870" s="14"/>
    </row>
    <row r="4871" spans="16:30" x14ac:dyDescent="0.2">
      <c r="P4871" s="152"/>
      <c r="Q4871" s="19"/>
      <c r="R4871" s="105"/>
      <c r="S4871" s="102"/>
      <c r="T4871" s="78"/>
      <c r="U4871" s="19"/>
      <c r="AB4871" s="14"/>
      <c r="AC4871" s="14"/>
      <c r="AD4871" s="14"/>
    </row>
    <row r="4872" spans="16:30" x14ac:dyDescent="0.2">
      <c r="P4872" s="153"/>
      <c r="Q4872" s="19"/>
      <c r="R4872" s="105"/>
      <c r="S4872" s="102"/>
      <c r="T4872" s="78"/>
      <c r="U4872" s="19"/>
      <c r="AB4872" s="14"/>
      <c r="AC4872" s="14"/>
      <c r="AD4872" s="14"/>
    </row>
    <row r="4873" spans="16:30" x14ac:dyDescent="0.2">
      <c r="P4873" s="152"/>
      <c r="Q4873" s="19"/>
      <c r="R4873" s="105"/>
      <c r="S4873" s="102"/>
      <c r="T4873" s="78"/>
      <c r="U4873" s="19"/>
      <c r="AB4873" s="14"/>
      <c r="AC4873" s="14"/>
      <c r="AD4873" s="14"/>
    </row>
    <row r="4874" spans="16:30" x14ac:dyDescent="0.2">
      <c r="P4874" s="153"/>
      <c r="Q4874" s="19"/>
      <c r="R4874" s="105"/>
      <c r="S4874" s="102"/>
      <c r="T4874" s="78"/>
      <c r="U4874" s="19"/>
      <c r="AB4874" s="14"/>
      <c r="AC4874" s="14"/>
      <c r="AD4874" s="14"/>
    </row>
    <row r="4875" spans="16:30" x14ac:dyDescent="0.2">
      <c r="P4875" s="152"/>
      <c r="Q4875" s="19"/>
      <c r="R4875" s="105"/>
      <c r="S4875" s="102"/>
      <c r="T4875" s="78"/>
      <c r="U4875" s="19"/>
      <c r="AB4875" s="14"/>
      <c r="AC4875" s="14"/>
      <c r="AD4875" s="14"/>
    </row>
    <row r="4876" spans="16:30" x14ac:dyDescent="0.2">
      <c r="P4876" s="153"/>
      <c r="Q4876" s="19"/>
      <c r="R4876" s="105"/>
      <c r="S4876" s="102"/>
      <c r="T4876" s="78"/>
      <c r="U4876" s="19"/>
      <c r="AB4876" s="14"/>
      <c r="AC4876" s="14"/>
      <c r="AD4876" s="14"/>
    </row>
    <row r="4877" spans="16:30" x14ac:dyDescent="0.2">
      <c r="P4877" s="152"/>
      <c r="Q4877" s="19"/>
      <c r="R4877" s="105"/>
      <c r="S4877" s="102"/>
      <c r="T4877" s="78"/>
      <c r="U4877" s="19"/>
      <c r="AB4877" s="14"/>
      <c r="AC4877" s="14"/>
      <c r="AD4877" s="14"/>
    </row>
    <row r="4878" spans="16:30" x14ac:dyDescent="0.2">
      <c r="P4878" s="153"/>
      <c r="Q4878" s="19"/>
      <c r="R4878" s="105"/>
      <c r="S4878" s="102"/>
      <c r="T4878" s="78"/>
      <c r="U4878" s="19"/>
      <c r="AB4878" s="14"/>
      <c r="AC4878" s="14"/>
      <c r="AD4878" s="14"/>
    </row>
    <row r="4879" spans="16:30" x14ac:dyDescent="0.2">
      <c r="P4879" s="152"/>
      <c r="Q4879" s="19"/>
      <c r="R4879" s="105"/>
      <c r="S4879" s="102"/>
      <c r="T4879" s="78"/>
      <c r="U4879" s="19"/>
      <c r="AB4879" s="14"/>
      <c r="AC4879" s="14"/>
      <c r="AD4879" s="14"/>
    </row>
    <row r="4880" spans="16:30" x14ac:dyDescent="0.2">
      <c r="P4880" s="153"/>
      <c r="Q4880" s="19"/>
      <c r="R4880" s="105"/>
      <c r="S4880" s="102"/>
      <c r="T4880" s="78"/>
      <c r="U4880" s="19"/>
      <c r="AB4880" s="14"/>
      <c r="AC4880" s="14"/>
      <c r="AD4880" s="14"/>
    </row>
    <row r="4881" spans="16:30" x14ac:dyDescent="0.2">
      <c r="P4881" s="152"/>
      <c r="Q4881" s="19"/>
      <c r="R4881" s="105"/>
      <c r="S4881" s="102"/>
      <c r="T4881" s="78"/>
      <c r="U4881" s="19"/>
      <c r="AB4881" s="14"/>
      <c r="AC4881" s="14"/>
      <c r="AD4881" s="14"/>
    </row>
    <row r="4882" spans="16:30" x14ac:dyDescent="0.2">
      <c r="P4882" s="153"/>
      <c r="Q4882" s="19"/>
      <c r="R4882" s="105"/>
      <c r="S4882" s="102"/>
      <c r="T4882" s="78"/>
      <c r="U4882" s="19"/>
      <c r="AB4882" s="14"/>
      <c r="AC4882" s="14"/>
      <c r="AD4882" s="14"/>
    </row>
    <row r="4883" spans="16:30" x14ac:dyDescent="0.2">
      <c r="P4883" s="152"/>
      <c r="Q4883" s="19"/>
      <c r="R4883" s="105"/>
      <c r="S4883" s="102"/>
      <c r="T4883" s="78"/>
      <c r="U4883" s="19"/>
      <c r="AB4883" s="14"/>
      <c r="AC4883" s="14"/>
      <c r="AD4883" s="14"/>
    </row>
    <row r="4884" spans="16:30" x14ac:dyDescent="0.2">
      <c r="P4884" s="153"/>
      <c r="Q4884" s="19"/>
      <c r="R4884" s="105"/>
      <c r="S4884" s="102"/>
      <c r="T4884" s="78"/>
      <c r="U4884" s="19"/>
      <c r="AB4884" s="14"/>
      <c r="AC4884" s="14"/>
      <c r="AD4884" s="14"/>
    </row>
    <row r="4885" spans="16:30" x14ac:dyDescent="0.2">
      <c r="P4885" s="152"/>
      <c r="Q4885" s="19"/>
      <c r="R4885" s="105"/>
      <c r="S4885" s="102"/>
      <c r="T4885" s="78"/>
      <c r="U4885" s="19"/>
      <c r="AB4885" s="14"/>
      <c r="AC4885" s="14"/>
      <c r="AD4885" s="14"/>
    </row>
    <row r="4886" spans="16:30" x14ac:dyDescent="0.2">
      <c r="P4886" s="153"/>
      <c r="Q4886" s="19"/>
      <c r="R4886" s="105"/>
      <c r="S4886" s="102"/>
      <c r="T4886" s="78"/>
      <c r="U4886" s="19"/>
      <c r="AB4886" s="14"/>
      <c r="AC4886" s="14"/>
      <c r="AD4886" s="14"/>
    </row>
    <row r="4887" spans="16:30" x14ac:dyDescent="0.2">
      <c r="P4887" s="152"/>
      <c r="Q4887" s="19"/>
      <c r="R4887" s="105"/>
      <c r="S4887" s="102"/>
      <c r="T4887" s="78"/>
      <c r="U4887" s="19"/>
      <c r="AB4887" s="14"/>
      <c r="AC4887" s="14"/>
      <c r="AD4887" s="14"/>
    </row>
    <row r="4888" spans="16:30" x14ac:dyDescent="0.2">
      <c r="P4888" s="153"/>
      <c r="Q4888" s="19"/>
      <c r="R4888" s="105"/>
      <c r="S4888" s="102"/>
      <c r="T4888" s="78"/>
      <c r="U4888" s="19"/>
      <c r="AB4888" s="14"/>
      <c r="AC4888" s="14"/>
      <c r="AD4888" s="14"/>
    </row>
    <row r="4889" spans="16:30" x14ac:dyDescent="0.2">
      <c r="P4889" s="152"/>
      <c r="Q4889" s="19"/>
      <c r="R4889" s="105"/>
      <c r="S4889" s="102"/>
      <c r="T4889" s="78"/>
      <c r="U4889" s="19"/>
      <c r="AB4889" s="14"/>
      <c r="AC4889" s="14"/>
      <c r="AD4889" s="14"/>
    </row>
    <row r="4890" spans="16:30" x14ac:dyDescent="0.2">
      <c r="P4890" s="153"/>
      <c r="Q4890" s="19"/>
      <c r="R4890" s="105"/>
      <c r="S4890" s="102"/>
      <c r="T4890" s="78"/>
      <c r="U4890" s="19"/>
      <c r="AB4890" s="14"/>
      <c r="AC4890" s="14"/>
      <c r="AD4890" s="14"/>
    </row>
    <row r="4891" spans="16:30" x14ac:dyDescent="0.2">
      <c r="P4891" s="152"/>
      <c r="Q4891" s="19"/>
      <c r="R4891" s="105"/>
      <c r="S4891" s="102"/>
      <c r="T4891" s="78"/>
      <c r="U4891" s="19"/>
      <c r="AB4891" s="14"/>
      <c r="AC4891" s="14"/>
      <c r="AD4891" s="14"/>
    </row>
    <row r="4892" spans="16:30" x14ac:dyDescent="0.2">
      <c r="P4892" s="153"/>
      <c r="Q4892" s="19"/>
      <c r="R4892" s="105"/>
      <c r="S4892" s="102"/>
      <c r="T4892" s="78"/>
      <c r="U4892" s="19"/>
      <c r="AB4892" s="14"/>
      <c r="AC4892" s="14"/>
      <c r="AD4892" s="14"/>
    </row>
    <row r="4893" spans="16:30" x14ac:dyDescent="0.2">
      <c r="P4893" s="152"/>
      <c r="Q4893" s="19"/>
      <c r="R4893" s="105"/>
      <c r="S4893" s="102"/>
      <c r="T4893" s="78"/>
      <c r="U4893" s="19"/>
      <c r="AB4893" s="14"/>
      <c r="AC4893" s="14"/>
      <c r="AD4893" s="14"/>
    </row>
    <row r="4894" spans="16:30" x14ac:dyDescent="0.2">
      <c r="P4894" s="153"/>
      <c r="Q4894" s="19"/>
      <c r="R4894" s="105"/>
      <c r="S4894" s="102"/>
      <c r="T4894" s="78"/>
      <c r="U4894" s="19"/>
      <c r="AB4894" s="14"/>
      <c r="AC4894" s="14"/>
      <c r="AD4894" s="14"/>
    </row>
    <row r="4895" spans="16:30" x14ac:dyDescent="0.2">
      <c r="P4895" s="152"/>
      <c r="Q4895" s="19"/>
      <c r="R4895" s="105"/>
      <c r="S4895" s="102"/>
      <c r="T4895" s="78"/>
      <c r="U4895" s="19"/>
      <c r="AB4895" s="14"/>
      <c r="AC4895" s="14"/>
      <c r="AD4895" s="14"/>
    </row>
    <row r="4896" spans="16:30" x14ac:dyDescent="0.2">
      <c r="P4896" s="153"/>
      <c r="Q4896" s="19"/>
      <c r="R4896" s="105"/>
      <c r="S4896" s="102"/>
      <c r="T4896" s="78"/>
      <c r="U4896" s="19"/>
      <c r="AB4896" s="14"/>
      <c r="AC4896" s="14"/>
      <c r="AD4896" s="14"/>
    </row>
    <row r="4897" spans="16:30" x14ac:dyDescent="0.2">
      <c r="P4897" s="152"/>
      <c r="Q4897" s="19"/>
      <c r="R4897" s="105"/>
      <c r="S4897" s="102"/>
      <c r="T4897" s="78"/>
      <c r="U4897" s="19"/>
      <c r="AB4897" s="14"/>
      <c r="AC4897" s="14"/>
      <c r="AD4897" s="14"/>
    </row>
    <row r="4898" spans="16:30" x14ac:dyDescent="0.2">
      <c r="P4898" s="153"/>
      <c r="Q4898" s="19"/>
      <c r="R4898" s="105"/>
      <c r="S4898" s="102"/>
      <c r="T4898" s="78"/>
      <c r="U4898" s="19"/>
      <c r="AB4898" s="14"/>
      <c r="AC4898" s="14"/>
      <c r="AD4898" s="14"/>
    </row>
    <row r="4899" spans="16:30" x14ac:dyDescent="0.2">
      <c r="P4899" s="152"/>
      <c r="Q4899" s="19"/>
      <c r="R4899" s="105"/>
      <c r="S4899" s="102"/>
      <c r="T4899" s="78"/>
      <c r="U4899" s="19"/>
      <c r="AB4899" s="14"/>
      <c r="AC4899" s="14"/>
      <c r="AD4899" s="14"/>
    </row>
    <row r="4900" spans="16:30" x14ac:dyDescent="0.2">
      <c r="P4900" s="153"/>
      <c r="Q4900" s="19"/>
      <c r="R4900" s="105"/>
      <c r="S4900" s="102"/>
      <c r="T4900" s="78"/>
      <c r="U4900" s="19"/>
      <c r="AB4900" s="14"/>
      <c r="AC4900" s="14"/>
      <c r="AD4900" s="14"/>
    </row>
    <row r="4901" spans="16:30" x14ac:dyDescent="0.2">
      <c r="P4901" s="152"/>
      <c r="Q4901" s="19"/>
      <c r="R4901" s="105"/>
      <c r="S4901" s="102"/>
      <c r="T4901" s="78"/>
      <c r="U4901" s="19"/>
      <c r="AB4901" s="14"/>
      <c r="AC4901" s="14"/>
      <c r="AD4901" s="14"/>
    </row>
    <row r="4902" spans="16:30" x14ac:dyDescent="0.2">
      <c r="P4902" s="153"/>
      <c r="Q4902" s="19"/>
      <c r="R4902" s="105"/>
      <c r="S4902" s="102"/>
      <c r="T4902" s="78"/>
      <c r="U4902" s="19"/>
      <c r="AB4902" s="14"/>
      <c r="AC4902" s="14"/>
      <c r="AD4902" s="14"/>
    </row>
    <row r="4903" spans="16:30" x14ac:dyDescent="0.2">
      <c r="P4903" s="152"/>
      <c r="Q4903" s="19"/>
      <c r="R4903" s="105"/>
      <c r="S4903" s="102"/>
      <c r="T4903" s="78"/>
      <c r="U4903" s="19"/>
      <c r="AB4903" s="14"/>
      <c r="AC4903" s="14"/>
      <c r="AD4903" s="14"/>
    </row>
    <row r="4904" spans="16:30" x14ac:dyDescent="0.2">
      <c r="P4904" s="153"/>
      <c r="Q4904" s="19"/>
      <c r="R4904" s="105"/>
      <c r="S4904" s="102"/>
      <c r="T4904" s="78"/>
      <c r="U4904" s="19"/>
      <c r="AB4904" s="14"/>
      <c r="AC4904" s="14"/>
      <c r="AD4904" s="14"/>
    </row>
    <row r="4905" spans="16:30" x14ac:dyDescent="0.2">
      <c r="P4905" s="152"/>
      <c r="Q4905" s="19"/>
      <c r="R4905" s="105"/>
      <c r="S4905" s="102"/>
      <c r="T4905" s="78"/>
      <c r="U4905" s="19"/>
      <c r="AB4905" s="14"/>
      <c r="AC4905" s="14"/>
      <c r="AD4905" s="14"/>
    </row>
    <row r="4906" spans="16:30" x14ac:dyDescent="0.2">
      <c r="P4906" s="153"/>
      <c r="Q4906" s="19"/>
      <c r="R4906" s="105"/>
      <c r="S4906" s="102"/>
      <c r="T4906" s="78"/>
      <c r="U4906" s="19"/>
      <c r="AB4906" s="14"/>
      <c r="AC4906" s="14"/>
      <c r="AD4906" s="14"/>
    </row>
    <row r="4907" spans="16:30" x14ac:dyDescent="0.2">
      <c r="P4907" s="152"/>
      <c r="Q4907" s="19"/>
      <c r="R4907" s="105"/>
      <c r="S4907" s="102"/>
      <c r="T4907" s="78"/>
      <c r="U4907" s="19"/>
      <c r="AB4907" s="14"/>
      <c r="AC4907" s="14"/>
      <c r="AD4907" s="14"/>
    </row>
    <row r="4908" spans="16:30" x14ac:dyDescent="0.2">
      <c r="P4908" s="153"/>
      <c r="Q4908" s="19"/>
      <c r="R4908" s="105"/>
      <c r="S4908" s="102"/>
      <c r="T4908" s="78"/>
      <c r="U4908" s="19"/>
      <c r="AB4908" s="14"/>
      <c r="AC4908" s="14"/>
      <c r="AD4908" s="14"/>
    </row>
    <row r="4909" spans="16:30" x14ac:dyDescent="0.2">
      <c r="P4909" s="152"/>
      <c r="Q4909" s="19"/>
      <c r="R4909" s="105"/>
      <c r="S4909" s="102"/>
      <c r="T4909" s="78"/>
      <c r="U4909" s="19"/>
      <c r="AB4909" s="14"/>
      <c r="AC4909" s="14"/>
      <c r="AD4909" s="14"/>
    </row>
    <row r="4910" spans="16:30" x14ac:dyDescent="0.2">
      <c r="P4910" s="153"/>
      <c r="Q4910" s="19"/>
      <c r="R4910" s="105"/>
      <c r="S4910" s="102"/>
      <c r="T4910" s="78"/>
      <c r="U4910" s="19"/>
      <c r="AB4910" s="14"/>
      <c r="AC4910" s="14"/>
      <c r="AD4910" s="14"/>
    </row>
    <row r="4911" spans="16:30" x14ac:dyDescent="0.2">
      <c r="P4911" s="152"/>
      <c r="Q4911" s="19"/>
      <c r="R4911" s="105"/>
      <c r="S4911" s="102"/>
      <c r="T4911" s="78"/>
      <c r="U4911" s="19"/>
      <c r="AB4911" s="14"/>
      <c r="AC4911" s="14"/>
      <c r="AD4911" s="14"/>
    </row>
    <row r="4912" spans="16:30" x14ac:dyDescent="0.2">
      <c r="P4912" s="153"/>
      <c r="Q4912" s="19"/>
      <c r="R4912" s="105"/>
      <c r="S4912" s="102"/>
      <c r="T4912" s="78"/>
      <c r="U4912" s="19"/>
      <c r="AB4912" s="14"/>
      <c r="AC4912" s="14"/>
      <c r="AD4912" s="14"/>
    </row>
    <row r="4913" spans="16:30" x14ac:dyDescent="0.2">
      <c r="P4913" s="152"/>
      <c r="Q4913" s="19"/>
      <c r="R4913" s="105"/>
      <c r="S4913" s="102"/>
      <c r="T4913" s="78"/>
      <c r="U4913" s="19"/>
      <c r="AB4913" s="14"/>
      <c r="AC4913" s="14"/>
      <c r="AD4913" s="14"/>
    </row>
    <row r="4914" spans="16:30" x14ac:dyDescent="0.2">
      <c r="P4914" s="153"/>
      <c r="Q4914" s="19"/>
      <c r="R4914" s="105"/>
      <c r="S4914" s="102"/>
      <c r="T4914" s="78"/>
      <c r="U4914" s="19"/>
      <c r="AB4914" s="14"/>
      <c r="AC4914" s="14"/>
      <c r="AD4914" s="14"/>
    </row>
    <row r="4915" spans="16:30" x14ac:dyDescent="0.2">
      <c r="P4915" s="152"/>
      <c r="Q4915" s="19"/>
      <c r="R4915" s="105"/>
      <c r="S4915" s="102"/>
      <c r="T4915" s="78"/>
      <c r="U4915" s="19"/>
      <c r="AB4915" s="14"/>
      <c r="AC4915" s="14"/>
      <c r="AD4915" s="14"/>
    </row>
    <row r="4916" spans="16:30" x14ac:dyDescent="0.2">
      <c r="P4916" s="153"/>
      <c r="Q4916" s="19"/>
      <c r="R4916" s="105"/>
      <c r="S4916" s="102"/>
      <c r="T4916" s="78"/>
      <c r="U4916" s="19"/>
      <c r="AB4916" s="14"/>
      <c r="AC4916" s="14"/>
      <c r="AD4916" s="14"/>
    </row>
    <row r="4917" spans="16:30" x14ac:dyDescent="0.2">
      <c r="P4917" s="152"/>
      <c r="Q4917" s="19"/>
      <c r="R4917" s="105"/>
      <c r="S4917" s="102"/>
      <c r="T4917" s="78"/>
      <c r="U4917" s="19"/>
      <c r="AB4917" s="14"/>
      <c r="AC4917" s="14"/>
      <c r="AD4917" s="14"/>
    </row>
    <row r="4918" spans="16:30" x14ac:dyDescent="0.2">
      <c r="P4918" s="153"/>
      <c r="Q4918" s="19"/>
      <c r="R4918" s="105"/>
      <c r="S4918" s="102"/>
      <c r="T4918" s="78"/>
      <c r="U4918" s="19"/>
      <c r="AB4918" s="14"/>
      <c r="AC4918" s="14"/>
      <c r="AD4918" s="14"/>
    </row>
    <row r="4919" spans="16:30" x14ac:dyDescent="0.2">
      <c r="P4919" s="152"/>
      <c r="Q4919" s="19"/>
      <c r="R4919" s="105"/>
      <c r="S4919" s="102"/>
      <c r="T4919" s="78"/>
      <c r="U4919" s="19"/>
      <c r="AB4919" s="14"/>
      <c r="AC4919" s="14"/>
      <c r="AD4919" s="14"/>
    </row>
    <row r="4920" spans="16:30" x14ac:dyDescent="0.2">
      <c r="P4920" s="153"/>
      <c r="Q4920" s="19"/>
      <c r="R4920" s="105"/>
      <c r="S4920" s="102"/>
      <c r="T4920" s="78"/>
      <c r="U4920" s="19"/>
      <c r="AB4920" s="14"/>
      <c r="AC4920" s="14"/>
      <c r="AD4920" s="14"/>
    </row>
    <row r="4921" spans="16:30" x14ac:dyDescent="0.2">
      <c r="P4921" s="152"/>
      <c r="Q4921" s="19"/>
      <c r="R4921" s="105"/>
      <c r="S4921" s="102"/>
      <c r="T4921" s="78"/>
      <c r="U4921" s="19"/>
      <c r="AB4921" s="14"/>
      <c r="AC4921" s="14"/>
      <c r="AD4921" s="14"/>
    </row>
    <row r="4922" spans="16:30" x14ac:dyDescent="0.2">
      <c r="P4922" s="153"/>
      <c r="Q4922" s="19"/>
      <c r="R4922" s="105"/>
      <c r="S4922" s="102"/>
      <c r="T4922" s="78"/>
      <c r="U4922" s="19"/>
      <c r="AB4922" s="14"/>
      <c r="AC4922" s="14"/>
      <c r="AD4922" s="14"/>
    </row>
    <row r="4923" spans="16:30" x14ac:dyDescent="0.2">
      <c r="P4923" s="152"/>
      <c r="Q4923" s="19"/>
      <c r="R4923" s="105"/>
      <c r="S4923" s="102"/>
      <c r="T4923" s="78"/>
      <c r="U4923" s="19"/>
      <c r="AB4923" s="14"/>
      <c r="AC4923" s="14"/>
      <c r="AD4923" s="14"/>
    </row>
    <row r="4924" spans="16:30" x14ac:dyDescent="0.2">
      <c r="P4924" s="153"/>
      <c r="Q4924" s="19"/>
      <c r="R4924" s="105"/>
      <c r="S4924" s="102"/>
      <c r="T4924" s="78"/>
      <c r="U4924" s="19"/>
      <c r="AB4924" s="14"/>
      <c r="AC4924" s="14"/>
      <c r="AD4924" s="14"/>
    </row>
    <row r="4925" spans="16:30" x14ac:dyDescent="0.2">
      <c r="P4925" s="152"/>
      <c r="Q4925" s="19"/>
      <c r="R4925" s="105"/>
      <c r="S4925" s="102"/>
      <c r="T4925" s="78"/>
      <c r="U4925" s="19"/>
      <c r="AB4925" s="14"/>
      <c r="AC4925" s="14"/>
      <c r="AD4925" s="14"/>
    </row>
    <row r="4926" spans="16:30" x14ac:dyDescent="0.2">
      <c r="P4926" s="153"/>
      <c r="Q4926" s="19"/>
      <c r="R4926" s="105"/>
      <c r="S4926" s="102"/>
      <c r="T4926" s="78"/>
      <c r="U4926" s="19"/>
      <c r="AB4926" s="14"/>
      <c r="AC4926" s="14"/>
      <c r="AD4926" s="14"/>
    </row>
    <row r="4927" spans="16:30" x14ac:dyDescent="0.2">
      <c r="P4927" s="152"/>
      <c r="Q4927" s="19"/>
      <c r="R4927" s="105"/>
      <c r="S4927" s="102"/>
      <c r="T4927" s="78"/>
      <c r="U4927" s="19"/>
      <c r="AB4927" s="14"/>
      <c r="AC4927" s="14"/>
      <c r="AD4927" s="14"/>
    </row>
    <row r="4928" spans="16:30" x14ac:dyDescent="0.2">
      <c r="P4928" s="153"/>
      <c r="Q4928" s="19"/>
      <c r="R4928" s="105"/>
      <c r="S4928" s="102"/>
      <c r="T4928" s="78"/>
      <c r="U4928" s="19"/>
      <c r="AB4928" s="14"/>
      <c r="AC4928" s="14"/>
      <c r="AD4928" s="14"/>
    </row>
    <row r="4929" spans="16:30" x14ac:dyDescent="0.2">
      <c r="P4929" s="152"/>
      <c r="Q4929" s="19"/>
      <c r="R4929" s="105"/>
      <c r="S4929" s="102"/>
      <c r="T4929" s="78"/>
      <c r="U4929" s="19"/>
      <c r="AB4929" s="14"/>
      <c r="AC4929" s="14"/>
      <c r="AD4929" s="14"/>
    </row>
    <row r="4930" spans="16:30" x14ac:dyDescent="0.2">
      <c r="P4930" s="153"/>
      <c r="Q4930" s="19"/>
      <c r="R4930" s="105"/>
      <c r="S4930" s="102"/>
      <c r="T4930" s="78"/>
      <c r="U4930" s="19"/>
      <c r="AB4930" s="14"/>
      <c r="AC4930" s="14"/>
      <c r="AD4930" s="14"/>
    </row>
    <row r="4931" spans="16:30" x14ac:dyDescent="0.2">
      <c r="P4931" s="152"/>
      <c r="Q4931" s="19"/>
      <c r="R4931" s="105"/>
      <c r="S4931" s="102"/>
      <c r="T4931" s="78"/>
      <c r="U4931" s="19"/>
      <c r="AB4931" s="14"/>
      <c r="AC4931" s="14"/>
      <c r="AD4931" s="14"/>
    </row>
    <row r="4932" spans="16:30" x14ac:dyDescent="0.2">
      <c r="P4932" s="153"/>
      <c r="Q4932" s="19"/>
      <c r="R4932" s="105"/>
      <c r="S4932" s="102"/>
      <c r="T4932" s="78"/>
      <c r="U4932" s="19"/>
      <c r="AB4932" s="14"/>
      <c r="AC4932" s="14"/>
      <c r="AD4932" s="14"/>
    </row>
    <row r="4933" spans="16:30" x14ac:dyDescent="0.2">
      <c r="P4933" s="152"/>
      <c r="Q4933" s="19"/>
      <c r="R4933" s="105"/>
      <c r="S4933" s="102"/>
      <c r="T4933" s="78"/>
      <c r="U4933" s="19"/>
      <c r="AB4933" s="14"/>
      <c r="AC4933" s="14"/>
      <c r="AD4933" s="14"/>
    </row>
    <row r="4934" spans="16:30" x14ac:dyDescent="0.2">
      <c r="P4934" s="153"/>
      <c r="Q4934" s="19"/>
      <c r="R4934" s="105"/>
      <c r="S4934" s="102"/>
      <c r="T4934" s="78"/>
      <c r="U4934" s="19"/>
      <c r="AB4934" s="14"/>
      <c r="AC4934" s="14"/>
      <c r="AD4934" s="14"/>
    </row>
    <row r="4935" spans="16:30" x14ac:dyDescent="0.2">
      <c r="P4935" s="152"/>
      <c r="Q4935" s="19"/>
      <c r="R4935" s="105"/>
      <c r="S4935" s="102"/>
      <c r="T4935" s="78"/>
      <c r="U4935" s="19"/>
      <c r="AB4935" s="14"/>
      <c r="AC4935" s="14"/>
      <c r="AD4935" s="14"/>
    </row>
    <row r="4936" spans="16:30" x14ac:dyDescent="0.2">
      <c r="P4936" s="153"/>
      <c r="Q4936" s="19"/>
      <c r="R4936" s="105"/>
      <c r="S4936" s="102"/>
      <c r="T4936" s="78"/>
      <c r="U4936" s="19"/>
      <c r="AB4936" s="14"/>
      <c r="AC4936" s="14"/>
      <c r="AD4936" s="14"/>
    </row>
    <row r="4937" spans="16:30" x14ac:dyDescent="0.2">
      <c r="P4937" s="152"/>
      <c r="Q4937" s="19"/>
      <c r="R4937" s="105"/>
      <c r="S4937" s="102"/>
      <c r="T4937" s="78"/>
      <c r="U4937" s="19"/>
      <c r="AB4937" s="14"/>
      <c r="AC4937" s="14"/>
      <c r="AD4937" s="14"/>
    </row>
    <row r="4938" spans="16:30" x14ac:dyDescent="0.2">
      <c r="P4938" s="153"/>
      <c r="Q4938" s="19"/>
      <c r="R4938" s="105"/>
      <c r="S4938" s="102"/>
      <c r="T4938" s="78"/>
      <c r="U4938" s="19"/>
      <c r="AB4938" s="14"/>
      <c r="AC4938" s="14"/>
      <c r="AD4938" s="14"/>
    </row>
    <row r="4939" spans="16:30" x14ac:dyDescent="0.2">
      <c r="P4939" s="152"/>
      <c r="Q4939" s="19"/>
      <c r="R4939" s="105"/>
      <c r="S4939" s="102"/>
      <c r="T4939" s="78"/>
      <c r="U4939" s="19"/>
      <c r="AB4939" s="14"/>
      <c r="AC4939" s="14"/>
      <c r="AD4939" s="14"/>
    </row>
    <row r="4940" spans="16:30" x14ac:dyDescent="0.2">
      <c r="P4940" s="153"/>
      <c r="Q4940" s="19"/>
      <c r="R4940" s="105"/>
      <c r="S4940" s="102"/>
      <c r="T4940" s="78"/>
      <c r="U4940" s="19"/>
      <c r="AB4940" s="14"/>
      <c r="AC4940" s="14"/>
      <c r="AD4940" s="14"/>
    </row>
    <row r="4941" spans="16:30" x14ac:dyDescent="0.2">
      <c r="P4941" s="152"/>
      <c r="Q4941" s="19"/>
      <c r="R4941" s="105"/>
      <c r="S4941" s="102"/>
      <c r="T4941" s="78"/>
      <c r="U4941" s="19"/>
      <c r="AB4941" s="14"/>
      <c r="AC4941" s="14"/>
      <c r="AD4941" s="14"/>
    </row>
    <row r="4942" spans="16:30" x14ac:dyDescent="0.2">
      <c r="P4942" s="153"/>
      <c r="Q4942" s="19"/>
      <c r="R4942" s="105"/>
      <c r="S4942" s="102"/>
      <c r="T4942" s="78"/>
      <c r="U4942" s="19"/>
      <c r="AB4942" s="14"/>
      <c r="AC4942" s="14"/>
      <c r="AD4942" s="14"/>
    </row>
    <row r="4943" spans="16:30" x14ac:dyDescent="0.2">
      <c r="P4943" s="152"/>
      <c r="Q4943" s="19"/>
      <c r="R4943" s="105"/>
      <c r="S4943" s="102"/>
      <c r="T4943" s="78"/>
      <c r="U4943" s="19"/>
      <c r="AB4943" s="14"/>
      <c r="AC4943" s="14"/>
      <c r="AD4943" s="14"/>
    </row>
    <row r="4944" spans="16:30" x14ac:dyDescent="0.2">
      <c r="P4944" s="153"/>
      <c r="Q4944" s="19"/>
      <c r="R4944" s="105"/>
      <c r="S4944" s="102"/>
      <c r="T4944" s="78"/>
      <c r="U4944" s="19"/>
      <c r="AB4944" s="14"/>
      <c r="AC4944" s="14"/>
      <c r="AD4944" s="14"/>
    </row>
    <row r="4945" spans="16:30" x14ac:dyDescent="0.2">
      <c r="P4945" s="152"/>
      <c r="Q4945" s="19"/>
      <c r="R4945" s="105"/>
      <c r="S4945" s="102"/>
      <c r="T4945" s="78"/>
      <c r="U4945" s="19"/>
      <c r="AB4945" s="14"/>
      <c r="AC4945" s="14"/>
      <c r="AD4945" s="14"/>
    </row>
    <row r="4946" spans="16:30" x14ac:dyDescent="0.2">
      <c r="P4946" s="153"/>
      <c r="Q4946" s="19"/>
      <c r="R4946" s="105"/>
      <c r="S4946" s="102"/>
      <c r="T4946" s="78"/>
      <c r="U4946" s="19"/>
      <c r="AB4946" s="14"/>
      <c r="AC4946" s="14"/>
      <c r="AD4946" s="14"/>
    </row>
    <row r="4947" spans="16:30" x14ac:dyDescent="0.2">
      <c r="P4947" s="152"/>
      <c r="Q4947" s="19"/>
      <c r="R4947" s="105"/>
      <c r="S4947" s="102"/>
      <c r="T4947" s="78"/>
      <c r="U4947" s="19"/>
      <c r="AB4947" s="14"/>
      <c r="AC4947" s="14"/>
      <c r="AD4947" s="14"/>
    </row>
    <row r="4948" spans="16:30" x14ac:dyDescent="0.2">
      <c r="P4948" s="153"/>
      <c r="Q4948" s="19"/>
      <c r="R4948" s="105"/>
      <c r="S4948" s="102"/>
      <c r="T4948" s="78"/>
      <c r="U4948" s="19"/>
      <c r="AB4948" s="14"/>
      <c r="AC4948" s="14"/>
      <c r="AD4948" s="14"/>
    </row>
    <row r="4949" spans="16:30" x14ac:dyDescent="0.2">
      <c r="P4949" s="152"/>
      <c r="Q4949" s="19"/>
      <c r="R4949" s="105"/>
      <c r="S4949" s="102"/>
      <c r="T4949" s="78"/>
      <c r="U4949" s="19"/>
      <c r="AB4949" s="14"/>
      <c r="AC4949" s="14"/>
      <c r="AD4949" s="14"/>
    </row>
    <row r="4950" spans="16:30" x14ac:dyDescent="0.2">
      <c r="P4950" s="153"/>
      <c r="Q4950" s="19"/>
      <c r="R4950" s="105"/>
      <c r="S4950" s="102"/>
      <c r="T4950" s="78"/>
      <c r="U4950" s="19"/>
      <c r="AB4950" s="14"/>
      <c r="AC4950" s="14"/>
      <c r="AD4950" s="14"/>
    </row>
    <row r="4951" spans="16:30" x14ac:dyDescent="0.2">
      <c r="P4951" s="152"/>
      <c r="Q4951" s="19"/>
      <c r="R4951" s="105"/>
      <c r="S4951" s="102"/>
      <c r="T4951" s="78"/>
      <c r="U4951" s="19"/>
      <c r="AB4951" s="14"/>
      <c r="AC4951" s="14"/>
      <c r="AD4951" s="14"/>
    </row>
    <row r="4952" spans="16:30" x14ac:dyDescent="0.2">
      <c r="P4952" s="153"/>
      <c r="Q4952" s="19"/>
      <c r="R4952" s="105"/>
      <c r="S4952" s="102"/>
      <c r="T4952" s="78"/>
      <c r="U4952" s="19"/>
      <c r="AB4952" s="14"/>
      <c r="AC4952" s="14"/>
      <c r="AD4952" s="14"/>
    </row>
    <row r="4953" spans="16:30" x14ac:dyDescent="0.2">
      <c r="P4953" s="152"/>
      <c r="Q4953" s="19"/>
      <c r="R4953" s="105"/>
      <c r="S4953" s="102"/>
      <c r="T4953" s="78"/>
      <c r="U4953" s="19"/>
      <c r="AB4953" s="14"/>
      <c r="AC4953" s="14"/>
      <c r="AD4953" s="14"/>
    </row>
    <row r="4954" spans="16:30" x14ac:dyDescent="0.2">
      <c r="P4954" s="153"/>
      <c r="Q4954" s="19"/>
      <c r="R4954" s="105"/>
      <c r="S4954" s="102"/>
      <c r="T4954" s="78"/>
      <c r="U4954" s="19"/>
      <c r="AB4954" s="14"/>
      <c r="AC4954" s="14"/>
      <c r="AD4954" s="14"/>
    </row>
    <row r="4955" spans="16:30" x14ac:dyDescent="0.2">
      <c r="P4955" s="152"/>
      <c r="Q4955" s="19"/>
      <c r="R4955" s="105"/>
      <c r="S4955" s="102"/>
      <c r="T4955" s="78"/>
      <c r="U4955" s="19"/>
      <c r="AB4955" s="14"/>
      <c r="AC4955" s="14"/>
      <c r="AD4955" s="14"/>
    </row>
    <row r="4956" spans="16:30" x14ac:dyDescent="0.2">
      <c r="P4956" s="153"/>
      <c r="Q4956" s="19"/>
      <c r="R4956" s="105"/>
      <c r="S4956" s="102"/>
      <c r="T4956" s="78"/>
      <c r="U4956" s="19"/>
      <c r="AB4956" s="14"/>
      <c r="AC4956" s="14"/>
      <c r="AD4956" s="14"/>
    </row>
    <row r="4957" spans="16:30" x14ac:dyDescent="0.2">
      <c r="P4957" s="152"/>
      <c r="Q4957" s="19"/>
      <c r="R4957" s="105"/>
      <c r="S4957" s="102"/>
      <c r="T4957" s="78"/>
      <c r="U4957" s="19"/>
      <c r="AB4957" s="14"/>
      <c r="AC4957" s="14"/>
      <c r="AD4957" s="14"/>
    </row>
    <row r="4958" spans="16:30" x14ac:dyDescent="0.2">
      <c r="P4958" s="153"/>
      <c r="Q4958" s="19"/>
      <c r="R4958" s="105"/>
      <c r="S4958" s="102"/>
      <c r="T4958" s="78"/>
      <c r="U4958" s="19"/>
      <c r="AB4958" s="14"/>
      <c r="AC4958" s="14"/>
      <c r="AD4958" s="14"/>
    </row>
    <row r="4959" spans="16:30" x14ac:dyDescent="0.2">
      <c r="P4959" s="152"/>
      <c r="Q4959" s="19"/>
      <c r="R4959" s="105"/>
      <c r="S4959" s="102"/>
      <c r="T4959" s="78"/>
      <c r="U4959" s="19"/>
      <c r="AB4959" s="14"/>
      <c r="AC4959" s="14"/>
      <c r="AD4959" s="14"/>
    </row>
    <row r="4960" spans="16:30" x14ac:dyDescent="0.2">
      <c r="P4960" s="153"/>
      <c r="Q4960" s="19"/>
      <c r="R4960" s="105"/>
      <c r="S4960" s="102"/>
      <c r="T4960" s="78"/>
      <c r="U4960" s="19"/>
      <c r="AB4960" s="14"/>
      <c r="AC4960" s="14"/>
      <c r="AD4960" s="14"/>
    </row>
    <row r="4961" spans="16:30" x14ac:dyDescent="0.2">
      <c r="P4961" s="152"/>
      <c r="Q4961" s="19"/>
      <c r="R4961" s="105"/>
      <c r="S4961" s="102"/>
      <c r="T4961" s="78"/>
      <c r="U4961" s="19"/>
      <c r="AB4961" s="14"/>
      <c r="AC4961" s="14"/>
      <c r="AD4961" s="14"/>
    </row>
    <row r="4962" spans="16:30" x14ac:dyDescent="0.2">
      <c r="P4962" s="153"/>
      <c r="Q4962" s="19"/>
      <c r="R4962" s="105"/>
      <c r="S4962" s="102"/>
      <c r="T4962" s="78"/>
      <c r="U4962" s="19"/>
      <c r="AB4962" s="14"/>
      <c r="AC4962" s="14"/>
      <c r="AD4962" s="14"/>
    </row>
    <row r="4963" spans="16:30" x14ac:dyDescent="0.2">
      <c r="P4963" s="152"/>
      <c r="Q4963" s="19"/>
      <c r="R4963" s="105"/>
      <c r="S4963" s="102"/>
      <c r="T4963" s="78"/>
      <c r="U4963" s="19"/>
      <c r="AB4963" s="14"/>
      <c r="AC4963" s="14"/>
      <c r="AD4963" s="14"/>
    </row>
    <row r="4964" spans="16:30" x14ac:dyDescent="0.2">
      <c r="P4964" s="153"/>
      <c r="Q4964" s="19"/>
      <c r="R4964" s="105"/>
      <c r="S4964" s="102"/>
      <c r="T4964" s="78"/>
      <c r="U4964" s="19"/>
      <c r="AB4964" s="14"/>
      <c r="AC4964" s="14"/>
      <c r="AD4964" s="14"/>
    </row>
    <row r="4965" spans="16:30" x14ac:dyDescent="0.2">
      <c r="P4965" s="152"/>
      <c r="Q4965" s="19"/>
      <c r="R4965" s="105"/>
      <c r="S4965" s="102"/>
      <c r="T4965" s="78"/>
      <c r="U4965" s="19"/>
      <c r="AB4965" s="14"/>
      <c r="AC4965" s="14"/>
      <c r="AD4965" s="14"/>
    </row>
    <row r="4966" spans="16:30" x14ac:dyDescent="0.2">
      <c r="P4966" s="153"/>
      <c r="Q4966" s="19"/>
      <c r="R4966" s="105"/>
      <c r="S4966" s="102"/>
      <c r="T4966" s="78"/>
      <c r="U4966" s="19"/>
      <c r="AB4966" s="14"/>
      <c r="AC4966" s="14"/>
      <c r="AD4966" s="14"/>
    </row>
    <row r="4967" spans="16:30" x14ac:dyDescent="0.2">
      <c r="P4967" s="152"/>
      <c r="Q4967" s="19"/>
      <c r="R4967" s="105"/>
      <c r="S4967" s="102"/>
      <c r="T4967" s="78"/>
      <c r="U4967" s="19"/>
      <c r="AB4967" s="14"/>
      <c r="AC4967" s="14"/>
      <c r="AD4967" s="14"/>
    </row>
    <row r="4968" spans="16:30" x14ac:dyDescent="0.2">
      <c r="P4968" s="153"/>
      <c r="Q4968" s="19"/>
      <c r="R4968" s="105"/>
      <c r="S4968" s="102"/>
      <c r="T4968" s="78"/>
      <c r="U4968" s="19"/>
      <c r="AB4968" s="14"/>
      <c r="AC4968" s="14"/>
      <c r="AD4968" s="14"/>
    </row>
    <row r="4969" spans="16:30" x14ac:dyDescent="0.2">
      <c r="P4969" s="152"/>
      <c r="Q4969" s="19"/>
      <c r="R4969" s="105"/>
      <c r="S4969" s="102"/>
      <c r="T4969" s="78"/>
      <c r="U4969" s="19"/>
      <c r="AB4969" s="14"/>
      <c r="AC4969" s="14"/>
      <c r="AD4969" s="14"/>
    </row>
    <row r="4970" spans="16:30" x14ac:dyDescent="0.2">
      <c r="P4970" s="153"/>
      <c r="Q4970" s="19"/>
      <c r="R4970" s="105"/>
      <c r="S4970" s="102"/>
      <c r="T4970" s="78"/>
      <c r="U4970" s="19"/>
      <c r="AB4970" s="14"/>
      <c r="AC4970" s="14"/>
      <c r="AD4970" s="14"/>
    </row>
    <row r="4971" spans="16:30" x14ac:dyDescent="0.2">
      <c r="P4971" s="152"/>
      <c r="Q4971" s="19"/>
      <c r="R4971" s="105"/>
      <c r="S4971" s="102"/>
      <c r="T4971" s="78"/>
      <c r="U4971" s="19"/>
      <c r="AB4971" s="14"/>
      <c r="AC4971" s="14"/>
      <c r="AD4971" s="14"/>
    </row>
    <row r="4972" spans="16:30" x14ac:dyDescent="0.2">
      <c r="P4972" s="153"/>
      <c r="Q4972" s="19"/>
      <c r="R4972" s="105"/>
      <c r="S4972" s="102"/>
      <c r="T4972" s="78"/>
      <c r="U4972" s="19"/>
      <c r="AB4972" s="14"/>
      <c r="AC4972" s="14"/>
      <c r="AD4972" s="14"/>
    </row>
    <row r="4973" spans="16:30" x14ac:dyDescent="0.2">
      <c r="P4973" s="152"/>
      <c r="Q4973" s="19"/>
      <c r="R4973" s="105"/>
      <c r="S4973" s="102"/>
      <c r="T4973" s="78"/>
      <c r="U4973" s="19"/>
      <c r="AB4973" s="14"/>
      <c r="AC4973" s="14"/>
      <c r="AD4973" s="14"/>
    </row>
    <row r="4974" spans="16:30" x14ac:dyDescent="0.2">
      <c r="P4974" s="153"/>
      <c r="Q4974" s="19"/>
      <c r="R4974" s="105"/>
      <c r="S4974" s="102"/>
      <c r="T4974" s="78"/>
      <c r="U4974" s="19"/>
      <c r="AB4974" s="14"/>
      <c r="AC4974" s="14"/>
      <c r="AD4974" s="14"/>
    </row>
    <row r="4975" spans="16:30" x14ac:dyDescent="0.2">
      <c r="P4975" s="152"/>
      <c r="Q4975" s="19"/>
      <c r="R4975" s="105"/>
      <c r="S4975" s="102"/>
      <c r="T4975" s="78"/>
      <c r="U4975" s="19"/>
      <c r="AB4975" s="14"/>
      <c r="AC4975" s="14"/>
      <c r="AD4975" s="14"/>
    </row>
    <row r="4976" spans="16:30" x14ac:dyDescent="0.2">
      <c r="P4976" s="153"/>
      <c r="Q4976" s="19"/>
      <c r="R4976" s="105"/>
      <c r="S4976" s="102"/>
      <c r="T4976" s="78"/>
      <c r="U4976" s="19"/>
      <c r="AB4976" s="14"/>
      <c r="AC4976" s="14"/>
      <c r="AD4976" s="14"/>
    </row>
    <row r="4977" spans="16:30" x14ac:dyDescent="0.2">
      <c r="P4977" s="152"/>
      <c r="Q4977" s="19"/>
      <c r="R4977" s="105"/>
      <c r="S4977" s="102"/>
      <c r="T4977" s="78"/>
      <c r="U4977" s="19"/>
      <c r="AB4977" s="14"/>
      <c r="AC4977" s="14"/>
      <c r="AD4977" s="14"/>
    </row>
    <row r="4978" spans="16:30" x14ac:dyDescent="0.2">
      <c r="P4978" s="153"/>
      <c r="Q4978" s="19"/>
      <c r="R4978" s="105"/>
      <c r="S4978" s="102"/>
      <c r="T4978" s="78"/>
      <c r="U4978" s="19"/>
      <c r="AB4978" s="14"/>
      <c r="AC4978" s="14"/>
      <c r="AD4978" s="14"/>
    </row>
    <row r="4979" spans="16:30" x14ac:dyDescent="0.2">
      <c r="P4979" s="152"/>
      <c r="Q4979" s="19"/>
      <c r="R4979" s="105"/>
      <c r="S4979" s="102"/>
      <c r="T4979" s="78"/>
      <c r="U4979" s="19"/>
      <c r="AB4979" s="14"/>
      <c r="AC4979" s="14"/>
      <c r="AD4979" s="14"/>
    </row>
    <row r="4980" spans="16:30" x14ac:dyDescent="0.2">
      <c r="P4980" s="153"/>
      <c r="Q4980" s="19"/>
      <c r="R4980" s="105"/>
      <c r="S4980" s="102"/>
      <c r="T4980" s="78"/>
      <c r="U4980" s="19"/>
      <c r="AB4980" s="14"/>
      <c r="AC4980" s="14"/>
      <c r="AD4980" s="14"/>
    </row>
    <row r="4981" spans="16:30" x14ac:dyDescent="0.2">
      <c r="P4981" s="152"/>
      <c r="Q4981" s="19"/>
      <c r="R4981" s="105"/>
      <c r="S4981" s="102"/>
      <c r="T4981" s="78"/>
      <c r="U4981" s="19"/>
      <c r="AB4981" s="14"/>
      <c r="AC4981" s="14"/>
      <c r="AD4981" s="14"/>
    </row>
    <row r="4982" spans="16:30" x14ac:dyDescent="0.2">
      <c r="P4982" s="153"/>
      <c r="Q4982" s="19"/>
      <c r="R4982" s="105"/>
      <c r="S4982" s="102"/>
      <c r="T4982" s="78"/>
      <c r="U4982" s="19"/>
      <c r="AB4982" s="14"/>
      <c r="AC4982" s="14"/>
      <c r="AD4982" s="14"/>
    </row>
    <row r="4983" spans="16:30" x14ac:dyDescent="0.2">
      <c r="P4983" s="152"/>
      <c r="Q4983" s="19"/>
      <c r="R4983" s="105"/>
      <c r="S4983" s="102"/>
      <c r="T4983" s="78"/>
      <c r="U4983" s="19"/>
      <c r="AB4983" s="14"/>
      <c r="AC4983" s="14"/>
      <c r="AD4983" s="14"/>
    </row>
    <row r="4984" spans="16:30" x14ac:dyDescent="0.2">
      <c r="P4984" s="153"/>
      <c r="Q4984" s="19"/>
      <c r="R4984" s="105"/>
      <c r="S4984" s="102"/>
      <c r="T4984" s="78"/>
      <c r="U4984" s="19"/>
      <c r="AB4984" s="14"/>
      <c r="AC4984" s="14"/>
      <c r="AD4984" s="14"/>
    </row>
    <row r="4985" spans="16:30" x14ac:dyDescent="0.2">
      <c r="P4985" s="152"/>
      <c r="Q4985" s="19"/>
      <c r="R4985" s="105"/>
      <c r="S4985" s="102"/>
      <c r="T4985" s="78"/>
      <c r="U4985" s="19"/>
      <c r="AB4985" s="14"/>
      <c r="AC4985" s="14"/>
      <c r="AD4985" s="14"/>
    </row>
    <row r="4986" spans="16:30" x14ac:dyDescent="0.2">
      <c r="P4986" s="153"/>
      <c r="Q4986" s="19"/>
      <c r="R4986" s="105"/>
      <c r="S4986" s="102"/>
      <c r="T4986" s="78"/>
      <c r="U4986" s="19"/>
      <c r="AB4986" s="14"/>
      <c r="AC4986" s="14"/>
      <c r="AD4986" s="14"/>
    </row>
    <row r="4987" spans="16:30" x14ac:dyDescent="0.2">
      <c r="P4987" s="152"/>
      <c r="Q4987" s="19"/>
      <c r="R4987" s="105"/>
      <c r="S4987" s="102"/>
      <c r="T4987" s="78"/>
      <c r="U4987" s="19"/>
      <c r="AB4987" s="14"/>
      <c r="AC4987" s="14"/>
      <c r="AD4987" s="14"/>
    </row>
    <row r="4988" spans="16:30" x14ac:dyDescent="0.2">
      <c r="P4988" s="153"/>
      <c r="Q4988" s="19"/>
      <c r="R4988" s="105"/>
      <c r="S4988" s="102"/>
      <c r="T4988" s="78"/>
      <c r="U4988" s="19"/>
      <c r="AB4988" s="14"/>
      <c r="AC4988" s="14"/>
      <c r="AD4988" s="14"/>
    </row>
    <row r="4989" spans="16:30" x14ac:dyDescent="0.2">
      <c r="P4989" s="152"/>
      <c r="Q4989" s="19"/>
      <c r="R4989" s="105"/>
      <c r="S4989" s="102"/>
      <c r="T4989" s="78"/>
      <c r="U4989" s="19"/>
      <c r="AB4989" s="14"/>
      <c r="AC4989" s="14"/>
      <c r="AD4989" s="14"/>
    </row>
    <row r="4990" spans="16:30" x14ac:dyDescent="0.2">
      <c r="P4990" s="153"/>
      <c r="Q4990" s="19"/>
      <c r="R4990" s="105"/>
      <c r="S4990" s="102"/>
      <c r="T4990" s="78"/>
      <c r="U4990" s="19"/>
      <c r="AB4990" s="14"/>
      <c r="AC4990" s="14"/>
      <c r="AD4990" s="14"/>
    </row>
    <row r="4991" spans="16:30" x14ac:dyDescent="0.2">
      <c r="P4991" s="152"/>
      <c r="Q4991" s="19"/>
      <c r="R4991" s="105"/>
      <c r="S4991" s="102"/>
      <c r="T4991" s="78"/>
      <c r="U4991" s="19"/>
      <c r="AB4991" s="14"/>
      <c r="AC4991" s="14"/>
      <c r="AD4991" s="14"/>
    </row>
    <row r="4992" spans="16:30" x14ac:dyDescent="0.2">
      <c r="P4992" s="153"/>
      <c r="Q4992" s="19"/>
      <c r="R4992" s="105"/>
      <c r="S4992" s="102"/>
      <c r="T4992" s="78"/>
      <c r="U4992" s="19"/>
      <c r="AB4992" s="14"/>
      <c r="AC4992" s="14"/>
      <c r="AD4992" s="14"/>
    </row>
    <row r="4993" spans="16:30" x14ac:dyDescent="0.2">
      <c r="P4993" s="152"/>
      <c r="Q4993" s="19"/>
      <c r="R4993" s="105"/>
      <c r="S4993" s="102"/>
      <c r="T4993" s="78"/>
      <c r="U4993" s="19"/>
      <c r="AB4993" s="14"/>
      <c r="AC4993" s="14"/>
      <c r="AD4993" s="14"/>
    </row>
    <row r="4994" spans="16:30" x14ac:dyDescent="0.2">
      <c r="P4994" s="153"/>
      <c r="Q4994" s="19"/>
      <c r="R4994" s="105"/>
      <c r="S4994" s="102"/>
      <c r="T4994" s="78"/>
      <c r="U4994" s="19"/>
      <c r="AB4994" s="14"/>
      <c r="AC4994" s="14"/>
      <c r="AD4994" s="14"/>
    </row>
    <row r="4995" spans="16:30" x14ac:dyDescent="0.2">
      <c r="P4995" s="152"/>
      <c r="Q4995" s="19"/>
      <c r="R4995" s="105"/>
      <c r="S4995" s="102"/>
      <c r="T4995" s="78"/>
      <c r="U4995" s="19"/>
      <c r="AB4995" s="14"/>
      <c r="AC4995" s="14"/>
      <c r="AD4995" s="14"/>
    </row>
    <row r="4996" spans="16:30" x14ac:dyDescent="0.2">
      <c r="P4996" s="153"/>
      <c r="Q4996" s="19"/>
      <c r="R4996" s="105"/>
      <c r="S4996" s="102"/>
      <c r="T4996" s="78"/>
      <c r="U4996" s="19"/>
      <c r="AB4996" s="14"/>
      <c r="AC4996" s="14"/>
      <c r="AD4996" s="14"/>
    </row>
    <row r="4997" spans="16:30" x14ac:dyDescent="0.2">
      <c r="P4997" s="152"/>
      <c r="Q4997" s="19"/>
      <c r="R4997" s="105"/>
      <c r="S4997" s="102"/>
      <c r="T4997" s="78"/>
      <c r="U4997" s="19"/>
      <c r="AB4997" s="14"/>
      <c r="AC4997" s="14"/>
      <c r="AD4997" s="14"/>
    </row>
    <row r="4998" spans="16:30" x14ac:dyDescent="0.2">
      <c r="P4998" s="153"/>
      <c r="Q4998" s="19"/>
      <c r="R4998" s="105"/>
      <c r="S4998" s="102"/>
      <c r="T4998" s="78"/>
      <c r="U4998" s="19"/>
      <c r="AB4998" s="14"/>
      <c r="AC4998" s="14"/>
      <c r="AD4998" s="14"/>
    </row>
    <row r="4999" spans="16:30" x14ac:dyDescent="0.2">
      <c r="P4999" s="152"/>
      <c r="Q4999" s="19"/>
      <c r="R4999" s="105"/>
      <c r="S4999" s="102"/>
      <c r="T4999" s="78"/>
      <c r="U4999" s="19"/>
      <c r="AB4999" s="14"/>
      <c r="AC4999" s="14"/>
      <c r="AD4999" s="14"/>
    </row>
    <row r="5000" spans="16:30" x14ac:dyDescent="0.2">
      <c r="P5000" s="153"/>
      <c r="Q5000" s="19"/>
      <c r="R5000" s="105"/>
      <c r="S5000" s="102"/>
      <c r="T5000" s="78"/>
      <c r="U5000" s="19"/>
      <c r="AB5000" s="14"/>
      <c r="AC5000" s="14"/>
      <c r="AD5000" s="14"/>
    </row>
    <row r="5001" spans="16:30" x14ac:dyDescent="0.2">
      <c r="P5001" s="152"/>
      <c r="Q5001" s="19"/>
      <c r="R5001" s="105"/>
      <c r="S5001" s="102"/>
      <c r="T5001" s="78"/>
      <c r="U5001" s="19"/>
      <c r="AB5001" s="14"/>
      <c r="AC5001" s="14"/>
      <c r="AD5001" s="14"/>
    </row>
    <row r="5002" spans="16:30" x14ac:dyDescent="0.2">
      <c r="P5002" s="153"/>
      <c r="Q5002" s="19"/>
      <c r="R5002" s="105"/>
      <c r="S5002" s="102"/>
      <c r="T5002" s="78"/>
      <c r="U5002" s="19"/>
      <c r="AB5002" s="14"/>
      <c r="AC5002" s="14"/>
      <c r="AD5002" s="14"/>
    </row>
    <row r="5003" spans="16:30" x14ac:dyDescent="0.2">
      <c r="P5003" s="152"/>
      <c r="Q5003" s="19"/>
      <c r="R5003" s="105"/>
      <c r="S5003" s="102"/>
      <c r="T5003" s="78"/>
      <c r="U5003" s="19"/>
      <c r="AB5003" s="14"/>
      <c r="AC5003" s="14"/>
      <c r="AD5003" s="14"/>
    </row>
    <row r="5004" spans="16:30" x14ac:dyDescent="0.2">
      <c r="P5004" s="153"/>
      <c r="Q5004" s="19"/>
      <c r="R5004" s="105"/>
      <c r="S5004" s="102"/>
      <c r="T5004" s="78"/>
      <c r="U5004" s="19"/>
      <c r="AB5004" s="14"/>
      <c r="AC5004" s="14"/>
      <c r="AD5004" s="14"/>
    </row>
    <row r="5005" spans="16:30" x14ac:dyDescent="0.2">
      <c r="P5005" s="152"/>
      <c r="Q5005" s="19"/>
      <c r="R5005" s="105"/>
      <c r="S5005" s="102"/>
      <c r="T5005" s="78"/>
      <c r="U5005" s="19"/>
      <c r="AB5005" s="14"/>
      <c r="AC5005" s="14"/>
      <c r="AD5005" s="14"/>
    </row>
    <row r="5006" spans="16:30" x14ac:dyDescent="0.2">
      <c r="P5006" s="153"/>
      <c r="Q5006" s="19"/>
      <c r="R5006" s="105"/>
      <c r="S5006" s="102"/>
      <c r="T5006" s="78"/>
      <c r="U5006" s="19"/>
      <c r="AB5006" s="14"/>
      <c r="AC5006" s="14"/>
      <c r="AD5006" s="14"/>
    </row>
    <row r="5007" spans="16:30" x14ac:dyDescent="0.2">
      <c r="P5007" s="152"/>
      <c r="Q5007" s="19"/>
      <c r="R5007" s="105"/>
      <c r="S5007" s="102"/>
      <c r="T5007" s="78"/>
      <c r="U5007" s="19"/>
      <c r="AB5007" s="14"/>
      <c r="AC5007" s="14"/>
      <c r="AD5007" s="14"/>
    </row>
    <row r="5008" spans="16:30" x14ac:dyDescent="0.2">
      <c r="P5008" s="153"/>
      <c r="Q5008" s="19"/>
      <c r="R5008" s="105"/>
      <c r="S5008" s="102"/>
      <c r="T5008" s="78"/>
      <c r="U5008" s="19"/>
      <c r="AB5008" s="14"/>
      <c r="AC5008" s="14"/>
      <c r="AD5008" s="14"/>
    </row>
    <row r="5009" spans="16:30" x14ac:dyDescent="0.2">
      <c r="P5009" s="154"/>
      <c r="Q5009" s="87"/>
      <c r="R5009" s="106"/>
      <c r="S5009" s="103"/>
      <c r="T5009" s="78"/>
      <c r="U5009" s="19"/>
      <c r="AB5009" s="14"/>
      <c r="AC5009" s="14"/>
      <c r="AD5009" s="14"/>
    </row>
    <row r="5010" spans="16:30" x14ac:dyDescent="0.2">
      <c r="AB5010" s="14"/>
      <c r="AC5010" s="14"/>
      <c r="AD5010" s="14"/>
    </row>
    <row r="5011" spans="16:30" x14ac:dyDescent="0.2">
      <c r="AB5011" s="14"/>
      <c r="AC5011" s="14"/>
      <c r="AD5011" s="14"/>
    </row>
    <row r="5012" spans="16:30" x14ac:dyDescent="0.2">
      <c r="AB5012" s="14"/>
      <c r="AC5012" s="14"/>
      <c r="AD5012" s="14"/>
    </row>
    <row r="5013" spans="16:30" x14ac:dyDescent="0.2">
      <c r="AB5013" s="14"/>
      <c r="AC5013" s="14"/>
      <c r="AD5013" s="14"/>
    </row>
    <row r="5014" spans="16:30" x14ac:dyDescent="0.2">
      <c r="AB5014" s="14"/>
      <c r="AC5014" s="14"/>
      <c r="AD5014" s="14"/>
    </row>
    <row r="5015" spans="16:30" x14ac:dyDescent="0.2">
      <c r="AB5015" s="14"/>
      <c r="AC5015" s="14"/>
      <c r="AD5015" s="14"/>
    </row>
  </sheetData>
  <mergeCells count="35">
    <mergeCell ref="U5:V5"/>
    <mergeCell ref="I6:I8"/>
    <mergeCell ref="X39:Y39"/>
    <mergeCell ref="X42:Y42"/>
    <mergeCell ref="X41:Y41"/>
    <mergeCell ref="L6:L8"/>
    <mergeCell ref="G71:G72"/>
    <mergeCell ref="E71:E72"/>
    <mergeCell ref="P5:S6"/>
    <mergeCell ref="R7:R8"/>
    <mergeCell ref="P7:P8"/>
    <mergeCell ref="J6:J8"/>
    <mergeCell ref="Q7:Q8"/>
    <mergeCell ref="S7:S8"/>
    <mergeCell ref="Z45:Z46"/>
    <mergeCell ref="C2:W3"/>
    <mergeCell ref="A5:K5"/>
    <mergeCell ref="W17:W22"/>
    <mergeCell ref="V17:V22"/>
    <mergeCell ref="X22:AB22"/>
    <mergeCell ref="C6:C8"/>
    <mergeCell ref="B6:B8"/>
    <mergeCell ref="F6:F8"/>
    <mergeCell ref="M6:M8"/>
    <mergeCell ref="D6:E7"/>
    <mergeCell ref="K6:K8"/>
    <mergeCell ref="G6:G8"/>
    <mergeCell ref="U14:W16"/>
    <mergeCell ref="A6:A8"/>
    <mergeCell ref="N6:N8"/>
    <mergeCell ref="Z13:AA13"/>
    <mergeCell ref="Z14:AA14"/>
    <mergeCell ref="U17:U22"/>
    <mergeCell ref="H6:H8"/>
    <mergeCell ref="Y43:AA43"/>
  </mergeCells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2D62FBD0504204D855B3822EDDE6156" ma:contentTypeVersion="" ma:contentTypeDescription="Criar um novo documento." ma:contentTypeScope="" ma:versionID="331b527627bab9a42b7d989cc4ff487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252505723ce797b840791b553e390a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B8188344-0B4B-4B97-920D-5087E08C2A74}"/>
</file>

<file path=customXml/itemProps2.xml><?xml version="1.0" encoding="utf-8"?>
<ds:datastoreItem xmlns:ds="http://schemas.openxmlformats.org/officeDocument/2006/customXml" ds:itemID="{6A0F54CF-0234-4F5D-828B-B51635818467}"/>
</file>

<file path=customXml/itemProps3.xml><?xml version="1.0" encoding="utf-8"?>
<ds:datastoreItem xmlns:ds="http://schemas.openxmlformats.org/officeDocument/2006/customXml" ds:itemID="{B9462C6A-C2FD-4E8F-89FD-DF4A87E9BF61}"/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Sheet1</vt:lpstr>
      <vt:lpstr>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Dario Carreira</dc:creator>
  <cp:keywords/>
  <dc:description/>
  <cp:lastModifiedBy>Dário Fernandes de Morais Carreira</cp:lastModifiedBy>
  <cp:revision/>
  <dcterms:created xsi:type="dcterms:W3CDTF">2007-01-29T14:38:04Z</dcterms:created>
  <dcterms:modified xsi:type="dcterms:W3CDTF">2023-04-26T15:35:09Z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0x01010062D62FBD0504204D855B3822EDDE6156</vt:lpwstr>
  </property>
</Properties>
</file>