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cuu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0" i="1" l="1"/>
  <c r="AB51" i="1"/>
  <c r="AB50" i="1"/>
  <c r="AB53" i="1"/>
  <c r="AB52" i="1"/>
  <c r="BX53" i="1"/>
  <c r="BB29" i="1"/>
  <c r="AB32" i="1"/>
  <c r="AB31" i="1"/>
  <c r="AB30" i="1"/>
  <c r="AB29" i="1"/>
  <c r="BB9" i="1"/>
  <c r="AB12" i="1"/>
  <c r="AB11" i="1"/>
  <c r="AB10" i="1"/>
  <c r="AB9" i="1"/>
  <c r="BX32" i="1"/>
  <c r="BX12" i="1"/>
</calcChain>
</file>

<file path=xl/sharedStrings.xml><?xml version="1.0" encoding="utf-8"?>
<sst xmlns="http://schemas.openxmlformats.org/spreadsheetml/2006/main" count="381" uniqueCount="69">
  <si>
    <t>p1</t>
  </si>
  <si>
    <t>p2</t>
  </si>
  <si>
    <t>p3</t>
  </si>
  <si>
    <t>p4</t>
  </si>
  <si>
    <t>tiempo</t>
  </si>
  <si>
    <t>TIP = 1</t>
  </si>
  <si>
    <t>TCP = 1</t>
  </si>
  <si>
    <t>TFP = 1</t>
  </si>
  <si>
    <t>Ejecucion</t>
  </si>
  <si>
    <t>Arribo</t>
  </si>
  <si>
    <t>Cant. Rafagas CPU</t>
  </si>
  <si>
    <t>Duracion rafaga CPU</t>
  </si>
  <si>
    <t>Duracion rafaga I/O</t>
  </si>
  <si>
    <t>Prioridad</t>
  </si>
  <si>
    <t>Arriba</t>
  </si>
  <si>
    <t>I/O</t>
  </si>
  <si>
    <t>T.retorno p1</t>
  </si>
  <si>
    <t>T.retorno p2</t>
  </si>
  <si>
    <t>T.retorno p3</t>
  </si>
  <si>
    <t>T.retorno p4</t>
  </si>
  <si>
    <t>T.retorno normalizado p1</t>
  </si>
  <si>
    <t>T.retorno normalizado p2</t>
  </si>
  <si>
    <t>T.retorno normalizado p3</t>
  </si>
  <si>
    <t>T.retorno normalizado p4</t>
  </si>
  <si>
    <t>81/40</t>
  </si>
  <si>
    <t>Tiempo medio de retorno de la tanda</t>
  </si>
  <si>
    <t>Tiempo de espera p1</t>
  </si>
  <si>
    <t>Tiempo de espera p2</t>
  </si>
  <si>
    <t>Tiempo de espera p3</t>
  </si>
  <si>
    <t>Tiempo de espera p4</t>
  </si>
  <si>
    <t>5+8</t>
  </si>
  <si>
    <t>22+23</t>
  </si>
  <si>
    <t>26+13</t>
  </si>
  <si>
    <t>Tiempo de espera promedio</t>
  </si>
  <si>
    <t>(18+13+45+39)/4 =</t>
  </si>
  <si>
    <t>FCFS</t>
  </si>
  <si>
    <t>SPN (SJF)</t>
  </si>
  <si>
    <t>27+14</t>
  </si>
  <si>
    <t>1+12+2</t>
  </si>
  <si>
    <t>5+13</t>
  </si>
  <si>
    <t xml:space="preserve">(24+41+15+18)/4 = </t>
  </si>
  <si>
    <t>65/20</t>
  </si>
  <si>
    <t>66-1</t>
  </si>
  <si>
    <t>87-5</t>
  </si>
  <si>
    <t>124-9</t>
  </si>
  <si>
    <t>109-11</t>
  </si>
  <si>
    <t>115/15</t>
  </si>
  <si>
    <t>98/30</t>
  </si>
  <si>
    <t>(66+87+124+109)/4 =</t>
  </si>
  <si>
    <t>72-1</t>
  </si>
  <si>
    <t>115-5</t>
  </si>
  <si>
    <t>94-9</t>
  </si>
  <si>
    <t>88-11</t>
  </si>
  <si>
    <t>71/20</t>
  </si>
  <si>
    <t>110/40</t>
  </si>
  <si>
    <t>85/15</t>
  </si>
  <si>
    <t>77/30</t>
  </si>
  <si>
    <t xml:space="preserve">(72+115+94+88)/4 = </t>
  </si>
  <si>
    <t>Round Robin</t>
  </si>
  <si>
    <t>Q = 1</t>
  </si>
  <si>
    <t>153-9</t>
  </si>
  <si>
    <t>191-11</t>
  </si>
  <si>
    <t>144/15</t>
  </si>
  <si>
    <t>180/30</t>
  </si>
  <si>
    <t>125/20</t>
  </si>
  <si>
    <t>126-1</t>
  </si>
  <si>
    <t>202-5</t>
  </si>
  <si>
    <t>197/40</t>
  </si>
  <si>
    <t xml:space="preserve">(126+202+153+191)/4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</si>
</sst>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99"/>
  <sheetViews>
    <sheetView tabSelected="1" topLeftCell="F37" zoomScaleNormal="100" workbookViewId="0">
      <selection activeCell="BB51" sqref="BB51"/>
    </sheetView>
  </sheetViews>
  <sheetFormatPr baseColWidth="10" defaultRowHeight="15" x14ac:dyDescent="0.25"/>
  <cols>
    <col min="4" max="103" width="3.5703125" customWidth="1"/>
    <col min="104" max="242" width="3.7109375" customWidth="1"/>
  </cols>
  <sheetData>
    <row r="1" spans="1:1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 x14ac:dyDescent="0.25">
      <c r="A2" s="1"/>
      <c r="B2" s="17" t="s">
        <v>35</v>
      </c>
      <c r="C2" s="17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r="3" spans="1:142" ht="9.9499999999999993" customHeight="1" x14ac:dyDescent="0.25">
      <c r="A3" s="1"/>
      <c r="B3" s="1"/>
      <c r="C3" s="4" t="s">
        <v>0</v>
      </c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8"/>
      <c r="BG3" s="6"/>
      <c r="BH3" s="6"/>
      <c r="BI3" s="6"/>
      <c r="BJ3" s="6"/>
      <c r="BK3" s="6"/>
      <c r="BL3" s="6"/>
      <c r="BM3" s="6"/>
      <c r="BN3" s="6"/>
      <c r="BO3" s="6"/>
      <c r="BP3" s="6"/>
      <c r="BQ3" s="9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8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spans="1:142" ht="9.9499999999999993" customHeight="1" x14ac:dyDescent="0.25">
      <c r="A4" s="1"/>
      <c r="B4" s="1"/>
      <c r="C4" s="4" t="s">
        <v>1</v>
      </c>
      <c r="D4" s="1"/>
      <c r="E4" s="1"/>
      <c r="F4" s="1"/>
      <c r="G4" s="1"/>
      <c r="H4" s="10"/>
      <c r="I4" s="5"/>
      <c r="J4" s="1"/>
      <c r="K4" s="1"/>
      <c r="L4" s="1"/>
      <c r="M4" s="1"/>
      <c r="N4" s="1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1"/>
      <c r="BJ4" s="1"/>
      <c r="BK4" s="1"/>
      <c r="BL4" s="1"/>
      <c r="BM4" s="1"/>
      <c r="BN4" s="1"/>
      <c r="BO4" s="1"/>
      <c r="BP4" s="1"/>
      <c r="BQ4" s="8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9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8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spans="1:142" ht="9.9499999999999993" customHeight="1" x14ac:dyDescent="0.25">
      <c r="A5" s="1"/>
      <c r="B5" s="1"/>
      <c r="C5" s="4" t="s">
        <v>2</v>
      </c>
      <c r="D5" s="1"/>
      <c r="E5" s="1"/>
      <c r="F5" s="1"/>
      <c r="G5" s="1"/>
      <c r="H5" s="1"/>
      <c r="I5" s="1"/>
      <c r="J5" s="1"/>
      <c r="K5" s="1"/>
      <c r="L5" s="10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8"/>
      <c r="AK5" s="6"/>
      <c r="AL5" s="6"/>
      <c r="AM5" s="6"/>
      <c r="AN5" s="6"/>
      <c r="AO5" s="6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8"/>
      <c r="CM5" s="6"/>
      <c r="CN5" s="6"/>
      <c r="CO5" s="6"/>
      <c r="CP5" s="6"/>
      <c r="CQ5" s="6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8"/>
      <c r="DR5" s="6"/>
      <c r="DS5" s="6"/>
      <c r="DT5" s="6"/>
      <c r="DU5" s="6"/>
      <c r="DV5" s="6"/>
      <c r="DW5" s="9"/>
      <c r="DX5" s="18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r="6" spans="1:142" ht="9.9499999999999993" customHeight="1" x14ac:dyDescent="0.25">
      <c r="A6" s="1"/>
      <c r="B6" s="1"/>
      <c r="C6" s="4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8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8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9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8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r="7" spans="1:142" x14ac:dyDescent="0.25">
      <c r="A7" s="1"/>
      <c r="B7" s="1"/>
      <c r="C7" s="11" t="s">
        <v>4</v>
      </c>
      <c r="D7" s="12">
        <v>0</v>
      </c>
      <c r="E7" s="13">
        <v>1</v>
      </c>
      <c r="F7" s="12">
        <v>2</v>
      </c>
      <c r="G7" s="13">
        <v>3</v>
      </c>
      <c r="H7" s="12">
        <v>4</v>
      </c>
      <c r="I7" s="13">
        <v>5</v>
      </c>
      <c r="J7" s="12">
        <v>6</v>
      </c>
      <c r="K7" s="13">
        <v>7</v>
      </c>
      <c r="L7" s="12">
        <v>8</v>
      </c>
      <c r="M7" s="13">
        <v>9</v>
      </c>
      <c r="N7" s="12">
        <v>10</v>
      </c>
      <c r="O7" s="13">
        <v>11</v>
      </c>
      <c r="P7" s="12">
        <v>12</v>
      </c>
      <c r="Q7" s="13">
        <v>13</v>
      </c>
      <c r="R7" s="12">
        <v>14</v>
      </c>
      <c r="S7" s="13">
        <v>15</v>
      </c>
      <c r="T7" s="12">
        <v>16</v>
      </c>
      <c r="U7" s="13">
        <v>17</v>
      </c>
      <c r="V7" s="12">
        <v>18</v>
      </c>
      <c r="W7" s="13">
        <v>19</v>
      </c>
      <c r="X7" s="12">
        <v>20</v>
      </c>
      <c r="Y7" s="13">
        <v>21</v>
      </c>
      <c r="Z7" s="12">
        <v>22</v>
      </c>
      <c r="AA7" s="13">
        <v>23</v>
      </c>
      <c r="AB7" s="12">
        <v>24</v>
      </c>
      <c r="AC7" s="13">
        <v>25</v>
      </c>
      <c r="AD7" s="12">
        <v>26</v>
      </c>
      <c r="AE7" s="13">
        <v>27</v>
      </c>
      <c r="AF7" s="12">
        <v>28</v>
      </c>
      <c r="AG7" s="13">
        <v>29</v>
      </c>
      <c r="AH7" s="12">
        <v>30</v>
      </c>
      <c r="AI7" s="13">
        <v>31</v>
      </c>
      <c r="AJ7" s="12">
        <v>32</v>
      </c>
      <c r="AK7" s="13">
        <v>33</v>
      </c>
      <c r="AL7" s="12">
        <v>34</v>
      </c>
      <c r="AM7" s="13">
        <v>35</v>
      </c>
      <c r="AN7" s="12">
        <v>36</v>
      </c>
      <c r="AO7" s="13">
        <v>37</v>
      </c>
      <c r="AP7" s="12">
        <v>38</v>
      </c>
      <c r="AQ7" s="13">
        <v>39</v>
      </c>
      <c r="AR7" s="12">
        <v>40</v>
      </c>
      <c r="AS7" s="13">
        <v>41</v>
      </c>
      <c r="AT7" s="12">
        <v>42</v>
      </c>
      <c r="AU7" s="13">
        <v>43</v>
      </c>
      <c r="AV7" s="12">
        <v>44</v>
      </c>
      <c r="AW7" s="13">
        <v>45</v>
      </c>
      <c r="AX7" s="12">
        <v>46</v>
      </c>
      <c r="AY7" s="13">
        <v>47</v>
      </c>
      <c r="AZ7" s="12">
        <v>48</v>
      </c>
      <c r="BA7" s="13">
        <v>49</v>
      </c>
      <c r="BB7" s="12">
        <v>50</v>
      </c>
      <c r="BC7" s="13">
        <v>51</v>
      </c>
      <c r="BD7" s="12">
        <v>52</v>
      </c>
      <c r="BE7" s="13">
        <v>53</v>
      </c>
      <c r="BF7" s="12">
        <v>54</v>
      </c>
      <c r="BG7" s="13">
        <v>55</v>
      </c>
      <c r="BH7" s="12">
        <v>56</v>
      </c>
      <c r="BI7" s="13">
        <v>57</v>
      </c>
      <c r="BJ7" s="12">
        <v>58</v>
      </c>
      <c r="BK7" s="13">
        <v>59</v>
      </c>
      <c r="BL7" s="12">
        <v>60</v>
      </c>
      <c r="BM7" s="13">
        <v>61</v>
      </c>
      <c r="BN7" s="12">
        <v>62</v>
      </c>
      <c r="BO7" s="13">
        <v>63</v>
      </c>
      <c r="BP7" s="12">
        <v>64</v>
      </c>
      <c r="BQ7" s="13">
        <v>65</v>
      </c>
      <c r="BR7" s="12">
        <v>66</v>
      </c>
      <c r="BS7" s="13">
        <v>67</v>
      </c>
      <c r="BT7" s="12">
        <v>68</v>
      </c>
      <c r="BU7" s="13">
        <v>69</v>
      </c>
      <c r="BV7" s="12">
        <v>70</v>
      </c>
      <c r="BW7" s="13">
        <v>71</v>
      </c>
      <c r="BX7" s="12">
        <v>72</v>
      </c>
      <c r="BY7" s="13">
        <v>73</v>
      </c>
      <c r="BZ7" s="12">
        <v>74</v>
      </c>
      <c r="CA7" s="13">
        <v>75</v>
      </c>
      <c r="CB7" s="12">
        <v>76</v>
      </c>
      <c r="CC7" s="13">
        <v>77</v>
      </c>
      <c r="CD7" s="12">
        <v>78</v>
      </c>
      <c r="CE7" s="13">
        <v>79</v>
      </c>
      <c r="CF7" s="12">
        <v>80</v>
      </c>
      <c r="CG7" s="13">
        <v>81</v>
      </c>
      <c r="CH7" s="12">
        <v>82</v>
      </c>
      <c r="CI7" s="13">
        <v>83</v>
      </c>
      <c r="CJ7" s="12">
        <v>84</v>
      </c>
      <c r="CK7" s="13">
        <v>85</v>
      </c>
      <c r="CL7" s="12">
        <v>86</v>
      </c>
      <c r="CM7" s="13">
        <v>87</v>
      </c>
      <c r="CN7" s="12">
        <v>88</v>
      </c>
      <c r="CO7" s="13">
        <v>89</v>
      </c>
      <c r="CP7" s="12">
        <v>90</v>
      </c>
      <c r="CQ7" s="13">
        <v>91</v>
      </c>
      <c r="CR7" s="12">
        <v>92</v>
      </c>
      <c r="CS7" s="13">
        <v>93</v>
      </c>
      <c r="CT7" s="12">
        <v>94</v>
      </c>
      <c r="CU7" s="13">
        <v>95</v>
      </c>
      <c r="CV7" s="12">
        <v>96</v>
      </c>
      <c r="CW7" s="13">
        <v>97</v>
      </c>
      <c r="CX7" s="12">
        <v>98</v>
      </c>
      <c r="CY7" s="13">
        <v>99</v>
      </c>
      <c r="CZ7" s="12">
        <v>100</v>
      </c>
      <c r="DA7" s="13">
        <v>101</v>
      </c>
      <c r="DB7" s="12">
        <v>102</v>
      </c>
      <c r="DC7" s="13">
        <v>103</v>
      </c>
      <c r="DD7" s="12">
        <v>104</v>
      </c>
      <c r="DE7" s="13">
        <v>105</v>
      </c>
      <c r="DF7" s="12">
        <v>106</v>
      </c>
      <c r="DG7" s="13">
        <v>107</v>
      </c>
      <c r="DH7" s="12">
        <v>108</v>
      </c>
      <c r="DI7" s="13">
        <v>109</v>
      </c>
      <c r="DJ7" s="12">
        <v>110</v>
      </c>
      <c r="DK7" s="13">
        <v>111</v>
      </c>
      <c r="DL7" s="12">
        <v>112</v>
      </c>
      <c r="DM7" s="13">
        <v>113</v>
      </c>
      <c r="DN7" s="12">
        <v>114</v>
      </c>
      <c r="DO7" s="13">
        <v>115</v>
      </c>
      <c r="DP7" s="12">
        <v>116</v>
      </c>
      <c r="DQ7" s="13">
        <v>117</v>
      </c>
      <c r="DR7" s="12">
        <v>118</v>
      </c>
      <c r="DS7" s="13">
        <v>119</v>
      </c>
      <c r="DT7" s="12">
        <v>120</v>
      </c>
      <c r="DU7" s="13">
        <v>121</v>
      </c>
      <c r="DV7" s="12">
        <v>122</v>
      </c>
      <c r="DW7" s="13">
        <v>123</v>
      </c>
      <c r="DX7" s="13">
        <v>124</v>
      </c>
      <c r="DY7" s="13"/>
      <c r="DZ7" s="13"/>
      <c r="EA7" s="13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</row>
    <row r="8" spans="1:142" x14ac:dyDescent="0.25">
      <c r="A8" s="10"/>
      <c r="B8" s="1" t="s">
        <v>14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r="9" spans="1:142" x14ac:dyDescent="0.25">
      <c r="A9" s="5"/>
      <c r="B9" s="1" t="s">
        <v>5</v>
      </c>
      <c r="C9" s="1"/>
      <c r="D9" s="2" t="s">
        <v>16</v>
      </c>
      <c r="E9" s="2"/>
      <c r="F9" s="2"/>
      <c r="G9" s="2" t="s">
        <v>42</v>
      </c>
      <c r="H9" s="2"/>
      <c r="I9" s="2"/>
      <c r="J9" s="2">
        <v>65</v>
      </c>
      <c r="K9" s="2"/>
      <c r="L9" s="2"/>
      <c r="M9" s="2"/>
      <c r="N9" s="2"/>
      <c r="O9" s="2"/>
      <c r="P9" s="14" t="s">
        <v>20</v>
      </c>
      <c r="Q9" s="14"/>
      <c r="R9" s="14"/>
      <c r="S9" s="14"/>
      <c r="T9" s="14"/>
      <c r="U9" s="14"/>
      <c r="V9" s="14"/>
      <c r="W9" s="14"/>
      <c r="X9" s="14"/>
      <c r="Y9" s="2" t="s">
        <v>41</v>
      </c>
      <c r="Z9" s="2"/>
      <c r="AA9" s="2"/>
      <c r="AB9" s="2">
        <f>65/20</f>
        <v>3.25</v>
      </c>
      <c r="AC9" s="2"/>
      <c r="AD9" s="2"/>
      <c r="AE9" s="1"/>
      <c r="AF9" s="1"/>
      <c r="AG9" s="2" t="s">
        <v>25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1"/>
      <c r="AT9" s="2" t="s">
        <v>48</v>
      </c>
      <c r="AU9" s="2"/>
      <c r="AV9" s="2"/>
      <c r="AW9" s="2"/>
      <c r="AX9" s="2"/>
      <c r="AY9" s="2"/>
      <c r="AZ9" s="2"/>
      <c r="BA9" s="1"/>
      <c r="BB9" s="2">
        <f>(66+87+124+109)/4</f>
        <v>96.5</v>
      </c>
      <c r="BC9" s="2"/>
      <c r="BD9" s="2"/>
      <c r="BE9" s="2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r="10" spans="1:142" x14ac:dyDescent="0.25">
      <c r="A10" s="8"/>
      <c r="B10" s="1" t="s">
        <v>6</v>
      </c>
      <c r="C10" s="1"/>
      <c r="D10" s="2" t="s">
        <v>17</v>
      </c>
      <c r="E10" s="2"/>
      <c r="F10" s="2"/>
      <c r="G10" s="2" t="s">
        <v>43</v>
      </c>
      <c r="H10" s="2"/>
      <c r="I10" s="2"/>
      <c r="J10" s="2">
        <v>82</v>
      </c>
      <c r="K10" s="2"/>
      <c r="L10" s="2"/>
      <c r="M10" s="2"/>
      <c r="N10" s="2"/>
      <c r="O10" s="2"/>
      <c r="P10" s="15" t="s">
        <v>21</v>
      </c>
      <c r="Q10" s="15"/>
      <c r="R10" s="15"/>
      <c r="S10" s="15"/>
      <c r="T10" s="15"/>
      <c r="U10" s="15"/>
      <c r="V10" s="15"/>
      <c r="W10" s="15"/>
      <c r="X10" s="15"/>
      <c r="Y10" s="2" t="s">
        <v>24</v>
      </c>
      <c r="Z10" s="2"/>
      <c r="AA10" s="2"/>
      <c r="AB10" s="2">
        <f>82/40</f>
        <v>2.0499999999999998</v>
      </c>
      <c r="AC10" s="2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r="11" spans="1:142" x14ac:dyDescent="0.25">
      <c r="A11" s="9"/>
      <c r="B11" s="1" t="s">
        <v>7</v>
      </c>
      <c r="C11" s="1"/>
      <c r="D11" s="2" t="s">
        <v>18</v>
      </c>
      <c r="E11" s="2"/>
      <c r="F11" s="2"/>
      <c r="G11" s="2" t="s">
        <v>44</v>
      </c>
      <c r="H11" s="2"/>
      <c r="I11" s="2"/>
      <c r="J11" s="2">
        <v>115</v>
      </c>
      <c r="K11" s="2"/>
      <c r="L11" s="2"/>
      <c r="M11" s="2"/>
      <c r="N11" s="2"/>
      <c r="O11" s="2"/>
      <c r="P11" s="15" t="s">
        <v>22</v>
      </c>
      <c r="Q11" s="15"/>
      <c r="R11" s="15"/>
      <c r="S11" s="15"/>
      <c r="T11" s="15"/>
      <c r="U11" s="15"/>
      <c r="V11" s="15"/>
      <c r="W11" s="15"/>
      <c r="X11" s="15"/>
      <c r="Y11" s="2" t="s">
        <v>46</v>
      </c>
      <c r="Z11" s="2"/>
      <c r="AA11" s="2"/>
      <c r="AB11" s="2">
        <f>115/15</f>
        <v>7.666666666666667</v>
      </c>
      <c r="AC11" s="2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</row>
    <row r="12" spans="1:142" x14ac:dyDescent="0.25">
      <c r="A12" s="6"/>
      <c r="B12" s="3" t="s">
        <v>8</v>
      </c>
      <c r="C12" s="1"/>
      <c r="D12" s="2" t="s">
        <v>19</v>
      </c>
      <c r="E12" s="2"/>
      <c r="F12" s="2"/>
      <c r="G12" s="2" t="s">
        <v>45</v>
      </c>
      <c r="H12" s="2"/>
      <c r="I12" s="2"/>
      <c r="J12" s="2">
        <v>98</v>
      </c>
      <c r="K12" s="2"/>
      <c r="L12" s="2"/>
      <c r="M12" s="2"/>
      <c r="N12" s="2"/>
      <c r="O12" s="2"/>
      <c r="P12" s="15" t="s">
        <v>23</v>
      </c>
      <c r="Q12" s="15"/>
      <c r="R12" s="15"/>
      <c r="S12" s="15"/>
      <c r="T12" s="15"/>
      <c r="U12" s="15"/>
      <c r="V12" s="15"/>
      <c r="W12" s="15"/>
      <c r="X12" s="15"/>
      <c r="Y12" s="2" t="s">
        <v>47</v>
      </c>
      <c r="Z12" s="2"/>
      <c r="AA12" s="2"/>
      <c r="AB12" s="2">
        <f>98/30</f>
        <v>3.2666666666666666</v>
      </c>
      <c r="AC12" s="2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2" t="s">
        <v>26</v>
      </c>
      <c r="AT12" s="2"/>
      <c r="AU12" s="2"/>
      <c r="AV12" s="2"/>
      <c r="AW12" s="2"/>
      <c r="AX12" s="2"/>
      <c r="AY12" s="2">
        <v>18</v>
      </c>
      <c r="AZ12" s="2"/>
      <c r="BA12" s="2"/>
      <c r="BB12" s="1">
        <v>18</v>
      </c>
      <c r="BC12" s="1"/>
      <c r="BD12" s="1"/>
      <c r="BE12" s="1"/>
      <c r="BF12" s="1"/>
      <c r="BG12" s="2" t="s">
        <v>33</v>
      </c>
      <c r="BH12" s="2"/>
      <c r="BI12" s="2"/>
      <c r="BJ12" s="2"/>
      <c r="BK12" s="2"/>
      <c r="BL12" s="2"/>
      <c r="BM12" s="2"/>
      <c r="BN12" s="2"/>
      <c r="BO12" s="2"/>
      <c r="BP12" s="1"/>
      <c r="BQ12" s="2" t="s">
        <v>34</v>
      </c>
      <c r="BR12" s="2"/>
      <c r="BS12" s="2"/>
      <c r="BT12" s="2"/>
      <c r="BU12" s="2"/>
      <c r="BV12" s="2"/>
      <c r="BW12" s="1"/>
      <c r="BX12" s="2">
        <f>(18+13+45+39)/4</f>
        <v>28.75</v>
      </c>
      <c r="BY12" s="2"/>
      <c r="BZ12" s="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 x14ac:dyDescent="0.25">
      <c r="A13" s="7"/>
      <c r="B13" s="1" t="s">
        <v>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27</v>
      </c>
      <c r="AT13" s="2"/>
      <c r="AU13" s="2"/>
      <c r="AV13" s="2"/>
      <c r="AW13" s="2"/>
      <c r="AX13" s="2"/>
      <c r="AY13" s="2" t="s">
        <v>30</v>
      </c>
      <c r="AZ13" s="2"/>
      <c r="BA13" s="2"/>
      <c r="BB13" s="1">
        <v>13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r="14" spans="1:14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 t="s">
        <v>28</v>
      </c>
      <c r="AT14" s="2"/>
      <c r="AU14" s="2"/>
      <c r="AV14" s="2"/>
      <c r="AW14" s="2"/>
      <c r="AX14" s="2"/>
      <c r="AY14" s="2" t="s">
        <v>31</v>
      </c>
      <c r="AZ14" s="2"/>
      <c r="BA14" s="2"/>
      <c r="BB14" s="1">
        <v>45</v>
      </c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</row>
    <row r="15" spans="1:142" x14ac:dyDescent="0.25">
      <c r="A15" s="1"/>
      <c r="B15" s="1" t="s">
        <v>9</v>
      </c>
      <c r="C15" s="2" t="s">
        <v>11</v>
      </c>
      <c r="D15" s="2"/>
      <c r="E15" s="2"/>
      <c r="F15" s="2"/>
      <c r="G15" s="2"/>
      <c r="H15" s="2"/>
      <c r="I15" s="2"/>
      <c r="J15" s="2" t="s">
        <v>10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12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 t="s">
        <v>13</v>
      </c>
      <c r="AI15" s="2"/>
      <c r="AJ15" s="2"/>
      <c r="AK15" s="2"/>
      <c r="AL15" s="2"/>
      <c r="AM15" s="2"/>
      <c r="AN15" s="1"/>
      <c r="AO15" s="1"/>
      <c r="AP15" s="1"/>
      <c r="AQ15" s="1"/>
      <c r="AR15" s="1"/>
      <c r="AS15" s="2" t="s">
        <v>29</v>
      </c>
      <c r="AT15" s="2"/>
      <c r="AU15" s="2"/>
      <c r="AV15" s="2"/>
      <c r="AW15" s="2"/>
      <c r="AX15" s="2"/>
      <c r="AY15" s="2" t="s">
        <v>32</v>
      </c>
      <c r="AZ15" s="2"/>
      <c r="BA15" s="2"/>
      <c r="BB15" s="1">
        <v>39</v>
      </c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r="16" spans="1:142" x14ac:dyDescent="0.25">
      <c r="A16" s="1" t="s">
        <v>0</v>
      </c>
      <c r="B16" s="1">
        <v>0</v>
      </c>
      <c r="C16" s="2">
        <v>10</v>
      </c>
      <c r="D16" s="2"/>
      <c r="E16" s="2"/>
      <c r="F16" s="2"/>
      <c r="G16" s="2"/>
      <c r="H16" s="2"/>
      <c r="I16" s="2"/>
      <c r="J16" s="2">
        <v>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25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r="17" spans="1:142" x14ac:dyDescent="0.25">
      <c r="A17" s="1" t="s">
        <v>1</v>
      </c>
      <c r="B17" s="1">
        <v>4</v>
      </c>
      <c r="C17" s="2">
        <v>20</v>
      </c>
      <c r="D17" s="2"/>
      <c r="E17" s="2"/>
      <c r="F17" s="2"/>
      <c r="G17" s="2"/>
      <c r="H17" s="2"/>
      <c r="I17" s="2"/>
      <c r="J17" s="2">
        <v>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v>25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r="18" spans="1:142" x14ac:dyDescent="0.25">
      <c r="A18" s="1" t="s">
        <v>2</v>
      </c>
      <c r="B18" s="1">
        <v>8</v>
      </c>
      <c r="C18" s="2">
        <v>5</v>
      </c>
      <c r="D18" s="2"/>
      <c r="E18" s="2"/>
      <c r="F18" s="2"/>
      <c r="G18" s="2"/>
      <c r="H18" s="2"/>
      <c r="I18" s="2"/>
      <c r="J18" s="2">
        <v>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25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r="19" spans="1:142" x14ac:dyDescent="0.25">
      <c r="A19" s="1" t="s">
        <v>3</v>
      </c>
      <c r="B19" s="1">
        <v>10</v>
      </c>
      <c r="C19" s="2">
        <v>15</v>
      </c>
      <c r="D19" s="2"/>
      <c r="E19" s="2"/>
      <c r="F19" s="2"/>
      <c r="G19" s="2"/>
      <c r="H19" s="2"/>
      <c r="I19" s="2"/>
      <c r="J19" s="2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25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r="20" spans="1:14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</row>
    <row r="21" spans="1:14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r="22" spans="1:142" x14ac:dyDescent="0.25">
      <c r="A22" s="1"/>
      <c r="B22" s="2" t="s">
        <v>36</v>
      </c>
      <c r="C22" s="2"/>
      <c r="D22" s="1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r="23" spans="1:142" ht="9.9499999999999993" customHeight="1" x14ac:dyDescent="0.25">
      <c r="A23" s="1"/>
      <c r="B23" s="1"/>
      <c r="C23" s="4" t="s">
        <v>0</v>
      </c>
      <c r="D23" s="10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8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9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8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r="24" spans="1:142" ht="9.9499999999999993" customHeight="1" x14ac:dyDescent="0.25">
      <c r="A24" s="1"/>
      <c r="B24" s="1"/>
      <c r="C24" s="4" t="s">
        <v>1</v>
      </c>
      <c r="E24" s="1"/>
      <c r="F24" s="1"/>
      <c r="G24" s="1"/>
      <c r="H24" s="10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8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8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9"/>
      <c r="DO24" s="18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r="25" spans="1:142" ht="9.9499999999999993" customHeight="1" x14ac:dyDescent="0.25">
      <c r="A25" s="1"/>
      <c r="B25" s="1"/>
      <c r="C25" s="4" t="s">
        <v>2</v>
      </c>
      <c r="E25" s="1"/>
      <c r="F25" s="1"/>
      <c r="G25" s="1"/>
      <c r="H25" s="1"/>
      <c r="I25" s="1"/>
      <c r="J25" s="1"/>
      <c r="K25" s="1"/>
      <c r="L25" s="10"/>
      <c r="M25" s="5"/>
      <c r="N25" s="1"/>
      <c r="O25" s="8"/>
      <c r="P25" s="6"/>
      <c r="Q25" s="6"/>
      <c r="R25" s="6"/>
      <c r="S25" s="6"/>
      <c r="T25" s="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8"/>
      <c r="BG25" s="6"/>
      <c r="BH25" s="6"/>
      <c r="BI25" s="6"/>
      <c r="BJ25" s="6"/>
      <c r="BK25" s="6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1"/>
      <c r="CL25" s="1"/>
      <c r="CM25" s="8"/>
      <c r="CN25" s="6"/>
      <c r="CO25" s="6"/>
      <c r="CP25" s="6"/>
      <c r="CQ25" s="6"/>
      <c r="CR25" s="6"/>
      <c r="CS25" s="9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8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r="26" spans="1:142" ht="9.9499999999999993" customHeight="1" x14ac:dyDescent="0.25">
      <c r="A26" s="1"/>
      <c r="B26" s="1"/>
      <c r="C26" s="4" t="s">
        <v>3</v>
      </c>
      <c r="E26" s="1"/>
      <c r="F26" s="1"/>
      <c r="G26" s="1"/>
      <c r="H26" s="1"/>
      <c r="I26" s="1"/>
      <c r="J26" s="1"/>
      <c r="K26" s="1"/>
      <c r="L26" s="1"/>
      <c r="M26" s="1"/>
      <c r="N26" s="10"/>
      <c r="O26" s="5"/>
      <c r="P26" s="1"/>
      <c r="Q26" s="1"/>
      <c r="R26" s="1"/>
      <c r="S26" s="1"/>
      <c r="T26" s="1"/>
      <c r="U26" s="8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8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9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8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r="27" spans="1:142" x14ac:dyDescent="0.25">
      <c r="A27" s="1"/>
      <c r="B27" s="1"/>
      <c r="C27" s="11" t="s">
        <v>4</v>
      </c>
      <c r="D27" s="12">
        <v>0</v>
      </c>
      <c r="E27" s="13">
        <v>1</v>
      </c>
      <c r="F27" s="12">
        <v>2</v>
      </c>
      <c r="G27" s="13">
        <v>3</v>
      </c>
      <c r="H27" s="12">
        <v>4</v>
      </c>
      <c r="I27" s="13">
        <v>5</v>
      </c>
      <c r="J27" s="12">
        <v>6</v>
      </c>
      <c r="K27" s="13">
        <v>7</v>
      </c>
      <c r="L27" s="12">
        <v>8</v>
      </c>
      <c r="M27" s="13">
        <v>9</v>
      </c>
      <c r="N27" s="12">
        <v>10</v>
      </c>
      <c r="O27" s="13">
        <v>11</v>
      </c>
      <c r="P27" s="12">
        <v>12</v>
      </c>
      <c r="Q27" s="13">
        <v>13</v>
      </c>
      <c r="R27" s="12">
        <v>14</v>
      </c>
      <c r="S27" s="13">
        <v>15</v>
      </c>
      <c r="T27" s="12">
        <v>16</v>
      </c>
      <c r="U27" s="13">
        <v>17</v>
      </c>
      <c r="V27" s="12">
        <v>18</v>
      </c>
      <c r="W27" s="13">
        <v>19</v>
      </c>
      <c r="X27" s="12">
        <v>20</v>
      </c>
      <c r="Y27" s="13">
        <v>21</v>
      </c>
      <c r="Z27" s="12">
        <v>22</v>
      </c>
      <c r="AA27" s="13">
        <v>23</v>
      </c>
      <c r="AB27" s="12">
        <v>24</v>
      </c>
      <c r="AC27" s="13">
        <v>25</v>
      </c>
      <c r="AD27" s="12">
        <v>26</v>
      </c>
      <c r="AE27" s="13">
        <v>27</v>
      </c>
      <c r="AF27" s="12">
        <v>28</v>
      </c>
      <c r="AG27" s="13">
        <v>29</v>
      </c>
      <c r="AH27" s="12">
        <v>30</v>
      </c>
      <c r="AI27" s="13">
        <v>31</v>
      </c>
      <c r="AJ27" s="12">
        <v>32</v>
      </c>
      <c r="AK27" s="13">
        <v>33</v>
      </c>
      <c r="AL27" s="12">
        <v>34</v>
      </c>
      <c r="AM27" s="13">
        <v>35</v>
      </c>
      <c r="AN27" s="12">
        <v>36</v>
      </c>
      <c r="AO27" s="13">
        <v>37</v>
      </c>
      <c r="AP27" s="12">
        <v>38</v>
      </c>
      <c r="AQ27" s="13">
        <v>39</v>
      </c>
      <c r="AR27" s="12">
        <v>40</v>
      </c>
      <c r="AS27" s="13">
        <v>41</v>
      </c>
      <c r="AT27" s="12">
        <v>42</v>
      </c>
      <c r="AU27" s="13">
        <v>43</v>
      </c>
      <c r="AV27" s="12">
        <v>44</v>
      </c>
      <c r="AW27" s="13">
        <v>45</v>
      </c>
      <c r="AX27" s="12">
        <v>46</v>
      </c>
      <c r="AY27" s="13">
        <v>47</v>
      </c>
      <c r="AZ27" s="12">
        <v>48</v>
      </c>
      <c r="BA27" s="13">
        <v>49</v>
      </c>
      <c r="BB27" s="12">
        <v>50</v>
      </c>
      <c r="BC27" s="13">
        <v>51</v>
      </c>
      <c r="BD27" s="12">
        <v>52</v>
      </c>
      <c r="BE27" s="13">
        <v>53</v>
      </c>
      <c r="BF27" s="12">
        <v>54</v>
      </c>
      <c r="BG27" s="13">
        <v>55</v>
      </c>
      <c r="BH27" s="12">
        <v>56</v>
      </c>
      <c r="BI27" s="13">
        <v>57</v>
      </c>
      <c r="BJ27" s="12">
        <v>58</v>
      </c>
      <c r="BK27" s="13">
        <v>59</v>
      </c>
      <c r="BL27" s="12">
        <v>60</v>
      </c>
      <c r="BM27" s="13">
        <v>61</v>
      </c>
      <c r="BN27" s="12">
        <v>62</v>
      </c>
      <c r="BO27" s="13">
        <v>63</v>
      </c>
      <c r="BP27" s="12">
        <v>64</v>
      </c>
      <c r="BQ27" s="13">
        <v>65</v>
      </c>
      <c r="BR27" s="12">
        <v>66</v>
      </c>
      <c r="BS27" s="13">
        <v>67</v>
      </c>
      <c r="BT27" s="12">
        <v>68</v>
      </c>
      <c r="BU27" s="13">
        <v>69</v>
      </c>
      <c r="BV27" s="12">
        <v>70</v>
      </c>
      <c r="BW27" s="13">
        <v>71</v>
      </c>
      <c r="BX27" s="12">
        <v>72</v>
      </c>
      <c r="BY27" s="13">
        <v>73</v>
      </c>
      <c r="BZ27" s="12">
        <v>74</v>
      </c>
      <c r="CA27" s="13">
        <v>75</v>
      </c>
      <c r="CB27" s="12">
        <v>76</v>
      </c>
      <c r="CC27" s="13">
        <v>77</v>
      </c>
      <c r="CD27" s="12">
        <v>78</v>
      </c>
      <c r="CE27" s="13">
        <v>79</v>
      </c>
      <c r="CF27" s="12">
        <v>80</v>
      </c>
      <c r="CG27" s="13">
        <v>81</v>
      </c>
      <c r="CH27" s="12">
        <v>82</v>
      </c>
      <c r="CI27" s="13">
        <v>83</v>
      </c>
      <c r="CJ27" s="12">
        <v>84</v>
      </c>
      <c r="CK27" s="13">
        <v>85</v>
      </c>
      <c r="CL27" s="12">
        <v>86</v>
      </c>
      <c r="CM27" s="13">
        <v>87</v>
      </c>
      <c r="CN27" s="12">
        <v>88</v>
      </c>
      <c r="CO27" s="13">
        <v>89</v>
      </c>
      <c r="CP27" s="12">
        <v>90</v>
      </c>
      <c r="CQ27" s="13">
        <v>91</v>
      </c>
      <c r="CR27" s="12">
        <v>92</v>
      </c>
      <c r="CS27" s="13">
        <v>93</v>
      </c>
      <c r="CT27" s="12">
        <v>94</v>
      </c>
      <c r="CU27" s="13">
        <v>95</v>
      </c>
      <c r="CV27" s="12">
        <v>96</v>
      </c>
      <c r="CW27" s="13">
        <v>97</v>
      </c>
      <c r="CX27" s="12">
        <v>98</v>
      </c>
      <c r="CY27" s="13">
        <v>99</v>
      </c>
      <c r="CZ27" s="12">
        <v>100</v>
      </c>
      <c r="DA27" s="13">
        <v>101</v>
      </c>
      <c r="DB27" s="12">
        <v>102</v>
      </c>
      <c r="DC27" s="13">
        <v>103</v>
      </c>
      <c r="DD27" s="12">
        <v>104</v>
      </c>
      <c r="DE27" s="13">
        <v>105</v>
      </c>
      <c r="DF27" s="12">
        <v>106</v>
      </c>
      <c r="DG27" s="13">
        <v>107</v>
      </c>
      <c r="DH27" s="12">
        <v>108</v>
      </c>
      <c r="DI27" s="13">
        <v>109</v>
      </c>
      <c r="DJ27" s="12">
        <v>110</v>
      </c>
      <c r="DK27" s="13">
        <v>111</v>
      </c>
      <c r="DL27" s="12">
        <v>112</v>
      </c>
      <c r="DM27" s="13">
        <v>113</v>
      </c>
      <c r="DN27" s="12">
        <v>114</v>
      </c>
      <c r="DO27" s="13">
        <v>115</v>
      </c>
      <c r="DP27" s="12">
        <v>116</v>
      </c>
      <c r="DQ27" s="13">
        <v>117</v>
      </c>
      <c r="DR27" s="12">
        <v>118</v>
      </c>
      <c r="DS27" s="13">
        <v>119</v>
      </c>
      <c r="DT27" s="12">
        <v>120</v>
      </c>
      <c r="DU27" s="13">
        <v>121</v>
      </c>
      <c r="DV27" s="12">
        <v>122</v>
      </c>
      <c r="DW27" s="13">
        <v>123</v>
      </c>
      <c r="DX27" s="13"/>
      <c r="DY27" s="13"/>
      <c r="DZ27" s="13"/>
      <c r="EA27" s="13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r="28" spans="1:14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r="29" spans="1:142" x14ac:dyDescent="0.25">
      <c r="A29" s="1"/>
      <c r="B29" s="1"/>
      <c r="C29" s="1"/>
      <c r="D29" s="2" t="s">
        <v>16</v>
      </c>
      <c r="E29" s="2"/>
      <c r="F29" s="2"/>
      <c r="G29" s="2" t="s">
        <v>49</v>
      </c>
      <c r="H29" s="2"/>
      <c r="I29" s="2"/>
      <c r="J29" s="2">
        <v>71</v>
      </c>
      <c r="K29" s="2"/>
      <c r="L29" s="2"/>
      <c r="M29" s="1"/>
      <c r="N29" s="1"/>
      <c r="O29" s="1"/>
      <c r="P29" s="2" t="s">
        <v>20</v>
      </c>
      <c r="Q29" s="2"/>
      <c r="R29" s="2"/>
      <c r="S29" s="2"/>
      <c r="T29" s="2"/>
      <c r="U29" s="2"/>
      <c r="V29" s="2"/>
      <c r="W29" s="2"/>
      <c r="X29" s="2"/>
      <c r="Y29" s="2" t="s">
        <v>53</v>
      </c>
      <c r="Z29" s="2"/>
      <c r="AA29" s="2"/>
      <c r="AB29" s="2">
        <f>71/20</f>
        <v>3.55</v>
      </c>
      <c r="AC29" s="2"/>
      <c r="AD29" s="2"/>
      <c r="AE29" s="1"/>
      <c r="AF29" s="1"/>
      <c r="AG29" s="2" t="s">
        <v>25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"/>
      <c r="AT29" s="2" t="s">
        <v>57</v>
      </c>
      <c r="AU29" s="2"/>
      <c r="AV29" s="2"/>
      <c r="AW29" s="2"/>
      <c r="AX29" s="2"/>
      <c r="AY29" s="2"/>
      <c r="AZ29" s="2"/>
      <c r="BA29" s="1"/>
      <c r="BB29" s="2">
        <f>(72+115+94+88)/4</f>
        <v>92.25</v>
      </c>
      <c r="BC29" s="2"/>
      <c r="BD29" s="2"/>
      <c r="BE29" s="2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x14ac:dyDescent="0.25">
      <c r="A30" s="1"/>
      <c r="B30" s="1"/>
      <c r="C30" s="1"/>
      <c r="D30" s="2" t="s">
        <v>17</v>
      </c>
      <c r="E30" s="2"/>
      <c r="F30" s="2"/>
      <c r="G30" s="2" t="s">
        <v>50</v>
      </c>
      <c r="H30" s="2"/>
      <c r="I30" s="2"/>
      <c r="J30" s="2">
        <v>110</v>
      </c>
      <c r="K30" s="2"/>
      <c r="L30" s="2"/>
      <c r="M30" s="1"/>
      <c r="N30" s="1"/>
      <c r="O30" s="1"/>
      <c r="P30" s="2" t="s">
        <v>21</v>
      </c>
      <c r="Q30" s="2"/>
      <c r="R30" s="2"/>
      <c r="S30" s="2"/>
      <c r="T30" s="2"/>
      <c r="U30" s="2"/>
      <c r="V30" s="2"/>
      <c r="W30" s="2"/>
      <c r="X30" s="2"/>
      <c r="Y30" s="2" t="s">
        <v>54</v>
      </c>
      <c r="Z30" s="2"/>
      <c r="AA30" s="2"/>
      <c r="AB30" s="2">
        <f>110/40</f>
        <v>2.75</v>
      </c>
      <c r="AC30" s="2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r="31" spans="1:142" x14ac:dyDescent="0.25">
      <c r="A31" s="1"/>
      <c r="B31" s="1"/>
      <c r="C31" s="1"/>
      <c r="D31" s="2" t="s">
        <v>18</v>
      </c>
      <c r="E31" s="2"/>
      <c r="F31" s="2"/>
      <c r="G31" s="2" t="s">
        <v>51</v>
      </c>
      <c r="H31" s="2"/>
      <c r="I31" s="2"/>
      <c r="J31" s="2">
        <v>85</v>
      </c>
      <c r="K31" s="2"/>
      <c r="L31" s="2"/>
      <c r="M31" s="1"/>
      <c r="N31" s="1"/>
      <c r="O31" s="1"/>
      <c r="P31" s="2" t="s">
        <v>22</v>
      </c>
      <c r="Q31" s="2"/>
      <c r="R31" s="2"/>
      <c r="S31" s="2"/>
      <c r="T31" s="2"/>
      <c r="U31" s="2"/>
      <c r="V31" s="2"/>
      <c r="W31" s="2"/>
      <c r="X31" s="2"/>
      <c r="Y31" s="2" t="s">
        <v>55</v>
      </c>
      <c r="Z31" s="2"/>
      <c r="AA31" s="2"/>
      <c r="AB31" s="2">
        <f>85/15</f>
        <v>5.666666666666667</v>
      </c>
      <c r="AC31" s="2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r="32" spans="1:142" x14ac:dyDescent="0.25">
      <c r="A32" s="1"/>
      <c r="B32" s="1"/>
      <c r="C32" s="1"/>
      <c r="D32" s="2" t="s">
        <v>19</v>
      </c>
      <c r="E32" s="2"/>
      <c r="F32" s="2"/>
      <c r="G32" s="2" t="s">
        <v>52</v>
      </c>
      <c r="H32" s="2"/>
      <c r="I32" s="2"/>
      <c r="J32" s="2">
        <v>77</v>
      </c>
      <c r="K32" s="2"/>
      <c r="L32" s="2"/>
      <c r="M32" s="1"/>
      <c r="N32" s="1"/>
      <c r="O32" s="1"/>
      <c r="P32" s="2" t="s">
        <v>23</v>
      </c>
      <c r="Q32" s="2"/>
      <c r="R32" s="2"/>
      <c r="S32" s="2"/>
      <c r="T32" s="2"/>
      <c r="U32" s="2"/>
      <c r="V32" s="2"/>
      <c r="W32" s="2"/>
      <c r="X32" s="2"/>
      <c r="Y32" s="2" t="s">
        <v>56</v>
      </c>
      <c r="Z32" s="2"/>
      <c r="AA32" s="2"/>
      <c r="AB32" s="2">
        <f>77/30</f>
        <v>2.5666666666666669</v>
      </c>
      <c r="AC32" s="2"/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2" t="s">
        <v>26</v>
      </c>
      <c r="AT32" s="2"/>
      <c r="AU32" s="2"/>
      <c r="AV32" s="2"/>
      <c r="AW32" s="2"/>
      <c r="AX32" s="2"/>
      <c r="AY32" s="2">
        <v>24</v>
      </c>
      <c r="AZ32" s="2"/>
      <c r="BA32" s="2"/>
      <c r="BB32" s="1">
        <v>24</v>
      </c>
      <c r="BC32" s="1"/>
      <c r="BD32" s="1"/>
      <c r="BE32" s="1"/>
      <c r="BF32" s="1"/>
      <c r="BG32" s="2" t="s">
        <v>33</v>
      </c>
      <c r="BH32" s="2"/>
      <c r="BI32" s="2"/>
      <c r="BJ32" s="2"/>
      <c r="BK32" s="2"/>
      <c r="BL32" s="2"/>
      <c r="BM32" s="2"/>
      <c r="BN32" s="2"/>
      <c r="BO32" s="2"/>
      <c r="BP32" s="1"/>
      <c r="BQ32" s="2" t="s">
        <v>40</v>
      </c>
      <c r="BR32" s="2"/>
      <c r="BS32" s="2"/>
      <c r="BT32" s="2"/>
      <c r="BU32" s="2"/>
      <c r="BV32" s="2"/>
      <c r="BW32" s="1"/>
      <c r="BX32" s="2">
        <f>(24+41+15+18)/4</f>
        <v>24.5</v>
      </c>
      <c r="BY32" s="2"/>
      <c r="BZ32" s="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  <row r="33" spans="1:20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2" t="s">
        <v>27</v>
      </c>
      <c r="AT33" s="2"/>
      <c r="AU33" s="2"/>
      <c r="AV33" s="2"/>
      <c r="AW33" s="2"/>
      <c r="AX33" s="2"/>
      <c r="AY33" s="2" t="s">
        <v>37</v>
      </c>
      <c r="AZ33" s="2"/>
      <c r="BA33" s="2"/>
      <c r="BB33" s="1">
        <v>41</v>
      </c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</row>
    <row r="34" spans="1:20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2" t="s">
        <v>28</v>
      </c>
      <c r="AT34" s="2"/>
      <c r="AU34" s="2"/>
      <c r="AV34" s="2"/>
      <c r="AW34" s="2"/>
      <c r="AX34" s="2"/>
      <c r="AY34" s="2" t="s">
        <v>38</v>
      </c>
      <c r="AZ34" s="2"/>
      <c r="BA34" s="2"/>
      <c r="BB34" s="1">
        <v>15</v>
      </c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</row>
    <row r="35" spans="1:20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" t="s">
        <v>29</v>
      </c>
      <c r="AT35" s="2"/>
      <c r="AU35" s="2"/>
      <c r="AV35" s="2"/>
      <c r="AW35" s="2"/>
      <c r="AX35" s="2"/>
      <c r="AY35" s="2" t="s">
        <v>39</v>
      </c>
      <c r="AZ35" s="2"/>
      <c r="BA35" s="2"/>
      <c r="BB35" s="1">
        <v>18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</row>
    <row r="36" spans="1:20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</row>
    <row r="37" spans="1:206" x14ac:dyDescent="0.25">
      <c r="B37" s="2" t="s">
        <v>58</v>
      </c>
      <c r="C37" s="2"/>
      <c r="E37" s="5"/>
    </row>
    <row r="38" spans="1:206" ht="9.9499999999999993" customHeight="1" x14ac:dyDescent="0.25">
      <c r="A38" s="16" t="s">
        <v>59</v>
      </c>
      <c r="B38" s="16"/>
      <c r="C38" s="19" t="s">
        <v>0</v>
      </c>
      <c r="D38" s="10"/>
      <c r="E38" s="6"/>
      <c r="F38" s="6"/>
      <c r="G38" s="6"/>
      <c r="H38" s="6"/>
      <c r="I38" s="16"/>
      <c r="J38" s="16"/>
      <c r="K38" s="8"/>
      <c r="L38" s="6"/>
      <c r="M38" s="16"/>
      <c r="N38" s="16"/>
      <c r="O38" s="16"/>
      <c r="P38" s="16"/>
      <c r="Q38" s="8"/>
      <c r="R38" s="6"/>
      <c r="S38" s="16"/>
      <c r="T38" s="16"/>
      <c r="U38" s="16"/>
      <c r="V38" s="16"/>
      <c r="W38" s="16"/>
      <c r="X38" s="16"/>
      <c r="Y38" s="8"/>
      <c r="Z38" s="6"/>
      <c r="AA38" s="16"/>
      <c r="AB38" s="16"/>
      <c r="AC38" s="16"/>
      <c r="AD38" s="16"/>
      <c r="AE38" s="16"/>
      <c r="AF38" s="16"/>
      <c r="AG38" s="8"/>
      <c r="AH38" s="6"/>
      <c r="AI38" s="16"/>
      <c r="AJ38" s="16"/>
      <c r="AK38" s="16"/>
      <c r="AL38" s="16"/>
      <c r="AM38" s="16"/>
      <c r="AN38" s="16"/>
      <c r="AO38" s="8"/>
      <c r="AP38" s="6"/>
      <c r="AW38" s="8"/>
      <c r="AX38" s="6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6"/>
      <c r="BY38" s="16"/>
      <c r="BZ38" s="16"/>
      <c r="CA38" s="16"/>
      <c r="CB38" s="16"/>
      <c r="CC38" s="8"/>
      <c r="CD38" s="6"/>
      <c r="CE38" s="16"/>
      <c r="CF38" s="16"/>
      <c r="CI38" s="16"/>
      <c r="CJ38" s="16"/>
      <c r="CK38" s="8"/>
      <c r="CL38" s="6"/>
      <c r="CM38" s="16"/>
      <c r="CN38" s="16"/>
      <c r="CQ38" s="16"/>
      <c r="CR38" s="16"/>
      <c r="CS38" s="8"/>
      <c r="CT38" s="6"/>
      <c r="CU38" s="16"/>
      <c r="CV38" s="16"/>
      <c r="CY38" s="16"/>
      <c r="CZ38" s="16"/>
      <c r="DA38" s="8"/>
      <c r="DB38" s="6"/>
      <c r="DC38" s="16"/>
      <c r="DD38" s="16"/>
      <c r="DG38" s="16"/>
      <c r="DH38" s="16"/>
      <c r="DI38" s="8"/>
      <c r="DJ38" s="6"/>
      <c r="DK38" s="16"/>
      <c r="DL38" s="16"/>
      <c r="DM38" s="8"/>
      <c r="DN38" s="6"/>
      <c r="DO38" s="16"/>
      <c r="DP38" s="16"/>
      <c r="DQ38" s="8"/>
      <c r="DR38" s="6"/>
      <c r="DS38" s="16"/>
      <c r="DU38" s="8"/>
      <c r="DV38" s="6"/>
      <c r="DW38" s="6"/>
      <c r="DX38" s="6"/>
      <c r="DY38" s="9"/>
    </row>
    <row r="39" spans="1:206" ht="9.9499999999999993" customHeight="1" x14ac:dyDescent="0.25">
      <c r="A39" s="16"/>
      <c r="B39" s="16"/>
      <c r="C39" s="19" t="s">
        <v>1</v>
      </c>
      <c r="D39" s="16"/>
      <c r="E39" s="16"/>
      <c r="F39" s="16"/>
      <c r="G39" s="16"/>
      <c r="H39" s="10"/>
      <c r="I39" s="8"/>
      <c r="J39" s="6"/>
      <c r="K39" s="16"/>
      <c r="L39" s="16"/>
      <c r="M39" s="8"/>
      <c r="N39" s="6"/>
      <c r="O39" s="16"/>
      <c r="P39" s="16"/>
      <c r="Q39" s="16"/>
      <c r="R39" s="16"/>
      <c r="U39" s="8"/>
      <c r="V39" s="6"/>
      <c r="W39" s="16"/>
      <c r="X39" s="16"/>
      <c r="Y39" s="16"/>
      <c r="Z39" s="16"/>
      <c r="AC39" s="8"/>
      <c r="AD39" s="6"/>
      <c r="AE39" s="16"/>
      <c r="AF39" s="16"/>
      <c r="AG39" s="16"/>
      <c r="AH39" s="16"/>
      <c r="AK39" s="8"/>
      <c r="AL39" s="6"/>
      <c r="AM39" s="16"/>
      <c r="AN39" s="16"/>
      <c r="AO39" s="16"/>
      <c r="AP39" s="16"/>
      <c r="AS39" s="8"/>
      <c r="AT39" s="6"/>
      <c r="AU39" s="16"/>
      <c r="AV39" s="16"/>
      <c r="AW39" s="16"/>
      <c r="AX39" s="16"/>
      <c r="BA39" s="8"/>
      <c r="BB39" s="6"/>
      <c r="BC39" s="16"/>
      <c r="BD39" s="16"/>
      <c r="BE39" s="8"/>
      <c r="BF39" s="6"/>
      <c r="BG39" s="16"/>
      <c r="BH39" s="16"/>
      <c r="BI39" s="8"/>
      <c r="BJ39" s="6"/>
      <c r="BK39" s="16"/>
      <c r="BL39" s="16"/>
      <c r="BM39" s="8"/>
      <c r="BN39" s="6"/>
      <c r="BO39" s="16"/>
      <c r="BP39" s="16"/>
      <c r="BQ39" s="8"/>
      <c r="BR39" s="6"/>
      <c r="BS39" s="16"/>
      <c r="BT39" s="16"/>
      <c r="BU39" s="8"/>
      <c r="BV39" s="6"/>
      <c r="BW39" s="16"/>
      <c r="BX39" s="16"/>
      <c r="BY39" s="16"/>
      <c r="BZ39" s="16"/>
      <c r="CA39" s="8"/>
      <c r="CB39" s="6"/>
      <c r="CE39" s="16"/>
      <c r="CF39" s="16"/>
      <c r="CG39" s="16"/>
      <c r="CH39" s="16"/>
      <c r="CI39" s="8"/>
      <c r="CJ39" s="6"/>
      <c r="CM39" s="16"/>
      <c r="CN39" s="16"/>
      <c r="CO39" s="16"/>
      <c r="CP39" s="16"/>
      <c r="CQ39" s="8"/>
      <c r="CR39" s="6"/>
      <c r="CU39" s="16"/>
      <c r="CV39" s="16"/>
      <c r="CW39" s="16"/>
      <c r="CX39" s="16"/>
      <c r="CY39" s="8"/>
      <c r="CZ39" s="6"/>
      <c r="DC39" s="16"/>
      <c r="DD39" s="16"/>
      <c r="DE39" s="16"/>
      <c r="DF39" s="16"/>
      <c r="DG39" s="8"/>
      <c r="DH39" s="6"/>
      <c r="DI39" s="16"/>
      <c r="DJ39" s="16"/>
      <c r="DK39" s="8"/>
      <c r="DL39" s="6"/>
      <c r="DM39" s="16"/>
      <c r="DN39" s="16"/>
      <c r="DO39" s="8"/>
      <c r="DP39" s="6"/>
      <c r="DQ39" s="16"/>
      <c r="DR39" s="16"/>
      <c r="DS39" s="8"/>
      <c r="DT39" s="6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V39" s="8"/>
      <c r="EW39" s="6"/>
      <c r="FB39" s="8"/>
      <c r="FC39" s="6"/>
      <c r="FF39" s="8"/>
      <c r="FG39" s="6"/>
      <c r="FJ39" s="8"/>
      <c r="FK39" s="6"/>
      <c r="FN39" s="8"/>
      <c r="FO39" s="6"/>
      <c r="FR39" s="8"/>
      <c r="FS39" s="6"/>
      <c r="FV39" s="8"/>
      <c r="FW39" s="6"/>
      <c r="FZ39" s="8"/>
      <c r="GA39" s="6"/>
      <c r="GD39" s="8"/>
      <c r="GE39" s="6"/>
      <c r="GH39" s="8"/>
      <c r="GI39" s="6"/>
      <c r="GL39" s="8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9"/>
    </row>
    <row r="40" spans="1:206" ht="9.9499999999999993" customHeight="1" x14ac:dyDescent="0.25">
      <c r="A40" s="16"/>
      <c r="B40" s="16"/>
      <c r="C40" s="19" t="s">
        <v>2</v>
      </c>
      <c r="D40" s="16"/>
      <c r="E40" s="16"/>
      <c r="F40" s="16"/>
      <c r="G40" s="16"/>
      <c r="H40" s="16"/>
      <c r="I40" s="16"/>
      <c r="J40" s="16"/>
      <c r="L40" s="10"/>
      <c r="M40" s="5"/>
      <c r="O40" s="8"/>
      <c r="P40" s="6"/>
      <c r="Q40" s="16"/>
      <c r="R40" s="16"/>
      <c r="S40" s="16"/>
      <c r="T40" s="16"/>
      <c r="W40" s="8"/>
      <c r="X40" s="6"/>
      <c r="Y40" s="16"/>
      <c r="Z40" s="16"/>
      <c r="AA40" s="16"/>
      <c r="AB40" s="16"/>
      <c r="AE40" s="8"/>
      <c r="AF40" s="6"/>
      <c r="AG40" s="16"/>
      <c r="AH40" s="16"/>
      <c r="AI40" s="16"/>
      <c r="AJ40" s="16"/>
      <c r="AM40" s="8"/>
      <c r="AN40" s="6"/>
      <c r="AO40" s="16"/>
      <c r="AP40" s="16"/>
      <c r="AQ40" s="16"/>
      <c r="AR40" s="16"/>
      <c r="AU40" s="8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16"/>
      <c r="BW40" s="16"/>
      <c r="BX40" s="16"/>
      <c r="BY40" s="8"/>
      <c r="BZ40" s="6"/>
      <c r="CA40" s="16"/>
      <c r="CB40" s="16"/>
      <c r="CE40" s="16"/>
      <c r="CF40" s="16"/>
      <c r="CG40" s="8"/>
      <c r="CH40" s="6"/>
      <c r="CI40" s="16"/>
      <c r="CJ40" s="16"/>
      <c r="CM40" s="16"/>
      <c r="CN40" s="16"/>
      <c r="CO40" s="8"/>
      <c r="CP40" s="6"/>
      <c r="CQ40" s="16"/>
      <c r="CR40" s="16"/>
      <c r="CU40" s="16"/>
      <c r="CV40" s="16"/>
      <c r="CW40" s="8"/>
      <c r="CX40" s="6"/>
      <c r="CY40" s="16"/>
      <c r="CZ40" s="16"/>
      <c r="DC40" s="16"/>
      <c r="DD40" s="16"/>
      <c r="DE40" s="8"/>
      <c r="DF40" s="6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8"/>
      <c r="EG40" s="6"/>
      <c r="EJ40" s="8"/>
      <c r="EK40" s="6"/>
      <c r="EN40" s="8"/>
      <c r="EO40" s="6"/>
      <c r="ER40" s="8"/>
      <c r="ES40" s="6"/>
      <c r="EX40" s="8"/>
      <c r="EY40" s="6"/>
      <c r="EZ40" s="9"/>
    </row>
    <row r="41" spans="1:206" ht="9.9499999999999993" customHeight="1" x14ac:dyDescent="0.25">
      <c r="A41" s="16"/>
      <c r="B41" s="16"/>
      <c r="C41" s="19" t="s">
        <v>3</v>
      </c>
      <c r="D41" s="16"/>
      <c r="E41" s="16"/>
      <c r="F41" s="16"/>
      <c r="G41" s="16"/>
      <c r="H41" s="16"/>
      <c r="I41" s="16"/>
      <c r="J41" s="16"/>
      <c r="L41" s="16"/>
      <c r="M41" s="16"/>
      <c r="N41" s="10"/>
      <c r="O41" s="5"/>
      <c r="Q41" s="16"/>
      <c r="R41" s="16"/>
      <c r="S41" s="8"/>
      <c r="T41" s="6"/>
      <c r="U41" s="16"/>
      <c r="V41" s="16"/>
      <c r="Y41" s="16"/>
      <c r="Z41" s="16"/>
      <c r="AA41" s="8"/>
      <c r="AB41" s="6"/>
      <c r="AC41" s="16"/>
      <c r="AD41" s="16"/>
      <c r="AG41" s="16"/>
      <c r="AH41" s="16"/>
      <c r="AI41" s="8"/>
      <c r="AJ41" s="6"/>
      <c r="AK41" s="16"/>
      <c r="AL41" s="16"/>
      <c r="AO41" s="16"/>
      <c r="AP41" s="16"/>
      <c r="AQ41" s="8"/>
      <c r="AR41" s="6"/>
      <c r="AS41" s="16"/>
      <c r="AT41" s="16"/>
      <c r="AY41" s="8"/>
      <c r="AZ41" s="6"/>
      <c r="BA41" s="16"/>
      <c r="BB41" s="16"/>
      <c r="BC41" s="8"/>
      <c r="BD41" s="6"/>
      <c r="BE41" s="16"/>
      <c r="BF41" s="16"/>
      <c r="BG41" s="8"/>
      <c r="BH41" s="6"/>
      <c r="BI41" s="16"/>
      <c r="BJ41" s="16"/>
      <c r="BK41" s="8"/>
      <c r="BL41" s="6"/>
      <c r="BM41" s="16"/>
      <c r="BN41" s="16"/>
      <c r="BO41" s="8"/>
      <c r="BP41" s="6"/>
      <c r="BS41" s="8"/>
      <c r="BT41" s="6"/>
      <c r="BU41" s="16"/>
      <c r="BV41" s="16"/>
      <c r="BW41" s="8"/>
      <c r="BX41" s="6"/>
      <c r="BY41" s="16"/>
      <c r="BZ41" s="16"/>
      <c r="CA41" s="16"/>
      <c r="CB41" s="16"/>
      <c r="CC41" s="16"/>
      <c r="CD41" s="16"/>
      <c r="CE41" s="8"/>
      <c r="CF41" s="6"/>
      <c r="CG41" s="16"/>
      <c r="CH41" s="16"/>
      <c r="CI41" s="16"/>
      <c r="CJ41" s="16"/>
      <c r="CK41" s="16"/>
      <c r="CL41" s="16"/>
      <c r="CM41" s="8"/>
      <c r="CN41" s="6"/>
      <c r="CO41" s="16"/>
      <c r="CP41" s="16"/>
      <c r="CQ41" s="16"/>
      <c r="CR41" s="16"/>
      <c r="CS41" s="16"/>
      <c r="CT41" s="16"/>
      <c r="CU41" s="8"/>
      <c r="CV41" s="6"/>
      <c r="CW41" s="16"/>
      <c r="CX41" s="16"/>
      <c r="CY41" s="16"/>
      <c r="CZ41" s="16"/>
      <c r="DA41" s="16"/>
      <c r="DB41" s="16"/>
      <c r="DC41" s="8"/>
      <c r="DD41" s="6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8"/>
      <c r="EE41" s="6"/>
      <c r="EH41" s="8"/>
      <c r="EI41" s="6"/>
      <c r="EL41" s="8"/>
      <c r="EM41" s="6"/>
      <c r="EP41" s="8"/>
      <c r="EQ41" s="6"/>
      <c r="ET41" s="8"/>
      <c r="EU41" s="6"/>
      <c r="EZ41" s="8"/>
      <c r="FA41" s="6"/>
      <c r="FD41" s="8"/>
      <c r="FE41" s="6"/>
      <c r="FH41" s="8"/>
      <c r="FI41" s="6"/>
      <c r="FL41" s="8"/>
      <c r="FM41" s="6"/>
      <c r="FP41" s="8"/>
      <c r="FQ41" s="6"/>
      <c r="FT41" s="8"/>
      <c r="FU41" s="6"/>
      <c r="FX41" s="8"/>
      <c r="FY41" s="6"/>
      <c r="GB41" s="8"/>
      <c r="GC41" s="6"/>
      <c r="GF41" s="8"/>
      <c r="GG41" s="6"/>
      <c r="GJ41" s="8"/>
      <c r="GK41" s="6"/>
      <c r="GL41" s="9"/>
    </row>
    <row r="42" spans="1:206" x14ac:dyDescent="0.25">
      <c r="A42" s="16"/>
      <c r="B42" s="16"/>
      <c r="C42" s="20" t="s">
        <v>4</v>
      </c>
      <c r="D42" s="21">
        <v>0</v>
      </c>
      <c r="E42" s="21">
        <v>1</v>
      </c>
      <c r="F42" s="21">
        <v>2</v>
      </c>
      <c r="G42" s="21">
        <v>3</v>
      </c>
      <c r="H42" s="21">
        <v>4</v>
      </c>
      <c r="I42" s="21">
        <v>5</v>
      </c>
      <c r="J42" s="21">
        <v>6</v>
      </c>
      <c r="K42" s="21">
        <v>7</v>
      </c>
      <c r="L42" s="21">
        <v>8</v>
      </c>
      <c r="M42" s="21">
        <v>9</v>
      </c>
      <c r="N42" s="21">
        <v>10</v>
      </c>
      <c r="O42" s="21">
        <v>11</v>
      </c>
      <c r="P42" s="21">
        <v>12</v>
      </c>
      <c r="Q42" s="21">
        <v>13</v>
      </c>
      <c r="R42" s="21">
        <v>14</v>
      </c>
      <c r="S42" s="21">
        <v>15</v>
      </c>
      <c r="T42" s="21">
        <v>16</v>
      </c>
      <c r="U42" s="21">
        <v>17</v>
      </c>
      <c r="V42" s="21">
        <v>18</v>
      </c>
      <c r="W42" s="21">
        <v>19</v>
      </c>
      <c r="X42" s="21">
        <v>20</v>
      </c>
      <c r="Y42" s="21">
        <v>21</v>
      </c>
      <c r="Z42" s="21">
        <v>22</v>
      </c>
      <c r="AA42" s="21">
        <v>23</v>
      </c>
      <c r="AB42" s="21">
        <v>24</v>
      </c>
      <c r="AC42" s="21">
        <v>25</v>
      </c>
      <c r="AD42" s="21">
        <v>26</v>
      </c>
      <c r="AE42" s="21">
        <v>27</v>
      </c>
      <c r="AF42" s="21">
        <v>28</v>
      </c>
      <c r="AG42" s="21">
        <v>29</v>
      </c>
      <c r="AH42" s="21">
        <v>30</v>
      </c>
      <c r="AI42" s="21">
        <v>31</v>
      </c>
      <c r="AJ42" s="21">
        <v>32</v>
      </c>
      <c r="AK42" s="21">
        <v>33</v>
      </c>
      <c r="AL42" s="21">
        <v>34</v>
      </c>
      <c r="AM42" s="21">
        <v>35</v>
      </c>
      <c r="AN42" s="21">
        <v>36</v>
      </c>
      <c r="AO42" s="21">
        <v>37</v>
      </c>
      <c r="AP42" s="21">
        <v>38</v>
      </c>
      <c r="AQ42" s="21">
        <v>39</v>
      </c>
      <c r="AR42" s="21">
        <v>40</v>
      </c>
      <c r="AS42" s="21">
        <v>41</v>
      </c>
      <c r="AT42" s="21">
        <v>42</v>
      </c>
      <c r="AU42" s="21">
        <v>43</v>
      </c>
      <c r="AV42" s="21">
        <v>44</v>
      </c>
      <c r="AW42" s="21">
        <v>45</v>
      </c>
      <c r="AX42" s="21">
        <v>46</v>
      </c>
      <c r="AY42" s="21">
        <v>47</v>
      </c>
      <c r="AZ42" s="21">
        <v>48</v>
      </c>
      <c r="BA42" s="21">
        <v>49</v>
      </c>
      <c r="BB42" s="21">
        <v>50</v>
      </c>
      <c r="BC42" s="21">
        <v>51</v>
      </c>
      <c r="BD42" s="21">
        <v>52</v>
      </c>
      <c r="BE42" s="21">
        <v>53</v>
      </c>
      <c r="BF42" s="21">
        <v>54</v>
      </c>
      <c r="BG42" s="21">
        <v>55</v>
      </c>
      <c r="BH42" s="21">
        <v>56</v>
      </c>
      <c r="BI42" s="21">
        <v>57</v>
      </c>
      <c r="BJ42" s="21">
        <v>58</v>
      </c>
      <c r="BK42" s="21">
        <v>59</v>
      </c>
      <c r="BL42" s="21">
        <v>60</v>
      </c>
      <c r="BM42" s="21">
        <v>61</v>
      </c>
      <c r="BN42" s="21">
        <v>62</v>
      </c>
      <c r="BO42" s="21">
        <v>63</v>
      </c>
      <c r="BP42" s="21">
        <v>64</v>
      </c>
      <c r="BQ42" s="21">
        <v>65</v>
      </c>
      <c r="BR42" s="21">
        <v>66</v>
      </c>
      <c r="BS42" s="21">
        <v>67</v>
      </c>
      <c r="BT42" s="21">
        <v>68</v>
      </c>
      <c r="BU42" s="21">
        <v>69</v>
      </c>
      <c r="BV42" s="21">
        <v>70</v>
      </c>
      <c r="BW42" s="21">
        <v>71</v>
      </c>
      <c r="BX42" s="21">
        <v>72</v>
      </c>
      <c r="BY42" s="21">
        <v>73</v>
      </c>
      <c r="BZ42" s="21">
        <v>74</v>
      </c>
      <c r="CA42" s="21">
        <v>75</v>
      </c>
      <c r="CB42" s="21">
        <v>76</v>
      </c>
      <c r="CC42" s="21">
        <v>77</v>
      </c>
      <c r="CD42" s="21">
        <v>78</v>
      </c>
      <c r="CE42" s="21">
        <v>79</v>
      </c>
      <c r="CF42" s="21">
        <v>80</v>
      </c>
      <c r="CG42" s="21">
        <v>81</v>
      </c>
      <c r="CH42" s="21">
        <v>82</v>
      </c>
      <c r="CI42" s="21">
        <v>83</v>
      </c>
      <c r="CJ42" s="21">
        <v>84</v>
      </c>
      <c r="CK42" s="21">
        <v>85</v>
      </c>
      <c r="CL42" s="21">
        <v>86</v>
      </c>
      <c r="CM42" s="21">
        <v>87</v>
      </c>
      <c r="CN42" s="21">
        <v>88</v>
      </c>
      <c r="CO42" s="21">
        <v>89</v>
      </c>
      <c r="CP42" s="21">
        <v>90</v>
      </c>
      <c r="CQ42" s="21">
        <v>91</v>
      </c>
      <c r="CR42" s="21">
        <v>92</v>
      </c>
      <c r="CS42" s="21">
        <v>93</v>
      </c>
      <c r="CT42" s="21">
        <v>94</v>
      </c>
      <c r="CU42" s="21">
        <v>95</v>
      </c>
      <c r="CV42" s="21">
        <v>96</v>
      </c>
      <c r="CW42" s="21">
        <v>97</v>
      </c>
      <c r="CX42" s="21">
        <v>98</v>
      </c>
      <c r="CY42" s="21">
        <v>99</v>
      </c>
      <c r="CZ42" s="21">
        <v>100</v>
      </c>
      <c r="DA42" s="21">
        <v>101</v>
      </c>
      <c r="DB42" s="21">
        <v>102</v>
      </c>
      <c r="DC42" s="21">
        <v>103</v>
      </c>
      <c r="DD42" s="21">
        <v>104</v>
      </c>
      <c r="DE42" s="21">
        <v>105</v>
      </c>
      <c r="DF42" s="21">
        <v>106</v>
      </c>
      <c r="DG42" s="21">
        <v>107</v>
      </c>
      <c r="DH42" s="21">
        <v>108</v>
      </c>
      <c r="DI42" s="21">
        <v>109</v>
      </c>
      <c r="DJ42" s="21">
        <v>110</v>
      </c>
      <c r="DK42" s="21">
        <v>111</v>
      </c>
      <c r="DL42" s="21">
        <v>112</v>
      </c>
      <c r="DM42" s="21">
        <v>113</v>
      </c>
      <c r="DN42" s="21">
        <v>114</v>
      </c>
      <c r="DO42" s="21">
        <v>115</v>
      </c>
      <c r="DP42" s="21">
        <v>116</v>
      </c>
      <c r="DQ42" s="21">
        <v>117</v>
      </c>
      <c r="DR42" s="21">
        <v>118</v>
      </c>
      <c r="DS42" s="21">
        <v>119</v>
      </c>
      <c r="DT42" s="21">
        <v>120</v>
      </c>
      <c r="DU42" s="21">
        <v>121</v>
      </c>
      <c r="DV42" s="21">
        <v>122</v>
      </c>
      <c r="DW42" s="21">
        <v>123</v>
      </c>
      <c r="DX42" s="21">
        <v>124</v>
      </c>
      <c r="DY42" s="21">
        <v>125</v>
      </c>
      <c r="DZ42" s="21">
        <v>126</v>
      </c>
      <c r="EA42" s="21">
        <v>127</v>
      </c>
      <c r="EB42" s="21">
        <v>128</v>
      </c>
      <c r="EC42" s="21">
        <v>129</v>
      </c>
      <c r="ED42" s="21">
        <v>130</v>
      </c>
      <c r="EE42" s="21">
        <v>131</v>
      </c>
      <c r="EF42" s="21">
        <v>132</v>
      </c>
      <c r="EG42" s="21">
        <v>133</v>
      </c>
      <c r="EH42" s="21">
        <v>134</v>
      </c>
      <c r="EI42" s="21">
        <v>135</v>
      </c>
      <c r="EJ42" s="21">
        <v>136</v>
      </c>
      <c r="EK42" s="21">
        <v>137</v>
      </c>
      <c r="EL42" s="21">
        <v>138</v>
      </c>
      <c r="EM42" s="21">
        <v>139</v>
      </c>
      <c r="EN42" s="21">
        <v>140</v>
      </c>
      <c r="EO42" s="21">
        <v>141</v>
      </c>
      <c r="EP42" s="21">
        <v>142</v>
      </c>
      <c r="EQ42" s="21">
        <v>143</v>
      </c>
      <c r="ER42" s="21">
        <v>144</v>
      </c>
      <c r="ES42" s="21">
        <v>145</v>
      </c>
      <c r="ET42" s="21">
        <v>146</v>
      </c>
      <c r="EU42" s="21">
        <v>147</v>
      </c>
      <c r="EV42" s="21">
        <v>148</v>
      </c>
      <c r="EW42" s="21">
        <v>149</v>
      </c>
      <c r="EX42" s="21">
        <v>150</v>
      </c>
      <c r="EY42" s="21">
        <v>151</v>
      </c>
      <c r="EZ42" s="21">
        <v>152</v>
      </c>
      <c r="FA42" s="21">
        <v>153</v>
      </c>
      <c r="FB42" s="21">
        <v>154</v>
      </c>
      <c r="FC42" s="21">
        <v>155</v>
      </c>
      <c r="FD42" s="21">
        <v>156</v>
      </c>
      <c r="FE42" s="21">
        <v>157</v>
      </c>
      <c r="FF42" s="21">
        <v>158</v>
      </c>
      <c r="FG42" s="21">
        <v>159</v>
      </c>
      <c r="FH42" s="21">
        <v>160</v>
      </c>
      <c r="FI42" s="21">
        <v>161</v>
      </c>
      <c r="FJ42" s="21">
        <v>162</v>
      </c>
      <c r="FK42" s="21">
        <v>163</v>
      </c>
      <c r="FL42" s="21">
        <v>164</v>
      </c>
      <c r="FM42" s="21">
        <v>165</v>
      </c>
      <c r="FN42" s="21">
        <v>166</v>
      </c>
      <c r="FO42" s="21">
        <v>167</v>
      </c>
      <c r="FP42" s="21">
        <v>168</v>
      </c>
      <c r="FQ42" s="21">
        <v>169</v>
      </c>
      <c r="FR42" s="21">
        <v>170</v>
      </c>
      <c r="FS42" s="21">
        <v>171</v>
      </c>
      <c r="FT42" s="21">
        <v>172</v>
      </c>
      <c r="FU42" s="21">
        <v>173</v>
      </c>
      <c r="FV42" s="21">
        <v>174</v>
      </c>
      <c r="FW42" s="21">
        <v>175</v>
      </c>
      <c r="FX42" s="21">
        <v>176</v>
      </c>
      <c r="FY42" s="21">
        <v>177</v>
      </c>
      <c r="FZ42" s="21">
        <v>178</v>
      </c>
      <c r="GA42" s="21">
        <v>179</v>
      </c>
      <c r="GB42" s="21">
        <v>180</v>
      </c>
      <c r="GC42" s="21">
        <v>181</v>
      </c>
      <c r="GD42" s="21">
        <v>182</v>
      </c>
      <c r="GE42" s="21">
        <v>183</v>
      </c>
      <c r="GF42" s="21">
        <v>184</v>
      </c>
      <c r="GG42" s="21">
        <v>185</v>
      </c>
      <c r="GH42" s="21">
        <v>186</v>
      </c>
      <c r="GI42" s="21">
        <v>187</v>
      </c>
      <c r="GJ42" s="21">
        <v>188</v>
      </c>
      <c r="GK42" s="21">
        <v>189</v>
      </c>
      <c r="GL42" s="21">
        <v>190</v>
      </c>
      <c r="GM42" s="21">
        <v>191</v>
      </c>
      <c r="GN42" s="21">
        <v>192</v>
      </c>
      <c r="GO42" s="21">
        <v>193</v>
      </c>
      <c r="GP42" s="21">
        <v>194</v>
      </c>
      <c r="GQ42" s="21">
        <v>195</v>
      </c>
      <c r="GR42" s="21">
        <v>196</v>
      </c>
      <c r="GS42" s="21">
        <v>197</v>
      </c>
      <c r="GT42" s="21">
        <v>198</v>
      </c>
      <c r="GU42" s="21">
        <v>199</v>
      </c>
      <c r="GV42" s="21">
        <v>200</v>
      </c>
      <c r="GW42" s="21">
        <v>201</v>
      </c>
      <c r="GX42" s="21">
        <v>202</v>
      </c>
    </row>
    <row r="43" spans="1:206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</row>
    <row r="44" spans="1:206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</row>
    <row r="45" spans="1:206" x14ac:dyDescent="0.25">
      <c r="A45" s="16"/>
      <c r="B45" s="16"/>
      <c r="C45" s="16"/>
      <c r="D45" s="16"/>
      <c r="E45" s="16" t="s">
        <v>0</v>
      </c>
      <c r="F45" s="16" t="s">
        <v>0</v>
      </c>
      <c r="G45" s="16" t="s">
        <v>0</v>
      </c>
      <c r="H45" s="16" t="s">
        <v>0</v>
      </c>
      <c r="I45" s="16"/>
      <c r="J45" s="16" t="s">
        <v>1</v>
      </c>
      <c r="K45" s="16"/>
      <c r="L45" s="16" t="s">
        <v>0</v>
      </c>
      <c r="M45" s="16"/>
      <c r="N45" s="16" t="s">
        <v>1</v>
      </c>
      <c r="O45" s="16"/>
      <c r="P45" s="16" t="s">
        <v>2</v>
      </c>
      <c r="Q45" s="16"/>
      <c r="R45" s="16" t="s">
        <v>0</v>
      </c>
      <c r="S45" s="16"/>
      <c r="T45" s="16" t="s">
        <v>3</v>
      </c>
      <c r="U45" s="16"/>
      <c r="V45" s="16" t="s">
        <v>1</v>
      </c>
      <c r="W45" s="16"/>
      <c r="X45" s="16" t="s">
        <v>2</v>
      </c>
      <c r="Y45" s="16"/>
      <c r="Z45" s="16" t="s">
        <v>0</v>
      </c>
      <c r="AA45" s="16"/>
      <c r="AB45" s="16" t="s">
        <v>3</v>
      </c>
      <c r="AD45" s="16" t="s">
        <v>1</v>
      </c>
      <c r="AE45" s="16"/>
      <c r="AF45" s="16" t="s">
        <v>2</v>
      </c>
      <c r="AG45" s="16"/>
      <c r="AH45" s="16" t="s">
        <v>0</v>
      </c>
      <c r="AI45" s="16"/>
      <c r="AJ45" s="16" t="s">
        <v>3</v>
      </c>
      <c r="AK45" s="16"/>
      <c r="AL45" s="16" t="s">
        <v>1</v>
      </c>
      <c r="AM45" s="16"/>
      <c r="AN45" s="16" t="s">
        <v>2</v>
      </c>
      <c r="AO45" s="16"/>
      <c r="AP45" s="16" t="s">
        <v>0</v>
      </c>
      <c r="AR45" s="16" t="s">
        <v>3</v>
      </c>
      <c r="AS45" s="16"/>
      <c r="AT45" s="16" t="s">
        <v>1</v>
      </c>
      <c r="AU45" s="16"/>
      <c r="AV45" s="16" t="s">
        <v>2</v>
      </c>
      <c r="AW45" s="16"/>
      <c r="AX45" t="s">
        <v>0</v>
      </c>
      <c r="AY45" s="16"/>
      <c r="AZ45" s="16" t="s">
        <v>3</v>
      </c>
      <c r="BA45" s="16"/>
      <c r="BB45" t="s">
        <v>1</v>
      </c>
      <c r="BC45" s="16"/>
      <c r="BD45" t="s">
        <v>3</v>
      </c>
      <c r="BF45" s="16" t="s">
        <v>1</v>
      </c>
      <c r="BG45" s="16"/>
      <c r="BH45" s="16" t="s">
        <v>3</v>
      </c>
      <c r="BI45" s="16"/>
      <c r="BJ45" s="16" t="s">
        <v>1</v>
      </c>
      <c r="BK45" s="16"/>
      <c r="BL45" s="16" t="s">
        <v>3</v>
      </c>
      <c r="BM45" s="16"/>
      <c r="BN45" s="16" t="s">
        <v>1</v>
      </c>
      <c r="BO45" s="16"/>
      <c r="BP45" s="16" t="s">
        <v>3</v>
      </c>
      <c r="BQ45" s="16"/>
      <c r="BR45" s="16" t="s">
        <v>1</v>
      </c>
      <c r="BS45" s="16"/>
      <c r="BT45" s="16" t="s">
        <v>3</v>
      </c>
      <c r="BU45" s="16"/>
      <c r="BV45" s="16" t="s">
        <v>1</v>
      </c>
      <c r="BW45" s="16"/>
      <c r="BX45" s="16" t="s">
        <v>3</v>
      </c>
      <c r="BY45" s="16"/>
      <c r="BZ45" s="16" t="s">
        <v>2</v>
      </c>
      <c r="CA45" s="16"/>
      <c r="CB45" s="16" t="s">
        <v>1</v>
      </c>
      <c r="CC45" s="16"/>
      <c r="CD45" s="16" t="s">
        <v>0</v>
      </c>
      <c r="CE45" s="16"/>
      <c r="CF45" s="16" t="s">
        <v>3</v>
      </c>
      <c r="CG45" s="16"/>
      <c r="CH45" s="16" t="s">
        <v>2</v>
      </c>
      <c r="CI45" s="16"/>
      <c r="CJ45" s="16" t="s">
        <v>1</v>
      </c>
      <c r="CK45" s="16"/>
      <c r="CL45" s="16" t="s">
        <v>0</v>
      </c>
      <c r="CM45" s="16"/>
      <c r="CN45" s="16" t="s">
        <v>3</v>
      </c>
      <c r="CO45" s="16"/>
      <c r="CP45" s="16" t="s">
        <v>2</v>
      </c>
      <c r="CQ45" s="16"/>
      <c r="CR45" s="16" t="s">
        <v>1</v>
      </c>
      <c r="CS45" s="16"/>
      <c r="CT45" s="16" t="s">
        <v>0</v>
      </c>
      <c r="CU45" s="16"/>
      <c r="CV45" s="16" t="s">
        <v>3</v>
      </c>
      <c r="CW45" s="16"/>
      <c r="CX45" s="16" t="s">
        <v>2</v>
      </c>
      <c r="CY45" s="16"/>
      <c r="CZ45" s="16" t="s">
        <v>1</v>
      </c>
      <c r="DA45" s="16"/>
      <c r="DB45" s="16" t="s">
        <v>0</v>
      </c>
      <c r="DC45" s="16"/>
      <c r="DD45" s="16" t="s">
        <v>3</v>
      </c>
      <c r="DE45" s="16"/>
      <c r="DF45" s="16" t="s">
        <v>2</v>
      </c>
      <c r="DG45" s="16"/>
      <c r="DH45" s="16" t="s">
        <v>1</v>
      </c>
      <c r="DI45" s="16"/>
      <c r="DJ45" s="16" t="s">
        <v>0</v>
      </c>
      <c r="DK45" s="16"/>
      <c r="DL45" s="16" t="s">
        <v>1</v>
      </c>
      <c r="DM45" s="16"/>
      <c r="DN45" s="16" t="s">
        <v>0</v>
      </c>
      <c r="DO45" s="16"/>
      <c r="DP45" s="16" t="s">
        <v>1</v>
      </c>
      <c r="DQ45" s="16"/>
      <c r="DR45" s="16" t="s">
        <v>0</v>
      </c>
      <c r="DS45" s="16"/>
      <c r="DT45" s="16" t="s">
        <v>1</v>
      </c>
      <c r="DU45" s="16"/>
      <c r="DV45" s="16" t="s">
        <v>0</v>
      </c>
      <c r="DW45" s="16" t="s">
        <v>0</v>
      </c>
      <c r="DX45" s="16" t="s">
        <v>0</v>
      </c>
      <c r="DZ45" s="16"/>
      <c r="EB45" s="16"/>
      <c r="EE45" t="s">
        <v>3</v>
      </c>
      <c r="EG45" t="s">
        <v>2</v>
      </c>
      <c r="EI45" t="s">
        <v>3</v>
      </c>
      <c r="EK45" t="s">
        <v>2</v>
      </c>
      <c r="EM45" t="s">
        <v>3</v>
      </c>
      <c r="EO45" t="s">
        <v>2</v>
      </c>
      <c r="EQ45" t="s">
        <v>3</v>
      </c>
      <c r="ES45" t="s">
        <v>2</v>
      </c>
      <c r="EU45" t="s">
        <v>3</v>
      </c>
      <c r="EW45" t="s">
        <v>1</v>
      </c>
      <c r="EY45" t="s">
        <v>2</v>
      </c>
      <c r="FA45" t="s">
        <v>3</v>
      </c>
      <c r="FC45" t="s">
        <v>1</v>
      </c>
      <c r="FE45" t="s">
        <v>3</v>
      </c>
      <c r="FG45" t="s">
        <v>1</v>
      </c>
      <c r="FI45" t="s">
        <v>3</v>
      </c>
      <c r="FK45" t="s">
        <v>1</v>
      </c>
      <c r="FM45" t="s">
        <v>3</v>
      </c>
      <c r="FO45" t="s">
        <v>1</v>
      </c>
      <c r="FQ45" t="s">
        <v>3</v>
      </c>
      <c r="FS45" t="s">
        <v>1</v>
      </c>
      <c r="FU45" t="s">
        <v>3</v>
      </c>
      <c r="FW45" t="s">
        <v>1</v>
      </c>
      <c r="FY45" t="s">
        <v>3</v>
      </c>
      <c r="GA45" t="s">
        <v>1</v>
      </c>
      <c r="GC45" t="s">
        <v>3</v>
      </c>
      <c r="GE45" t="s">
        <v>1</v>
      </c>
      <c r="GG45" t="s">
        <v>3</v>
      </c>
      <c r="GI45" t="s">
        <v>1</v>
      </c>
      <c r="GK45" t="s">
        <v>3</v>
      </c>
      <c r="GM45" t="s">
        <v>1</v>
      </c>
      <c r="GN45" t="s">
        <v>1</v>
      </c>
      <c r="GO45" t="s">
        <v>1</v>
      </c>
      <c r="GP45" t="s">
        <v>1</v>
      </c>
      <c r="GQ45" t="s">
        <v>1</v>
      </c>
      <c r="GR45" t="s">
        <v>1</v>
      </c>
      <c r="GS45" t="s">
        <v>1</v>
      </c>
      <c r="GT45" t="s">
        <v>1</v>
      </c>
      <c r="GU45" t="s">
        <v>1</v>
      </c>
    </row>
    <row r="46" spans="1:206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 t="s">
        <v>0</v>
      </c>
      <c r="K46" s="16"/>
      <c r="L46" s="1" t="s">
        <v>1</v>
      </c>
      <c r="M46" s="16"/>
      <c r="N46" s="16" t="s">
        <v>2</v>
      </c>
      <c r="P46" s="16" t="s">
        <v>0</v>
      </c>
      <c r="Q46" s="16"/>
      <c r="R46" s="16" t="s">
        <v>3</v>
      </c>
      <c r="S46" s="16"/>
      <c r="T46" s="16" t="s">
        <v>1</v>
      </c>
      <c r="U46" s="16"/>
      <c r="V46" s="16" t="s">
        <v>2</v>
      </c>
      <c r="W46" s="16"/>
      <c r="X46" s="16" t="s">
        <v>0</v>
      </c>
      <c r="Y46" s="16"/>
      <c r="Z46" s="16" t="s">
        <v>3</v>
      </c>
      <c r="AA46" s="16"/>
      <c r="AB46" s="16" t="s">
        <v>1</v>
      </c>
      <c r="AD46" s="16" t="s">
        <v>2</v>
      </c>
      <c r="AE46" s="16"/>
      <c r="AF46" s="16" t="s">
        <v>0</v>
      </c>
      <c r="AG46" s="16"/>
      <c r="AH46" s="16" t="s">
        <v>3</v>
      </c>
      <c r="AI46" s="16"/>
      <c r="AJ46" s="16" t="s">
        <v>1</v>
      </c>
      <c r="AK46" s="16"/>
      <c r="AL46" s="16" t="s">
        <v>2</v>
      </c>
      <c r="AM46" s="16"/>
      <c r="AN46" s="16" t="s">
        <v>0</v>
      </c>
      <c r="AO46" s="16"/>
      <c r="AP46" s="16" t="s">
        <v>3</v>
      </c>
      <c r="AR46" s="16" t="s">
        <v>1</v>
      </c>
      <c r="AS46" s="16"/>
      <c r="AT46" s="16" t="s">
        <v>2</v>
      </c>
      <c r="AU46" s="16"/>
      <c r="AV46" t="s">
        <v>0</v>
      </c>
      <c r="AW46" s="16"/>
      <c r="AX46" s="16" t="s">
        <v>3</v>
      </c>
      <c r="AY46" s="16"/>
      <c r="AZ46" s="16" t="s">
        <v>1</v>
      </c>
      <c r="BA46" s="16"/>
      <c r="BB46" t="s">
        <v>3</v>
      </c>
      <c r="BC46" s="16"/>
      <c r="BD46" t="s">
        <v>1</v>
      </c>
      <c r="BF46" s="16" t="s">
        <v>3</v>
      </c>
      <c r="BG46" s="16"/>
      <c r="BH46" s="16" t="s">
        <v>1</v>
      </c>
      <c r="BI46" s="16"/>
      <c r="BJ46" s="16" t="s">
        <v>3</v>
      </c>
      <c r="BK46" s="16"/>
      <c r="BL46" s="16" t="s">
        <v>3</v>
      </c>
      <c r="BM46" s="16"/>
      <c r="BN46" s="16" t="s">
        <v>3</v>
      </c>
      <c r="BO46" s="16"/>
      <c r="BP46" s="16" t="s">
        <v>1</v>
      </c>
      <c r="BQ46" s="16"/>
      <c r="BR46" s="16" t="s">
        <v>3</v>
      </c>
      <c r="BS46" s="16"/>
      <c r="BT46" s="16" t="s">
        <v>1</v>
      </c>
      <c r="BU46" s="16"/>
      <c r="BV46" s="16" t="s">
        <v>3</v>
      </c>
      <c r="BW46" s="16"/>
      <c r="BX46" s="16" t="s">
        <v>2</v>
      </c>
      <c r="BY46" s="16"/>
      <c r="BZ46" s="16" t="s">
        <v>1</v>
      </c>
      <c r="CA46" s="16"/>
      <c r="CB46" s="16" t="s">
        <v>0</v>
      </c>
      <c r="CC46" s="16"/>
      <c r="CD46" s="16" t="s">
        <v>1</v>
      </c>
      <c r="CE46" s="16"/>
      <c r="CF46" s="16" t="s">
        <v>2</v>
      </c>
      <c r="CG46" s="16"/>
      <c r="CH46" s="16" t="s">
        <v>1</v>
      </c>
      <c r="CI46" s="16"/>
      <c r="CJ46" s="16" t="s">
        <v>0</v>
      </c>
      <c r="CK46" s="16"/>
      <c r="CL46" s="16" t="s">
        <v>1</v>
      </c>
      <c r="CM46" s="16"/>
      <c r="CN46" s="16" t="s">
        <v>2</v>
      </c>
      <c r="CO46" s="16"/>
      <c r="CP46" s="16" t="s">
        <v>1</v>
      </c>
      <c r="CQ46" s="16"/>
      <c r="CR46" s="16" t="s">
        <v>0</v>
      </c>
      <c r="CS46" s="16"/>
      <c r="CT46" s="16" t="s">
        <v>1</v>
      </c>
      <c r="CU46" s="16"/>
      <c r="CV46" s="16" t="s">
        <v>2</v>
      </c>
      <c r="CW46" s="16"/>
      <c r="CX46" s="16" t="s">
        <v>1</v>
      </c>
      <c r="CY46" s="16"/>
      <c r="CZ46" s="16" t="s">
        <v>0</v>
      </c>
      <c r="DA46" s="16"/>
      <c r="DB46" s="16" t="s">
        <v>1</v>
      </c>
      <c r="DC46" s="16"/>
      <c r="DD46" s="16" t="s">
        <v>2</v>
      </c>
      <c r="DE46" s="16"/>
      <c r="DF46" s="16" t="s">
        <v>1</v>
      </c>
      <c r="DG46" s="16"/>
      <c r="DH46" s="16" t="s">
        <v>0</v>
      </c>
      <c r="DI46" s="16"/>
      <c r="DJ46" s="16" t="s">
        <v>1</v>
      </c>
      <c r="DK46" s="16"/>
      <c r="DL46" s="16" t="s">
        <v>0</v>
      </c>
      <c r="DM46" s="16"/>
      <c r="DN46" s="16" t="s">
        <v>1</v>
      </c>
      <c r="DO46" s="16"/>
      <c r="DP46" s="16" t="s">
        <v>0</v>
      </c>
      <c r="DQ46" s="16"/>
      <c r="DR46" s="16" t="s">
        <v>1</v>
      </c>
      <c r="DS46" s="16"/>
      <c r="DT46" s="16" t="s">
        <v>0</v>
      </c>
      <c r="DU46" s="16"/>
      <c r="DV46" s="16"/>
      <c r="DW46" s="16"/>
      <c r="DX46" s="16"/>
      <c r="DZ46" s="16"/>
      <c r="EB46" s="16"/>
      <c r="EG46" t="s">
        <v>3</v>
      </c>
      <c r="EI46" t="s">
        <v>2</v>
      </c>
      <c r="EK46" t="s">
        <v>3</v>
      </c>
      <c r="EM46" t="s">
        <v>2</v>
      </c>
      <c r="EO46" t="s">
        <v>3</v>
      </c>
      <c r="EQ46" t="s">
        <v>2</v>
      </c>
      <c r="ES46" t="s">
        <v>3</v>
      </c>
      <c r="EU46" t="s">
        <v>1</v>
      </c>
      <c r="EW46" t="s">
        <v>2</v>
      </c>
      <c r="EY46" t="s">
        <v>3</v>
      </c>
      <c r="FA46" t="s">
        <v>1</v>
      </c>
      <c r="FC46" t="s">
        <v>3</v>
      </c>
      <c r="FE46" t="s">
        <v>1</v>
      </c>
      <c r="FG46" t="s">
        <v>3</v>
      </c>
      <c r="FI46" t="s">
        <v>1</v>
      </c>
      <c r="FK46" t="s">
        <v>3</v>
      </c>
      <c r="FM46" t="s">
        <v>1</v>
      </c>
      <c r="FO46" t="s">
        <v>3</v>
      </c>
      <c r="FQ46" t="s">
        <v>1</v>
      </c>
      <c r="FS46" t="s">
        <v>3</v>
      </c>
      <c r="FU46" t="s">
        <v>1</v>
      </c>
      <c r="FW46" t="s">
        <v>3</v>
      </c>
      <c r="FY46" t="s">
        <v>1</v>
      </c>
      <c r="GA46" t="s">
        <v>3</v>
      </c>
      <c r="GC46" t="s">
        <v>1</v>
      </c>
      <c r="GE46" t="s">
        <v>3</v>
      </c>
      <c r="GG46" t="s">
        <v>1</v>
      </c>
      <c r="GI46" t="s">
        <v>3</v>
      </c>
      <c r="GK46" t="s">
        <v>1</v>
      </c>
    </row>
    <row r="47" spans="1:206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 t="s">
        <v>0</v>
      </c>
      <c r="O47" s="16"/>
      <c r="P47" s="16" t="s">
        <v>3</v>
      </c>
      <c r="Q47" s="16"/>
      <c r="R47" s="16" t="s">
        <v>1</v>
      </c>
      <c r="S47" s="16"/>
      <c r="T47" s="16" t="s">
        <v>2</v>
      </c>
      <c r="U47" s="16"/>
      <c r="V47" s="16" t="s">
        <v>0</v>
      </c>
      <c r="W47" s="16"/>
      <c r="X47" s="16" t="s">
        <v>3</v>
      </c>
      <c r="Y47" s="16"/>
      <c r="Z47" s="16" t="s">
        <v>1</v>
      </c>
      <c r="AA47" s="16"/>
      <c r="AB47" s="16" t="s">
        <v>2</v>
      </c>
      <c r="AD47" s="16" t="s">
        <v>0</v>
      </c>
      <c r="AE47" s="16"/>
      <c r="AF47" s="16" t="s">
        <v>3</v>
      </c>
      <c r="AG47" s="16"/>
      <c r="AH47" s="16" t="s">
        <v>1</v>
      </c>
      <c r="AI47" s="16"/>
      <c r="AJ47" s="16" t="s">
        <v>2</v>
      </c>
      <c r="AK47" s="16"/>
      <c r="AL47" s="16" t="s">
        <v>0</v>
      </c>
      <c r="AM47" s="16"/>
      <c r="AN47" s="16" t="s">
        <v>3</v>
      </c>
      <c r="AO47" s="16"/>
      <c r="AP47" s="16" t="s">
        <v>1</v>
      </c>
      <c r="AR47" s="16" t="s">
        <v>2</v>
      </c>
      <c r="AS47" s="16"/>
      <c r="AT47" t="s">
        <v>0</v>
      </c>
      <c r="AU47" s="16"/>
      <c r="AV47" s="16" t="s">
        <v>3</v>
      </c>
      <c r="AW47" s="16"/>
      <c r="AX47" s="16" t="s">
        <v>1</v>
      </c>
      <c r="AY47" s="16"/>
      <c r="AZ47" s="16"/>
      <c r="BA47" s="16"/>
      <c r="BB47" s="16"/>
      <c r="BC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U47" s="16"/>
      <c r="BV47" t="s">
        <v>2</v>
      </c>
      <c r="BW47" s="16"/>
      <c r="BX47" s="16" t="s">
        <v>1</v>
      </c>
      <c r="BY47" s="16"/>
      <c r="BZ47" s="16" t="s">
        <v>0</v>
      </c>
      <c r="CA47" s="16"/>
      <c r="CB47" s="16" t="s">
        <v>3</v>
      </c>
      <c r="CC47" s="16"/>
      <c r="CD47" s="16" t="s">
        <v>3</v>
      </c>
      <c r="CE47" s="16"/>
      <c r="CF47" s="16" t="s">
        <v>1</v>
      </c>
      <c r="CG47" s="16"/>
      <c r="CH47" s="16" t="s">
        <v>0</v>
      </c>
      <c r="CI47" s="16"/>
      <c r="CJ47" s="16" t="s">
        <v>3</v>
      </c>
      <c r="CK47" s="16"/>
      <c r="CL47" s="16" t="s">
        <v>3</v>
      </c>
      <c r="CM47" s="16"/>
      <c r="CN47" s="16" t="s">
        <v>1</v>
      </c>
      <c r="CO47" s="16"/>
      <c r="CP47" s="16" t="s">
        <v>0</v>
      </c>
      <c r="CQ47" s="16"/>
      <c r="CR47" s="16" t="s">
        <v>3</v>
      </c>
      <c r="CS47" s="16"/>
      <c r="CT47" s="16" t="s">
        <v>3</v>
      </c>
      <c r="CU47" s="16"/>
      <c r="CV47" s="16" t="s">
        <v>1</v>
      </c>
      <c r="CW47" s="16"/>
      <c r="CX47" s="16" t="s">
        <v>0</v>
      </c>
      <c r="CY47" s="16"/>
      <c r="CZ47" s="16" t="s">
        <v>3</v>
      </c>
      <c r="DA47" s="16"/>
      <c r="DB47" s="16" t="s">
        <v>3</v>
      </c>
      <c r="DC47" s="16"/>
      <c r="DD47" s="16" t="s">
        <v>1</v>
      </c>
      <c r="DE47" s="16"/>
      <c r="DF47" s="16" t="s">
        <v>0</v>
      </c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EU47" t="s">
        <v>2</v>
      </c>
      <c r="EW47" t="s">
        <v>3</v>
      </c>
      <c r="EY47" t="s">
        <v>1</v>
      </c>
    </row>
    <row r="48" spans="1:206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 t="s">
        <v>1</v>
      </c>
      <c r="Q48" s="16"/>
      <c r="R48" s="16" t="s">
        <v>2</v>
      </c>
      <c r="S48" s="16"/>
      <c r="T48" s="16" t="s">
        <v>0</v>
      </c>
      <c r="U48" s="16"/>
      <c r="V48" s="16" t="s">
        <v>3</v>
      </c>
      <c r="W48" s="16"/>
      <c r="X48" s="16" t="s">
        <v>1</v>
      </c>
      <c r="Y48" s="16"/>
      <c r="Z48" s="16" t="s">
        <v>2</v>
      </c>
      <c r="AA48" s="16"/>
      <c r="AB48" s="16" t="s">
        <v>0</v>
      </c>
      <c r="AD48" s="16" t="s">
        <v>3</v>
      </c>
      <c r="AE48" s="16"/>
      <c r="AF48" s="16" t="s">
        <v>1</v>
      </c>
      <c r="AG48" s="16"/>
      <c r="AH48" s="16" t="s">
        <v>2</v>
      </c>
      <c r="AI48" s="16"/>
      <c r="AJ48" s="16" t="s">
        <v>0</v>
      </c>
      <c r="AK48" s="16"/>
      <c r="AL48" s="16" t="s">
        <v>3</v>
      </c>
      <c r="AM48" s="16"/>
      <c r="AN48" s="16" t="s">
        <v>1</v>
      </c>
      <c r="AO48" s="16"/>
      <c r="AP48" s="16" t="s">
        <v>2</v>
      </c>
      <c r="AR48" s="16" t="s">
        <v>0</v>
      </c>
      <c r="AS48" s="16"/>
      <c r="AT48" s="16" t="s">
        <v>3</v>
      </c>
      <c r="AU48" s="16"/>
      <c r="AV48" s="16" t="s">
        <v>1</v>
      </c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 t="s">
        <v>0</v>
      </c>
      <c r="BY48" s="16"/>
      <c r="BZ48" s="16" t="s">
        <v>3</v>
      </c>
      <c r="CA48" s="16"/>
      <c r="CB48" s="16" t="s">
        <v>2</v>
      </c>
      <c r="CC48" s="16"/>
      <c r="CD48" s="16" t="s">
        <v>2</v>
      </c>
      <c r="CE48" s="16"/>
      <c r="CF48" s="16" t="s">
        <v>0</v>
      </c>
      <c r="CG48" s="16"/>
      <c r="CH48" s="16" t="s">
        <v>3</v>
      </c>
      <c r="CI48" s="16"/>
      <c r="CJ48" s="16" t="s">
        <v>2</v>
      </c>
      <c r="CK48" s="16"/>
      <c r="CL48" s="16" t="s">
        <v>2</v>
      </c>
      <c r="CM48" s="16"/>
      <c r="CN48" s="16" t="s">
        <v>0</v>
      </c>
      <c r="CO48" s="16"/>
      <c r="CP48" s="16" t="s">
        <v>3</v>
      </c>
      <c r="CQ48" s="16"/>
      <c r="CR48" s="16" t="s">
        <v>2</v>
      </c>
      <c r="CS48" s="16"/>
      <c r="CT48" s="16" t="s">
        <v>2</v>
      </c>
      <c r="CU48" s="16"/>
      <c r="CV48" s="16" t="s">
        <v>0</v>
      </c>
      <c r="CW48" s="16"/>
      <c r="CX48" s="16" t="s">
        <v>3</v>
      </c>
      <c r="CY48" s="16"/>
      <c r="CZ48" s="16" t="s">
        <v>2</v>
      </c>
      <c r="DA48" s="16"/>
      <c r="DB48" s="16" t="s">
        <v>2</v>
      </c>
      <c r="DC48" s="16"/>
      <c r="DD48" s="16" t="s">
        <v>0</v>
      </c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</row>
    <row r="49" spans="1:1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Y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</row>
    <row r="50" spans="1:127" x14ac:dyDescent="0.25">
      <c r="A50" s="16"/>
      <c r="B50" s="16"/>
      <c r="C50" s="16"/>
      <c r="D50" s="2" t="s">
        <v>16</v>
      </c>
      <c r="E50" s="2"/>
      <c r="F50" s="2"/>
      <c r="G50" s="2" t="s">
        <v>65</v>
      </c>
      <c r="H50" s="2"/>
      <c r="I50" s="2"/>
      <c r="J50" s="2">
        <v>125</v>
      </c>
      <c r="K50" s="2"/>
      <c r="L50" s="2"/>
      <c r="M50" s="1"/>
      <c r="N50" s="1"/>
      <c r="O50" s="1"/>
      <c r="P50" s="2" t="s">
        <v>20</v>
      </c>
      <c r="Q50" s="2"/>
      <c r="R50" s="2"/>
      <c r="S50" s="2"/>
      <c r="T50" s="2"/>
      <c r="U50" s="2"/>
      <c r="V50" s="2"/>
      <c r="W50" s="2"/>
      <c r="X50" s="2"/>
      <c r="Y50" s="2" t="s">
        <v>64</v>
      </c>
      <c r="Z50" s="2"/>
      <c r="AA50" s="2"/>
      <c r="AB50" s="2">
        <f>125/20</f>
        <v>6.25</v>
      </c>
      <c r="AC50" s="2"/>
      <c r="AD50" s="2"/>
      <c r="AE50" s="1"/>
      <c r="AF50" s="1"/>
      <c r="AG50" s="2" t="s">
        <v>25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"/>
      <c r="AT50" s="2" t="s">
        <v>68</v>
      </c>
      <c r="AU50" s="2"/>
      <c r="AV50" s="2"/>
      <c r="AW50" s="2"/>
      <c r="AX50" s="2"/>
      <c r="AY50" s="2"/>
      <c r="AZ50" s="2"/>
      <c r="BA50" s="1"/>
      <c r="BB50" s="2">
        <f>(126+202+153+191)/4</f>
        <v>168</v>
      </c>
      <c r="BC50" s="2"/>
      <c r="BD50" s="2"/>
      <c r="BE50" s="2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</row>
    <row r="51" spans="1:127" x14ac:dyDescent="0.25">
      <c r="A51" s="16"/>
      <c r="B51" s="16"/>
      <c r="C51" s="16"/>
      <c r="D51" s="2" t="s">
        <v>17</v>
      </c>
      <c r="E51" s="2"/>
      <c r="F51" s="2"/>
      <c r="G51" s="2" t="s">
        <v>66</v>
      </c>
      <c r="H51" s="2"/>
      <c r="I51" s="2"/>
      <c r="J51" s="2">
        <v>197</v>
      </c>
      <c r="K51" s="2"/>
      <c r="L51" s="2"/>
      <c r="M51" s="1"/>
      <c r="N51" s="1"/>
      <c r="O51" s="1"/>
      <c r="P51" s="2" t="s">
        <v>21</v>
      </c>
      <c r="Q51" s="2"/>
      <c r="R51" s="2"/>
      <c r="S51" s="2"/>
      <c r="T51" s="2"/>
      <c r="U51" s="2"/>
      <c r="V51" s="2"/>
      <c r="W51" s="2"/>
      <c r="X51" s="2"/>
      <c r="Y51" s="2" t="s">
        <v>67</v>
      </c>
      <c r="Z51" s="2"/>
      <c r="AA51" s="2"/>
      <c r="AB51" s="2">
        <f>197/40</f>
        <v>4.9249999999999998</v>
      </c>
      <c r="AC51" s="2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</row>
    <row r="52" spans="1:127" x14ac:dyDescent="0.25">
      <c r="A52" s="16"/>
      <c r="B52" s="16"/>
      <c r="C52" s="16"/>
      <c r="D52" s="2" t="s">
        <v>18</v>
      </c>
      <c r="E52" s="2"/>
      <c r="F52" s="2"/>
      <c r="G52" s="2" t="s">
        <v>60</v>
      </c>
      <c r="H52" s="2"/>
      <c r="I52" s="2"/>
      <c r="J52" s="2">
        <v>144</v>
      </c>
      <c r="K52" s="2"/>
      <c r="L52" s="2"/>
      <c r="M52" s="1"/>
      <c r="N52" s="1"/>
      <c r="O52" s="1"/>
      <c r="P52" s="2" t="s">
        <v>22</v>
      </c>
      <c r="Q52" s="2"/>
      <c r="R52" s="2"/>
      <c r="S52" s="2"/>
      <c r="T52" s="2"/>
      <c r="U52" s="2"/>
      <c r="V52" s="2"/>
      <c r="W52" s="2"/>
      <c r="X52" s="2"/>
      <c r="Y52" s="2" t="s">
        <v>62</v>
      </c>
      <c r="Z52" s="2"/>
      <c r="AA52" s="2"/>
      <c r="AB52" s="2">
        <f>144/15</f>
        <v>9.6</v>
      </c>
      <c r="AC52" s="2"/>
      <c r="AD52" s="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</row>
    <row r="53" spans="1:127" x14ac:dyDescent="0.25">
      <c r="A53" s="16"/>
      <c r="B53" s="16"/>
      <c r="C53" s="16"/>
      <c r="D53" s="2" t="s">
        <v>19</v>
      </c>
      <c r="E53" s="2"/>
      <c r="F53" s="2"/>
      <c r="G53" s="2" t="s">
        <v>61</v>
      </c>
      <c r="H53" s="2"/>
      <c r="I53" s="2"/>
      <c r="J53" s="2">
        <v>180</v>
      </c>
      <c r="K53" s="2"/>
      <c r="L53" s="2"/>
      <c r="M53" s="1"/>
      <c r="N53" s="1"/>
      <c r="O53" s="1"/>
      <c r="P53" s="2" t="s">
        <v>23</v>
      </c>
      <c r="Q53" s="2"/>
      <c r="R53" s="2"/>
      <c r="S53" s="2"/>
      <c r="T53" s="2"/>
      <c r="U53" s="2"/>
      <c r="V53" s="2"/>
      <c r="W53" s="2"/>
      <c r="X53" s="2"/>
      <c r="Y53" s="2" t="s">
        <v>63</v>
      </c>
      <c r="Z53" s="2"/>
      <c r="AA53" s="2"/>
      <c r="AB53" s="2">
        <f>180/30</f>
        <v>6</v>
      </c>
      <c r="AC53" s="2"/>
      <c r="AD53" s="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2" t="s">
        <v>26</v>
      </c>
      <c r="AT53" s="2"/>
      <c r="AU53" s="2"/>
      <c r="AV53" s="2"/>
      <c r="AW53" s="2"/>
      <c r="AX53" s="2"/>
      <c r="AY53" s="2">
        <v>24</v>
      </c>
      <c r="AZ53" s="2"/>
      <c r="BA53" s="2"/>
      <c r="BB53" s="1">
        <v>24</v>
      </c>
      <c r="BC53" s="1"/>
      <c r="BD53" s="1"/>
      <c r="BE53" s="1"/>
      <c r="BF53" s="1"/>
      <c r="BG53" s="2" t="s">
        <v>33</v>
      </c>
      <c r="BH53" s="2"/>
      <c r="BI53" s="2"/>
      <c r="BJ53" s="2"/>
      <c r="BK53" s="2"/>
      <c r="BL53" s="2"/>
      <c r="BM53" s="2"/>
      <c r="BN53" s="2"/>
      <c r="BO53" s="2"/>
      <c r="BP53" s="1"/>
      <c r="BQ53" s="2" t="s">
        <v>40</v>
      </c>
      <c r="BR53" s="2"/>
      <c r="BS53" s="2"/>
      <c r="BT53" s="2"/>
      <c r="BU53" s="2"/>
      <c r="BV53" s="2"/>
      <c r="BW53" s="1"/>
      <c r="BX53" s="2">
        <f>(24+41+15+18)/4</f>
        <v>24.5</v>
      </c>
      <c r="BY53" s="2"/>
      <c r="BZ53" s="2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</row>
    <row r="54" spans="1:127" x14ac:dyDescent="0.25">
      <c r="A54" s="16"/>
      <c r="B54" s="16"/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2" t="s">
        <v>27</v>
      </c>
      <c r="AT54" s="2"/>
      <c r="AU54" s="2"/>
      <c r="AV54" s="2"/>
      <c r="AW54" s="2"/>
      <c r="AX54" s="2"/>
      <c r="AY54" s="2" t="s">
        <v>37</v>
      </c>
      <c r="AZ54" s="2"/>
      <c r="BA54" s="2"/>
      <c r="BB54" s="1">
        <v>41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</row>
    <row r="55" spans="1:127" x14ac:dyDescent="0.25">
      <c r="A55" s="16"/>
      <c r="B55" s="16"/>
      <c r="C55" s="1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2" t="s">
        <v>28</v>
      </c>
      <c r="AT55" s="2"/>
      <c r="AU55" s="2"/>
      <c r="AV55" s="2"/>
      <c r="AW55" s="2"/>
      <c r="AX55" s="2"/>
      <c r="AY55" s="2" t="s">
        <v>38</v>
      </c>
      <c r="AZ55" s="2"/>
      <c r="BA55" s="2"/>
      <c r="BB55" s="1">
        <v>15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</row>
    <row r="56" spans="1:127" x14ac:dyDescent="0.25">
      <c r="A56" s="16"/>
      <c r="B56" s="16"/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2" t="s">
        <v>29</v>
      </c>
      <c r="AT56" s="2"/>
      <c r="AU56" s="2"/>
      <c r="AV56" s="2"/>
      <c r="AW56" s="2"/>
      <c r="AX56" s="2"/>
      <c r="AY56" s="2" t="s">
        <v>39</v>
      </c>
      <c r="AZ56" s="2"/>
      <c r="BA56" s="2"/>
      <c r="BB56" s="1">
        <v>18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</row>
    <row r="57" spans="1:1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</row>
    <row r="58" spans="1:1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</row>
    <row r="59" spans="1:1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</row>
    <row r="60" spans="1:1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</row>
    <row r="61" spans="1:1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</row>
    <row r="62" spans="1:1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</row>
    <row r="63" spans="1:1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</row>
    <row r="64" spans="1:1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</row>
    <row r="65" spans="1:1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</row>
    <row r="66" spans="1:1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</row>
    <row r="67" spans="1:1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</row>
    <row r="68" spans="1:1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</row>
    <row r="69" spans="1:1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</row>
    <row r="70" spans="1:1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</row>
    <row r="71" spans="1:1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</row>
    <row r="72" spans="1:1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</row>
    <row r="73" spans="1:1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</row>
    <row r="74" spans="1:1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</row>
    <row r="75" spans="1:1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</row>
    <row r="76" spans="1:1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</row>
    <row r="77" spans="1:1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</row>
    <row r="78" spans="1:1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</row>
    <row r="79" spans="1:1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</row>
    <row r="80" spans="1:1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</row>
    <row r="81" spans="1:1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</row>
    <row r="82" spans="1:1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</row>
    <row r="83" spans="1:1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</row>
    <row r="84" spans="1:1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</row>
    <row r="85" spans="1:1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</row>
    <row r="86" spans="1:1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</row>
    <row r="87" spans="1:1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</row>
    <row r="88" spans="1:1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</row>
    <row r="89" spans="1:1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</row>
    <row r="90" spans="1:1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</row>
    <row r="91" spans="1:1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</row>
    <row r="92" spans="1:1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</row>
    <row r="93" spans="1:1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</row>
    <row r="94" spans="1:1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</row>
    <row r="95" spans="1:1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</row>
    <row r="96" spans="1:1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</row>
    <row r="97" spans="1:1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</row>
    <row r="98" spans="1:1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</row>
    <row r="99" spans="1:1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</row>
    <row r="100" spans="1:1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</row>
    <row r="101" spans="1:1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</row>
    <row r="102" spans="1:1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</row>
    <row r="103" spans="1:1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</row>
    <row r="104" spans="1:1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</row>
    <row r="105" spans="1:1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</row>
    <row r="106" spans="1:1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</row>
    <row r="107" spans="1:1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</row>
    <row r="108" spans="1:1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</row>
    <row r="109" spans="1:1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</row>
    <row r="110" spans="1:1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</row>
    <row r="111" spans="1:1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</row>
    <row r="112" spans="1:1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</row>
    <row r="113" spans="1:1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</row>
    <row r="114" spans="1:1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</row>
    <row r="115" spans="1:1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</row>
    <row r="116" spans="1:1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</row>
    <row r="117" spans="1:1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</row>
    <row r="118" spans="1:1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</row>
    <row r="119" spans="1:1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</row>
    <row r="120" spans="1:1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</row>
    <row r="121" spans="1:1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</row>
    <row r="122" spans="1:1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</row>
    <row r="123" spans="1:1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</row>
    <row r="124" spans="1:1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</row>
    <row r="125" spans="1:1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</row>
    <row r="126" spans="1:1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</row>
    <row r="127" spans="1:1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</row>
    <row r="128" spans="1:1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</row>
    <row r="129" spans="1:1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</row>
    <row r="130" spans="1:1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</row>
    <row r="131" spans="1:1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</row>
    <row r="132" spans="1:1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</row>
    <row r="133" spans="1:1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</row>
    <row r="134" spans="1:1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</row>
    <row r="135" spans="1:1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</row>
    <row r="136" spans="1:1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</row>
    <row r="137" spans="1:1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</row>
    <row r="138" spans="1:1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</row>
    <row r="139" spans="1:1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</row>
    <row r="140" spans="1:1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</row>
    <row r="141" spans="1:1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</row>
    <row r="142" spans="1:1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</row>
    <row r="143" spans="1:1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</row>
    <row r="144" spans="1:1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</row>
    <row r="145" spans="1:1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</row>
    <row r="146" spans="1:1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</row>
    <row r="147" spans="1:1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</row>
    <row r="148" spans="1:1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</row>
    <row r="149" spans="1:1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</row>
    <row r="150" spans="1:1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</row>
    <row r="151" spans="1:1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</row>
    <row r="152" spans="1:1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</row>
    <row r="153" spans="1:1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</row>
    <row r="154" spans="1:1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</row>
    <row r="155" spans="1:1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</row>
    <row r="156" spans="1:1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</row>
    <row r="157" spans="1:1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</row>
    <row r="158" spans="1:1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</row>
    <row r="159" spans="1:1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</row>
    <row r="160" spans="1:1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</row>
    <row r="161" spans="1:1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</row>
    <row r="162" spans="1:1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</row>
    <row r="163" spans="1:1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</row>
    <row r="164" spans="1:1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</row>
    <row r="165" spans="1:1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</row>
    <row r="166" spans="1:1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</row>
    <row r="167" spans="1:1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</row>
    <row r="168" spans="1:1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</row>
    <row r="169" spans="1:1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</row>
    <row r="170" spans="1:1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</row>
    <row r="171" spans="1:1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</row>
    <row r="172" spans="1:1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</row>
    <row r="173" spans="1:1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</row>
    <row r="174" spans="1:1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</row>
    <row r="175" spans="1:1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</row>
    <row r="176" spans="1:1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</row>
    <row r="177" spans="1:1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</row>
    <row r="178" spans="1:1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</row>
    <row r="179" spans="1:1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</row>
    <row r="180" spans="1:1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</row>
    <row r="181" spans="1:1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</row>
    <row r="182" spans="1:1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</row>
    <row r="183" spans="1:1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</row>
    <row r="184" spans="1:1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</row>
    <row r="185" spans="1:1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</row>
    <row r="186" spans="1:1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</row>
    <row r="187" spans="1:1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</row>
    <row r="188" spans="1:1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</row>
    <row r="189" spans="1:1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</row>
    <row r="190" spans="1:1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</row>
    <row r="191" spans="1:1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</row>
    <row r="192" spans="1:1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</row>
    <row r="193" spans="1:1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</row>
    <row r="194" spans="1:1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</row>
    <row r="195" spans="1:1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</row>
    <row r="196" spans="1:1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</row>
    <row r="197" spans="1:1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</row>
    <row r="198" spans="1:1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</row>
    <row r="199" spans="1:1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</row>
  </sheetData>
  <mergeCells count="149">
    <mergeCell ref="AS55:AX55"/>
    <mergeCell ref="AY55:BA55"/>
    <mergeCell ref="AS56:AX56"/>
    <mergeCell ref="AY56:BA56"/>
    <mergeCell ref="AS53:AX53"/>
    <mergeCell ref="AY53:BA53"/>
    <mergeCell ref="BG53:BO53"/>
    <mergeCell ref="BQ53:BV53"/>
    <mergeCell ref="BX53:BZ53"/>
    <mergeCell ref="AS54:AX54"/>
    <mergeCell ref="AY54:BA54"/>
    <mergeCell ref="D53:F53"/>
    <mergeCell ref="G53:I53"/>
    <mergeCell ref="J53:L53"/>
    <mergeCell ref="P53:X53"/>
    <mergeCell ref="Y53:AA53"/>
    <mergeCell ref="AB53:AD53"/>
    <mergeCell ref="D52:F52"/>
    <mergeCell ref="G52:I52"/>
    <mergeCell ref="J52:L52"/>
    <mergeCell ref="P52:X52"/>
    <mergeCell ref="Y52:AA52"/>
    <mergeCell ref="AB52:AD52"/>
    <mergeCell ref="AG50:AR50"/>
    <mergeCell ref="AT50:AZ50"/>
    <mergeCell ref="BB50:BE50"/>
    <mergeCell ref="D51:F51"/>
    <mergeCell ref="G51:I51"/>
    <mergeCell ref="J51:L51"/>
    <mergeCell ref="P51:X51"/>
    <mergeCell ref="Y51:AA51"/>
    <mergeCell ref="AB51:AD51"/>
    <mergeCell ref="BQ32:BV32"/>
    <mergeCell ref="BX32:BZ32"/>
    <mergeCell ref="B37:C37"/>
    <mergeCell ref="D50:F50"/>
    <mergeCell ref="G50:I50"/>
    <mergeCell ref="J50:L50"/>
    <mergeCell ref="P50:X50"/>
    <mergeCell ref="Y50:AA50"/>
    <mergeCell ref="AB50:AD50"/>
    <mergeCell ref="AS35:AX35"/>
    <mergeCell ref="AY32:BA32"/>
    <mergeCell ref="AY33:BA33"/>
    <mergeCell ref="AY34:BA34"/>
    <mergeCell ref="AY35:BA35"/>
    <mergeCell ref="BG32:BO32"/>
    <mergeCell ref="AG29:AR29"/>
    <mergeCell ref="AT29:AZ29"/>
    <mergeCell ref="BB29:BE29"/>
    <mergeCell ref="AS32:AX32"/>
    <mergeCell ref="AS33:AX33"/>
    <mergeCell ref="AS34:AX34"/>
    <mergeCell ref="Y29:AA29"/>
    <mergeCell ref="Y30:AA30"/>
    <mergeCell ref="Y31:AA31"/>
    <mergeCell ref="Y32:AA32"/>
    <mergeCell ref="AB29:AD29"/>
    <mergeCell ref="AB30:AD30"/>
    <mergeCell ref="AB31:AD31"/>
    <mergeCell ref="AB32:AD32"/>
    <mergeCell ref="J29:L29"/>
    <mergeCell ref="J30:L30"/>
    <mergeCell ref="J31:L31"/>
    <mergeCell ref="J32:L32"/>
    <mergeCell ref="P29:X29"/>
    <mergeCell ref="P30:X30"/>
    <mergeCell ref="P31:X31"/>
    <mergeCell ref="P32:X32"/>
    <mergeCell ref="D29:F29"/>
    <mergeCell ref="D30:F30"/>
    <mergeCell ref="D31:F31"/>
    <mergeCell ref="D32:F32"/>
    <mergeCell ref="G29:I29"/>
    <mergeCell ref="G30:I30"/>
    <mergeCell ref="G31:I31"/>
    <mergeCell ref="G32:I32"/>
    <mergeCell ref="BG12:BO12"/>
    <mergeCell ref="BQ12:BV12"/>
    <mergeCell ref="BX12:BZ12"/>
    <mergeCell ref="B2:C2"/>
    <mergeCell ref="B22:C22"/>
    <mergeCell ref="AS14:AX14"/>
    <mergeCell ref="AS15:AX15"/>
    <mergeCell ref="AY12:BA12"/>
    <mergeCell ref="AY13:BA13"/>
    <mergeCell ref="AY14:BA14"/>
    <mergeCell ref="AY15:BA15"/>
    <mergeCell ref="AG9:AR9"/>
    <mergeCell ref="AT9:AZ9"/>
    <mergeCell ref="BB9:BE9"/>
    <mergeCell ref="AS12:AX12"/>
    <mergeCell ref="AS13:AX13"/>
    <mergeCell ref="AB9:AD9"/>
    <mergeCell ref="AB10:AD10"/>
    <mergeCell ref="AB11:AD11"/>
    <mergeCell ref="AB12:AD12"/>
    <mergeCell ref="P11:X11"/>
    <mergeCell ref="P12:X12"/>
    <mergeCell ref="Y13:AA13"/>
    <mergeCell ref="P9:X9"/>
    <mergeCell ref="P10:X10"/>
    <mergeCell ref="G13:I13"/>
    <mergeCell ref="J13:L13"/>
    <mergeCell ref="M13:O13"/>
    <mergeCell ref="P13:R13"/>
    <mergeCell ref="S13:U13"/>
    <mergeCell ref="V13:X13"/>
    <mergeCell ref="Y11:AA11"/>
    <mergeCell ref="G12:I12"/>
    <mergeCell ref="J12:L12"/>
    <mergeCell ref="M12:O12"/>
    <mergeCell ref="Y12:AA12"/>
    <mergeCell ref="G11:I11"/>
    <mergeCell ref="J11:L11"/>
    <mergeCell ref="M11:O11"/>
    <mergeCell ref="Y9:AA9"/>
    <mergeCell ref="G10:I10"/>
    <mergeCell ref="J10:L10"/>
    <mergeCell ref="M10:O10"/>
    <mergeCell ref="Y10:AA10"/>
    <mergeCell ref="V19:AG19"/>
    <mergeCell ref="D9:F9"/>
    <mergeCell ref="D10:F10"/>
    <mergeCell ref="D11:F11"/>
    <mergeCell ref="D12:F12"/>
    <mergeCell ref="D13:F13"/>
    <mergeCell ref="G9:I9"/>
    <mergeCell ref="J9:L9"/>
    <mergeCell ref="M9:O9"/>
    <mergeCell ref="C18:I18"/>
    <mergeCell ref="C19:I19"/>
    <mergeCell ref="J15:U15"/>
    <mergeCell ref="V15:AG15"/>
    <mergeCell ref="J16:U16"/>
    <mergeCell ref="J17:U17"/>
    <mergeCell ref="J18:U18"/>
    <mergeCell ref="J19:U19"/>
    <mergeCell ref="V16:AG16"/>
    <mergeCell ref="V17:AG17"/>
    <mergeCell ref="AH19:AM19"/>
    <mergeCell ref="AH15:AM15"/>
    <mergeCell ref="C15:I15"/>
    <mergeCell ref="AH17:AM17"/>
    <mergeCell ref="AH18:AM18"/>
    <mergeCell ref="V18:AG18"/>
    <mergeCell ref="C17:I17"/>
    <mergeCell ref="AH16:AM16"/>
    <mergeCell ref="C16:I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facuu .</dc:creator>
  <cp:lastModifiedBy>facuu .</cp:lastModifiedBy>
  <dcterms:created xsi:type="dcterms:W3CDTF">2018-09-21T04:21:35Z</dcterms:created>
  <dcterms:modified xsi:type="dcterms:W3CDTF">2018-09-22T18:58:37Z</dcterms:modified>
</cp:coreProperties>
</file>